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lorin.paun\Downloads\"/>
    </mc:Choice>
  </mc:AlternateContent>
  <xr:revisionPtr revIDLastSave="0" documentId="8_{139A84D0-D705-4F7E-8ECF-E8B7C967093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Exerci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LuanOoMi/hjryl7U7fVF2LeXdExSPsgQ0/6BypIjT5w="/>
    </ext>
  </extLst>
</workbook>
</file>

<file path=xl/calcChain.xml><?xml version="1.0" encoding="utf-8"?>
<calcChain xmlns="http://schemas.openxmlformats.org/spreadsheetml/2006/main">
  <c r="D41" i="2" l="1"/>
  <c r="D42" i="2"/>
  <c r="D43" i="2"/>
  <c r="D44" i="2"/>
  <c r="D40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47" i="2"/>
  <c r="C47" i="2" a="1"/>
  <c r="C47" i="2" s="1"/>
  <c r="E34" i="2"/>
  <c r="D34" i="2"/>
  <c r="C27" i="2" a="1"/>
  <c r="C27" i="2" s="1"/>
  <c r="D20" i="2"/>
  <c r="D21" i="2"/>
  <c r="D22" i="2"/>
  <c r="D19" i="2"/>
  <c r="C9" i="2" a="1"/>
  <c r="C9" i="2" s="1"/>
  <c r="L1490" i="1"/>
  <c r="L1489" i="1"/>
  <c r="K1489" i="1"/>
  <c r="L1488" i="1"/>
  <c r="K1488" i="1"/>
  <c r="L1487" i="1"/>
  <c r="K1487" i="1"/>
  <c r="L1486" i="1"/>
  <c r="K1486" i="1"/>
  <c r="L1485" i="1"/>
  <c r="K1485" i="1"/>
  <c r="L1484" i="1"/>
  <c r="K1484" i="1"/>
  <c r="L1483" i="1"/>
  <c r="K1483" i="1"/>
  <c r="L1482" i="1"/>
  <c r="K1482" i="1"/>
  <c r="L1481" i="1"/>
  <c r="K1481" i="1"/>
  <c r="L1480" i="1"/>
  <c r="K1480" i="1"/>
  <c r="L1479" i="1"/>
  <c r="K1479" i="1"/>
  <c r="L1478" i="1"/>
  <c r="K1478" i="1"/>
  <c r="L1477" i="1"/>
  <c r="K1477" i="1"/>
  <c r="L1476" i="1"/>
  <c r="K1476" i="1"/>
  <c r="L1475" i="1"/>
  <c r="K1475" i="1"/>
  <c r="L1474" i="1"/>
  <c r="K1474" i="1"/>
  <c r="L1473" i="1"/>
  <c r="K1473" i="1"/>
  <c r="L1472" i="1"/>
  <c r="K1472" i="1"/>
  <c r="L1471" i="1"/>
  <c r="K1471" i="1"/>
  <c r="L1470" i="1"/>
  <c r="K1470" i="1"/>
  <c r="L1469" i="1"/>
  <c r="K1469" i="1"/>
  <c r="L1468" i="1"/>
  <c r="K1468" i="1"/>
  <c r="L1467" i="1"/>
  <c r="K1467" i="1"/>
  <c r="L1466" i="1"/>
  <c r="K1466" i="1"/>
  <c r="L1465" i="1"/>
  <c r="K1465" i="1"/>
  <c r="L1464" i="1"/>
  <c r="K1464" i="1"/>
  <c r="L1463" i="1"/>
  <c r="K1463" i="1"/>
  <c r="L1462" i="1"/>
  <c r="K1462" i="1"/>
  <c r="L1461" i="1"/>
  <c r="K1461" i="1"/>
  <c r="L1460" i="1"/>
  <c r="K1460" i="1"/>
  <c r="L1459" i="1"/>
  <c r="K1459" i="1"/>
  <c r="L1458" i="1"/>
  <c r="K1458" i="1"/>
  <c r="L1457" i="1"/>
  <c r="K1457" i="1"/>
  <c r="L1456" i="1"/>
  <c r="K1456" i="1"/>
  <c r="L1455" i="1"/>
  <c r="K1455" i="1"/>
  <c r="L1454" i="1"/>
  <c r="K1454" i="1"/>
  <c r="L1453" i="1"/>
  <c r="K1453" i="1"/>
  <c r="L1452" i="1"/>
  <c r="K1452" i="1"/>
  <c r="L1451" i="1"/>
  <c r="K1451" i="1"/>
  <c r="L1450" i="1"/>
  <c r="K1450" i="1"/>
  <c r="L1449" i="1"/>
  <c r="K1449" i="1"/>
  <c r="L1448" i="1"/>
  <c r="K1448" i="1"/>
  <c r="L1447" i="1"/>
  <c r="K1447" i="1"/>
  <c r="L1446" i="1"/>
  <c r="K1446" i="1"/>
  <c r="L1445" i="1"/>
  <c r="K1445" i="1"/>
  <c r="L1444" i="1"/>
  <c r="K1444" i="1"/>
  <c r="L1443" i="1"/>
  <c r="K1443" i="1"/>
  <c r="L1442" i="1"/>
  <c r="K1442" i="1"/>
  <c r="L1441" i="1"/>
  <c r="K1441" i="1"/>
  <c r="L1440" i="1"/>
  <c r="K1440" i="1"/>
  <c r="L1439" i="1"/>
  <c r="K1439" i="1"/>
  <c r="L1438" i="1"/>
  <c r="K1438" i="1"/>
  <c r="L1437" i="1"/>
  <c r="K1437" i="1"/>
  <c r="L1436" i="1"/>
  <c r="K1436" i="1"/>
  <c r="L1435" i="1"/>
  <c r="K1435" i="1"/>
  <c r="L1434" i="1"/>
  <c r="K1434" i="1"/>
  <c r="L1433" i="1"/>
  <c r="K1433" i="1"/>
  <c r="L1432" i="1"/>
  <c r="K1432" i="1"/>
  <c r="L1431" i="1"/>
  <c r="K1431" i="1"/>
  <c r="L1430" i="1"/>
  <c r="K1430" i="1"/>
  <c r="L1429" i="1"/>
  <c r="K1429" i="1"/>
  <c r="L1428" i="1"/>
  <c r="K1428" i="1"/>
  <c r="L1427" i="1"/>
  <c r="K1427" i="1"/>
  <c r="L1426" i="1"/>
  <c r="K1426" i="1"/>
  <c r="L1425" i="1"/>
  <c r="K1425" i="1"/>
  <c r="L1424" i="1"/>
  <c r="K1424" i="1"/>
  <c r="L1423" i="1"/>
  <c r="K1423" i="1"/>
  <c r="L1422" i="1"/>
  <c r="K1422" i="1"/>
  <c r="L1421" i="1"/>
  <c r="K1421" i="1"/>
  <c r="L1420" i="1"/>
  <c r="K1420" i="1"/>
  <c r="L1419" i="1"/>
  <c r="K1419" i="1"/>
  <c r="L1418" i="1"/>
  <c r="K1418" i="1"/>
  <c r="L1417" i="1"/>
  <c r="K1417" i="1"/>
  <c r="L1416" i="1"/>
  <c r="K1416" i="1"/>
  <c r="L1415" i="1"/>
  <c r="K1415" i="1"/>
  <c r="L1414" i="1"/>
  <c r="K1414" i="1"/>
  <c r="L1413" i="1"/>
  <c r="K1413" i="1"/>
  <c r="L1412" i="1"/>
  <c r="K1412" i="1"/>
  <c r="L1411" i="1"/>
  <c r="K1411" i="1"/>
  <c r="L1410" i="1"/>
  <c r="K1410" i="1"/>
  <c r="L1409" i="1"/>
  <c r="K1409" i="1"/>
  <c r="L1408" i="1"/>
  <c r="K1408" i="1"/>
  <c r="L1407" i="1"/>
  <c r="K1407" i="1"/>
  <c r="L1406" i="1"/>
  <c r="K1406" i="1"/>
  <c r="L1405" i="1"/>
  <c r="K1405" i="1"/>
  <c r="L1404" i="1"/>
  <c r="K1404" i="1"/>
  <c r="L1403" i="1"/>
  <c r="K1403" i="1"/>
  <c r="L1402" i="1"/>
  <c r="K1402" i="1"/>
  <c r="L1401" i="1"/>
  <c r="K1401" i="1"/>
  <c r="L1400" i="1"/>
  <c r="K1400" i="1"/>
  <c r="L1399" i="1"/>
  <c r="K1399" i="1"/>
  <c r="L1398" i="1"/>
  <c r="K1398" i="1"/>
  <c r="L1397" i="1"/>
  <c r="K1397" i="1"/>
  <c r="L1396" i="1"/>
  <c r="K1396" i="1"/>
  <c r="L1395" i="1"/>
  <c r="K1395" i="1"/>
  <c r="L1394" i="1"/>
  <c r="K1394" i="1"/>
  <c r="L1393" i="1"/>
  <c r="K1393" i="1"/>
  <c r="L1392" i="1"/>
  <c r="K1392" i="1"/>
  <c r="L1391" i="1"/>
  <c r="K1391" i="1"/>
  <c r="L1390" i="1"/>
  <c r="K1390" i="1"/>
  <c r="L1389" i="1"/>
  <c r="K1389" i="1"/>
  <c r="L1388" i="1"/>
  <c r="K1388" i="1"/>
  <c r="L1387" i="1"/>
  <c r="K1387" i="1"/>
  <c r="L1386" i="1"/>
  <c r="K1386" i="1"/>
  <c r="L1385" i="1"/>
  <c r="K1385" i="1"/>
  <c r="L1384" i="1"/>
  <c r="K1384" i="1"/>
  <c r="L1383" i="1"/>
  <c r="K1383" i="1"/>
  <c r="L1382" i="1"/>
  <c r="K1382" i="1"/>
  <c r="L1381" i="1"/>
  <c r="K1381" i="1"/>
  <c r="L1380" i="1"/>
  <c r="K1380" i="1"/>
  <c r="L1379" i="1"/>
  <c r="K1379" i="1"/>
  <c r="L1378" i="1"/>
  <c r="K1378" i="1"/>
  <c r="L1377" i="1"/>
  <c r="K1377" i="1"/>
  <c r="L1376" i="1"/>
  <c r="K1376" i="1"/>
  <c r="L1375" i="1"/>
  <c r="K1375" i="1"/>
  <c r="L1374" i="1"/>
  <c r="K1374" i="1"/>
  <c r="L1373" i="1"/>
  <c r="K1373" i="1"/>
  <c r="L1372" i="1"/>
  <c r="K1372" i="1"/>
  <c r="L1371" i="1"/>
  <c r="K1371" i="1"/>
  <c r="L1370" i="1"/>
  <c r="K1370" i="1"/>
  <c r="L1369" i="1"/>
  <c r="K1369" i="1"/>
  <c r="L1368" i="1"/>
  <c r="K1368" i="1"/>
  <c r="L1367" i="1"/>
  <c r="K1367" i="1"/>
  <c r="L1366" i="1"/>
  <c r="K1366" i="1"/>
  <c r="L1365" i="1"/>
  <c r="K1365" i="1"/>
  <c r="L1364" i="1"/>
  <c r="K1364" i="1"/>
  <c r="L1363" i="1"/>
  <c r="K1363" i="1"/>
  <c r="L1362" i="1"/>
  <c r="K1362" i="1"/>
  <c r="L1361" i="1"/>
  <c r="K1361" i="1"/>
  <c r="L1360" i="1"/>
  <c r="K1360" i="1"/>
  <c r="L1359" i="1"/>
  <c r="K1359" i="1"/>
  <c r="L1358" i="1"/>
  <c r="K1358" i="1"/>
  <c r="L1357" i="1"/>
  <c r="K1357" i="1"/>
  <c r="L1356" i="1"/>
  <c r="K1356" i="1"/>
  <c r="L1355" i="1"/>
  <c r="K1355" i="1"/>
  <c r="L1354" i="1"/>
  <c r="K1354" i="1"/>
  <c r="L1353" i="1"/>
  <c r="K1353" i="1"/>
  <c r="L1352" i="1"/>
  <c r="K1352" i="1"/>
  <c r="L1351" i="1"/>
  <c r="K1351" i="1"/>
  <c r="L1350" i="1"/>
  <c r="K1350" i="1"/>
  <c r="L1349" i="1"/>
  <c r="K1349" i="1"/>
  <c r="L1348" i="1"/>
  <c r="K1348" i="1"/>
  <c r="L1347" i="1"/>
  <c r="K1347" i="1"/>
  <c r="L1346" i="1"/>
  <c r="K1346" i="1"/>
  <c r="L1345" i="1"/>
  <c r="K1345" i="1"/>
  <c r="L1344" i="1"/>
  <c r="K1344" i="1"/>
  <c r="L1343" i="1"/>
  <c r="K1343" i="1"/>
  <c r="L1342" i="1"/>
  <c r="K1342" i="1"/>
  <c r="L1341" i="1"/>
  <c r="K1341" i="1"/>
  <c r="L1340" i="1"/>
  <c r="K1340" i="1"/>
  <c r="L1339" i="1"/>
  <c r="K1339" i="1"/>
  <c r="L1338" i="1"/>
  <c r="K1338" i="1"/>
  <c r="L1337" i="1"/>
  <c r="K1337" i="1"/>
  <c r="L1336" i="1"/>
  <c r="K1336" i="1"/>
  <c r="L1335" i="1"/>
  <c r="K1335" i="1"/>
  <c r="L1334" i="1"/>
  <c r="K1334" i="1"/>
  <c r="L1333" i="1"/>
  <c r="K1333" i="1"/>
  <c r="L1332" i="1"/>
  <c r="K1332" i="1"/>
  <c r="L1331" i="1"/>
  <c r="K1331" i="1"/>
  <c r="L1330" i="1"/>
  <c r="K1330" i="1"/>
  <c r="L1329" i="1"/>
  <c r="K1329" i="1"/>
  <c r="L1328" i="1"/>
  <c r="K1328" i="1"/>
  <c r="L1327" i="1"/>
  <c r="K1327" i="1"/>
  <c r="L1326" i="1"/>
  <c r="K1326" i="1"/>
  <c r="L1325" i="1"/>
  <c r="K1325" i="1"/>
  <c r="L1324" i="1"/>
  <c r="K1324" i="1"/>
  <c r="L1323" i="1"/>
  <c r="K1323" i="1"/>
  <c r="L1322" i="1"/>
  <c r="K1322" i="1"/>
  <c r="L1321" i="1"/>
  <c r="K1321" i="1"/>
  <c r="L1320" i="1"/>
  <c r="K1320" i="1"/>
  <c r="L1319" i="1"/>
  <c r="K1319" i="1"/>
  <c r="L1318" i="1"/>
  <c r="K1318" i="1"/>
  <c r="L1317" i="1"/>
  <c r="K1317" i="1"/>
  <c r="L1316" i="1"/>
  <c r="K1316" i="1"/>
  <c r="L1315" i="1"/>
  <c r="K1315" i="1"/>
  <c r="L1314" i="1"/>
  <c r="K1314" i="1"/>
  <c r="L1313" i="1"/>
  <c r="K1313" i="1"/>
  <c r="L1312" i="1"/>
  <c r="K1312" i="1"/>
  <c r="L1311" i="1"/>
  <c r="K1311" i="1"/>
  <c r="L1310" i="1"/>
  <c r="K1310" i="1"/>
  <c r="L1309" i="1"/>
  <c r="K1309" i="1"/>
  <c r="L1308" i="1"/>
  <c r="K1308" i="1"/>
  <c r="L1307" i="1"/>
  <c r="K1307" i="1"/>
  <c r="L1306" i="1"/>
  <c r="K1306" i="1"/>
  <c r="L1305" i="1"/>
  <c r="K1305" i="1"/>
  <c r="L1304" i="1"/>
  <c r="K1304" i="1"/>
  <c r="L1303" i="1"/>
  <c r="K1303" i="1"/>
  <c r="L1302" i="1"/>
  <c r="K1302" i="1"/>
  <c r="L1301" i="1"/>
  <c r="K1301" i="1"/>
  <c r="L1300" i="1"/>
  <c r="K1300" i="1"/>
  <c r="L1299" i="1"/>
  <c r="K1299" i="1"/>
  <c r="L1298" i="1"/>
  <c r="K1298" i="1"/>
  <c r="L1297" i="1"/>
  <c r="K1297" i="1"/>
  <c r="L1296" i="1"/>
  <c r="K1296" i="1"/>
  <c r="L1295" i="1"/>
  <c r="K1295" i="1"/>
  <c r="L1294" i="1"/>
  <c r="K1294" i="1"/>
  <c r="L1293" i="1"/>
  <c r="K1293" i="1"/>
  <c r="L1292" i="1"/>
  <c r="K1292" i="1"/>
  <c r="L1291" i="1"/>
  <c r="K1291" i="1"/>
  <c r="L1290" i="1"/>
  <c r="K1290" i="1"/>
  <c r="L1289" i="1"/>
  <c r="K1289" i="1"/>
  <c r="L1288" i="1"/>
  <c r="K1288" i="1"/>
  <c r="L1287" i="1"/>
  <c r="K1287" i="1"/>
  <c r="L1286" i="1"/>
  <c r="K1286" i="1"/>
  <c r="L1285" i="1"/>
  <c r="K1285" i="1"/>
  <c r="L1284" i="1"/>
  <c r="K1284" i="1"/>
  <c r="L1283" i="1"/>
  <c r="K1283" i="1"/>
  <c r="L1282" i="1"/>
  <c r="K1282" i="1"/>
  <c r="L1281" i="1"/>
  <c r="K1281" i="1"/>
  <c r="L1280" i="1"/>
  <c r="K1280" i="1"/>
  <c r="L1279" i="1"/>
  <c r="K1279" i="1"/>
  <c r="L1278" i="1"/>
  <c r="K1278" i="1"/>
  <c r="L1277" i="1"/>
  <c r="K1277" i="1"/>
  <c r="L1276" i="1"/>
  <c r="K1276" i="1"/>
  <c r="L1275" i="1"/>
  <c r="K1275" i="1"/>
  <c r="L1274" i="1"/>
  <c r="K1274" i="1"/>
  <c r="L1273" i="1"/>
  <c r="K1273" i="1"/>
  <c r="L1272" i="1"/>
  <c r="K1272" i="1"/>
  <c r="L1271" i="1"/>
  <c r="K1271" i="1"/>
  <c r="L1270" i="1"/>
  <c r="K1270" i="1"/>
  <c r="L1269" i="1"/>
  <c r="K1269" i="1"/>
  <c r="L1268" i="1"/>
  <c r="K1268" i="1"/>
  <c r="L1267" i="1"/>
  <c r="K1267" i="1"/>
  <c r="L1266" i="1"/>
  <c r="K1266" i="1"/>
  <c r="L1265" i="1"/>
  <c r="K1265" i="1"/>
  <c r="L1264" i="1"/>
  <c r="K1264" i="1"/>
  <c r="L1263" i="1"/>
  <c r="K1263" i="1"/>
  <c r="L1262" i="1"/>
  <c r="K1262" i="1"/>
  <c r="L1261" i="1"/>
  <c r="K1261" i="1"/>
  <c r="L1260" i="1"/>
  <c r="K1260" i="1"/>
  <c r="L1259" i="1"/>
  <c r="K1259" i="1"/>
  <c r="L1258" i="1"/>
  <c r="K1258" i="1"/>
  <c r="L1257" i="1"/>
  <c r="K1257" i="1"/>
  <c r="L1256" i="1"/>
  <c r="K1256" i="1"/>
  <c r="L1255" i="1"/>
  <c r="K1255" i="1"/>
  <c r="L1254" i="1"/>
  <c r="K1254" i="1"/>
  <c r="L1253" i="1"/>
  <c r="K1253" i="1"/>
  <c r="L1252" i="1"/>
  <c r="K1252" i="1"/>
  <c r="L1251" i="1"/>
  <c r="K1251" i="1"/>
  <c r="L1250" i="1"/>
  <c r="K1250" i="1"/>
  <c r="L1249" i="1"/>
  <c r="K1249" i="1"/>
  <c r="L1248" i="1"/>
  <c r="K1248" i="1"/>
  <c r="L1247" i="1"/>
  <c r="K1247" i="1"/>
  <c r="L1246" i="1"/>
  <c r="K1246" i="1"/>
  <c r="L1245" i="1"/>
  <c r="K1245" i="1"/>
  <c r="L1244" i="1"/>
  <c r="K1244" i="1"/>
  <c r="L1243" i="1"/>
  <c r="K1243" i="1"/>
  <c r="L1242" i="1"/>
  <c r="K1242" i="1"/>
  <c r="L1241" i="1"/>
  <c r="K1241" i="1"/>
  <c r="L1240" i="1"/>
  <c r="K1240" i="1"/>
  <c r="L1239" i="1"/>
  <c r="K1239" i="1"/>
  <c r="L1238" i="1"/>
  <c r="K1238" i="1"/>
  <c r="L1237" i="1"/>
  <c r="K1237" i="1"/>
  <c r="L1236" i="1"/>
  <c r="K1236" i="1"/>
  <c r="L1235" i="1"/>
  <c r="K1235" i="1"/>
  <c r="L1234" i="1"/>
  <c r="K1234" i="1"/>
  <c r="L1233" i="1"/>
  <c r="K1233" i="1"/>
  <c r="L1232" i="1"/>
  <c r="K1232" i="1"/>
  <c r="L1231" i="1"/>
  <c r="K1231" i="1"/>
  <c r="L1230" i="1"/>
  <c r="K1230" i="1"/>
  <c r="L1229" i="1"/>
  <c r="K1229" i="1"/>
  <c r="L1228" i="1"/>
  <c r="K1228" i="1"/>
  <c r="L1227" i="1"/>
  <c r="K1227" i="1"/>
  <c r="L1226" i="1"/>
  <c r="K1226" i="1"/>
  <c r="L1225" i="1"/>
  <c r="K1225" i="1"/>
  <c r="L1224" i="1"/>
  <c r="K1224" i="1"/>
  <c r="L1223" i="1"/>
  <c r="K1223" i="1"/>
  <c r="L1222" i="1"/>
  <c r="K1222" i="1"/>
  <c r="L1221" i="1"/>
  <c r="K1221" i="1"/>
  <c r="L1220" i="1"/>
  <c r="K1220" i="1"/>
  <c r="L1219" i="1"/>
  <c r="K1219" i="1"/>
  <c r="L1218" i="1"/>
  <c r="K1218" i="1"/>
  <c r="L1217" i="1"/>
  <c r="K1217" i="1"/>
  <c r="L1216" i="1"/>
  <c r="K1216" i="1"/>
  <c r="L1215" i="1"/>
  <c r="K1215" i="1"/>
  <c r="L1214" i="1"/>
  <c r="K1214" i="1"/>
  <c r="L1213" i="1"/>
  <c r="K1213" i="1"/>
  <c r="L1212" i="1"/>
  <c r="K1212" i="1"/>
  <c r="L1211" i="1"/>
  <c r="K1211" i="1"/>
  <c r="L1210" i="1"/>
  <c r="K1210" i="1"/>
  <c r="L1209" i="1"/>
  <c r="K1209" i="1"/>
  <c r="L1208" i="1"/>
  <c r="K1208" i="1"/>
  <c r="L1207" i="1"/>
  <c r="K1207" i="1"/>
  <c r="L1206" i="1"/>
  <c r="K1206" i="1"/>
  <c r="L1205" i="1"/>
  <c r="K1205" i="1"/>
  <c r="L1204" i="1"/>
  <c r="K1204" i="1"/>
  <c r="L1203" i="1"/>
  <c r="K1203" i="1"/>
  <c r="L1202" i="1"/>
  <c r="K1202" i="1"/>
  <c r="L1201" i="1"/>
  <c r="K1201" i="1"/>
  <c r="L1200" i="1"/>
  <c r="K1200" i="1"/>
  <c r="L1199" i="1"/>
  <c r="K1199" i="1"/>
  <c r="L1198" i="1"/>
  <c r="K1198" i="1"/>
  <c r="L1197" i="1"/>
  <c r="K1197" i="1"/>
  <c r="L1196" i="1"/>
  <c r="K1196" i="1"/>
  <c r="L1195" i="1"/>
  <c r="K1195" i="1"/>
  <c r="L1194" i="1"/>
  <c r="K1194" i="1"/>
  <c r="L1193" i="1"/>
  <c r="K1193" i="1"/>
  <c r="L1192" i="1"/>
  <c r="K1192" i="1"/>
  <c r="L1191" i="1"/>
  <c r="K1191" i="1"/>
  <c r="L1190" i="1"/>
  <c r="K1190" i="1"/>
  <c r="L1189" i="1"/>
  <c r="K1189" i="1"/>
  <c r="L1188" i="1"/>
  <c r="K1188" i="1"/>
  <c r="L1187" i="1"/>
  <c r="K1187" i="1"/>
  <c r="L1186" i="1"/>
  <c r="K1186" i="1"/>
  <c r="L1185" i="1"/>
  <c r="K1185" i="1"/>
  <c r="L1184" i="1"/>
  <c r="K1184" i="1"/>
  <c r="L1183" i="1"/>
  <c r="K1183" i="1"/>
  <c r="L1182" i="1"/>
  <c r="K1182" i="1"/>
  <c r="L1181" i="1"/>
  <c r="K1181" i="1"/>
  <c r="L1180" i="1"/>
  <c r="K1180" i="1"/>
  <c r="L1179" i="1"/>
  <c r="K1179" i="1"/>
  <c r="L1178" i="1"/>
  <c r="K1178" i="1"/>
  <c r="L1177" i="1"/>
  <c r="K1177" i="1"/>
  <c r="L1176" i="1"/>
  <c r="K1176" i="1"/>
  <c r="L1175" i="1"/>
  <c r="K1175" i="1"/>
  <c r="L1174" i="1"/>
  <c r="K1174" i="1"/>
  <c r="L1173" i="1"/>
  <c r="K1173" i="1"/>
  <c r="L1172" i="1"/>
  <c r="K1172" i="1"/>
  <c r="L1171" i="1"/>
  <c r="K1171" i="1"/>
  <c r="L1170" i="1"/>
  <c r="K1170" i="1"/>
  <c r="L1169" i="1"/>
  <c r="K1169" i="1"/>
  <c r="L1168" i="1"/>
  <c r="K1168" i="1"/>
  <c r="L1167" i="1"/>
  <c r="K1167" i="1"/>
  <c r="L1166" i="1"/>
  <c r="K1166" i="1"/>
  <c r="L1165" i="1"/>
  <c r="K1165" i="1"/>
  <c r="L1164" i="1"/>
  <c r="K1164" i="1"/>
  <c r="L1163" i="1"/>
  <c r="K1163" i="1"/>
  <c r="L1162" i="1"/>
  <c r="K1162" i="1"/>
  <c r="L1161" i="1"/>
  <c r="K1161" i="1"/>
  <c r="L1160" i="1"/>
  <c r="K1160" i="1"/>
  <c r="L1159" i="1"/>
  <c r="K1159" i="1"/>
  <c r="L1158" i="1"/>
  <c r="K1158" i="1"/>
  <c r="L1157" i="1"/>
  <c r="K1157" i="1"/>
  <c r="L1156" i="1"/>
  <c r="K1156" i="1"/>
  <c r="L1155" i="1"/>
  <c r="K1155" i="1"/>
  <c r="L1154" i="1"/>
  <c r="K1154" i="1"/>
  <c r="L1153" i="1"/>
  <c r="K1153" i="1"/>
  <c r="L1152" i="1"/>
  <c r="K1152" i="1"/>
  <c r="L1151" i="1"/>
  <c r="K1151" i="1"/>
  <c r="L1150" i="1"/>
  <c r="K1150" i="1"/>
  <c r="L1149" i="1"/>
  <c r="K1149" i="1"/>
  <c r="L1148" i="1"/>
  <c r="K1148" i="1"/>
  <c r="L1147" i="1"/>
  <c r="K1147" i="1"/>
  <c r="L1146" i="1"/>
  <c r="K1146" i="1"/>
  <c r="L1145" i="1"/>
  <c r="K1145" i="1"/>
  <c r="L1144" i="1"/>
  <c r="K1144" i="1"/>
  <c r="L1143" i="1"/>
  <c r="K1143" i="1"/>
  <c r="L1142" i="1"/>
  <c r="K1142" i="1"/>
  <c r="L1141" i="1"/>
  <c r="K1141" i="1"/>
  <c r="L1140" i="1"/>
  <c r="K1140" i="1"/>
  <c r="L1139" i="1"/>
  <c r="K1139" i="1"/>
  <c r="L1138" i="1"/>
  <c r="K1138" i="1"/>
  <c r="L1137" i="1"/>
  <c r="K1137" i="1"/>
  <c r="L1136" i="1"/>
  <c r="K1136" i="1"/>
  <c r="L1135" i="1"/>
  <c r="K1135" i="1"/>
  <c r="L1134" i="1"/>
  <c r="K1134" i="1"/>
  <c r="L1133" i="1"/>
  <c r="K1133" i="1"/>
  <c r="L1132" i="1"/>
  <c r="K1132" i="1"/>
  <c r="L1131" i="1"/>
  <c r="K1131" i="1"/>
  <c r="L1130" i="1"/>
  <c r="K1130" i="1"/>
  <c r="L1129" i="1"/>
  <c r="K1129" i="1"/>
  <c r="L1128" i="1"/>
  <c r="K1128" i="1"/>
  <c r="L1127" i="1"/>
  <c r="K1127" i="1"/>
  <c r="L1126" i="1"/>
  <c r="K1126" i="1"/>
  <c r="L1125" i="1"/>
  <c r="K1125" i="1"/>
  <c r="L1124" i="1"/>
  <c r="K1124" i="1"/>
  <c r="L1123" i="1"/>
  <c r="K1123" i="1"/>
  <c r="L1122" i="1"/>
  <c r="K1122" i="1"/>
  <c r="L1121" i="1"/>
  <c r="K1121" i="1"/>
  <c r="L1120" i="1"/>
  <c r="K1120" i="1"/>
  <c r="L1119" i="1"/>
  <c r="K1119" i="1"/>
  <c r="L1118" i="1"/>
  <c r="K1118" i="1"/>
  <c r="L1117" i="1"/>
  <c r="K1117" i="1"/>
  <c r="L1116" i="1"/>
  <c r="K1116" i="1"/>
  <c r="L1115" i="1"/>
  <c r="K1115" i="1"/>
  <c r="L1114" i="1"/>
  <c r="K1114" i="1"/>
  <c r="L1113" i="1"/>
  <c r="K1113" i="1"/>
  <c r="L1112" i="1"/>
  <c r="K1112" i="1"/>
  <c r="L1111" i="1"/>
  <c r="K1111" i="1"/>
  <c r="L1110" i="1"/>
  <c r="K1110" i="1"/>
  <c r="L1109" i="1"/>
  <c r="K1109" i="1"/>
  <c r="L1108" i="1"/>
  <c r="K1108" i="1"/>
  <c r="L1107" i="1"/>
  <c r="K1107" i="1"/>
  <c r="L1106" i="1"/>
  <c r="K1106" i="1"/>
  <c r="L1105" i="1"/>
  <c r="K1105" i="1"/>
  <c r="L1104" i="1"/>
  <c r="K1104" i="1"/>
  <c r="L1103" i="1"/>
  <c r="K1103" i="1"/>
  <c r="L1102" i="1"/>
  <c r="K1102" i="1"/>
  <c r="L1101" i="1"/>
  <c r="K1101" i="1"/>
  <c r="L1100" i="1"/>
  <c r="K1100" i="1"/>
  <c r="L1099" i="1"/>
  <c r="K1099" i="1"/>
  <c r="L1098" i="1"/>
  <c r="K1098" i="1"/>
  <c r="L1097" i="1"/>
  <c r="K1097" i="1"/>
  <c r="L1096" i="1"/>
  <c r="K1096" i="1"/>
  <c r="L1095" i="1"/>
  <c r="K1095" i="1"/>
  <c r="L1094" i="1"/>
  <c r="K1094" i="1"/>
  <c r="L1093" i="1"/>
  <c r="K1093" i="1"/>
  <c r="L1092" i="1"/>
  <c r="K1092" i="1"/>
  <c r="L1091" i="1"/>
  <c r="K1091" i="1"/>
  <c r="L1090" i="1"/>
  <c r="K1090" i="1"/>
  <c r="L1089" i="1"/>
  <c r="K1089" i="1"/>
  <c r="L1088" i="1"/>
  <c r="K1088" i="1"/>
  <c r="L1087" i="1"/>
  <c r="K1087" i="1"/>
  <c r="L1086" i="1"/>
  <c r="K1086" i="1"/>
  <c r="L1085" i="1"/>
  <c r="K1085" i="1"/>
  <c r="L1084" i="1"/>
  <c r="K1084" i="1"/>
  <c r="L1083" i="1"/>
  <c r="K1083" i="1"/>
  <c r="L1082" i="1"/>
  <c r="K1082" i="1"/>
  <c r="L1081" i="1"/>
  <c r="K1081" i="1"/>
  <c r="L1080" i="1"/>
  <c r="K1080" i="1"/>
  <c r="L1079" i="1"/>
  <c r="K1079" i="1"/>
  <c r="L1078" i="1"/>
  <c r="K1078" i="1"/>
  <c r="L1077" i="1"/>
  <c r="K1077" i="1"/>
  <c r="L1076" i="1"/>
  <c r="K1076" i="1"/>
  <c r="L1075" i="1"/>
  <c r="K1075" i="1"/>
  <c r="L1074" i="1"/>
  <c r="K1074" i="1"/>
  <c r="L1073" i="1"/>
  <c r="K1073" i="1"/>
  <c r="L1072" i="1"/>
  <c r="K1072" i="1"/>
  <c r="L1071" i="1"/>
  <c r="K1071" i="1"/>
  <c r="L1070" i="1"/>
  <c r="K1070" i="1"/>
  <c r="L1069" i="1"/>
  <c r="K1069" i="1"/>
  <c r="L1068" i="1"/>
  <c r="K1068" i="1"/>
  <c r="L1067" i="1"/>
  <c r="K1067" i="1"/>
  <c r="L1066" i="1"/>
  <c r="K1066" i="1"/>
  <c r="L1065" i="1"/>
  <c r="K1065" i="1"/>
  <c r="L1064" i="1"/>
  <c r="K1064" i="1"/>
  <c r="L1063" i="1"/>
  <c r="K1063" i="1"/>
  <c r="L1062" i="1"/>
  <c r="K1062" i="1"/>
  <c r="L1061" i="1"/>
  <c r="K1061" i="1"/>
  <c r="L1060" i="1"/>
  <c r="K1060" i="1"/>
  <c r="L1059" i="1"/>
  <c r="K1059" i="1"/>
  <c r="L1058" i="1"/>
  <c r="K1058" i="1"/>
  <c r="L1057" i="1"/>
  <c r="K1057" i="1"/>
  <c r="L1056" i="1"/>
  <c r="K1056" i="1"/>
  <c r="L1055" i="1"/>
  <c r="K1055" i="1"/>
  <c r="L1054" i="1"/>
  <c r="K1054" i="1"/>
  <c r="L1053" i="1"/>
  <c r="K1053" i="1"/>
  <c r="L1052" i="1"/>
  <c r="K1052" i="1"/>
  <c r="L1051" i="1"/>
  <c r="K1051" i="1"/>
  <c r="L1050" i="1"/>
  <c r="K1050" i="1"/>
  <c r="L1049" i="1"/>
  <c r="K1049" i="1"/>
  <c r="L1048" i="1"/>
  <c r="K1048" i="1"/>
  <c r="L1047" i="1"/>
  <c r="K1047" i="1"/>
  <c r="L1046" i="1"/>
  <c r="K1046" i="1"/>
  <c r="L1045" i="1"/>
  <c r="K1045" i="1"/>
  <c r="L1044" i="1"/>
  <c r="K1044" i="1"/>
  <c r="L1043" i="1"/>
  <c r="K1043" i="1"/>
  <c r="L1042" i="1"/>
  <c r="K1042" i="1"/>
  <c r="L1041" i="1"/>
  <c r="K1041" i="1"/>
  <c r="L1040" i="1"/>
  <c r="K1040" i="1"/>
  <c r="L1039" i="1"/>
  <c r="K1039" i="1"/>
  <c r="L1038" i="1"/>
  <c r="K1038" i="1"/>
  <c r="L1037" i="1"/>
  <c r="K1037" i="1"/>
  <c r="L1036" i="1"/>
  <c r="K1036" i="1"/>
  <c r="L1035" i="1"/>
  <c r="K1035" i="1"/>
  <c r="L1034" i="1"/>
  <c r="K1034" i="1"/>
  <c r="L1033" i="1"/>
  <c r="K1033" i="1"/>
  <c r="L1032" i="1"/>
  <c r="K1032" i="1"/>
  <c r="L1031" i="1"/>
  <c r="K1031" i="1"/>
  <c r="L1030" i="1"/>
  <c r="K1030" i="1"/>
  <c r="L1029" i="1"/>
  <c r="K1029" i="1"/>
  <c r="L1028" i="1"/>
  <c r="K1028" i="1"/>
  <c r="L1027" i="1"/>
  <c r="K1027" i="1"/>
  <c r="L1026" i="1"/>
  <c r="K1026" i="1"/>
  <c r="L1025" i="1"/>
  <c r="K1025" i="1"/>
  <c r="L1024" i="1"/>
  <c r="K1024" i="1"/>
  <c r="L1023" i="1"/>
  <c r="K1023" i="1"/>
  <c r="L1022" i="1"/>
  <c r="K1022" i="1"/>
  <c r="L1021" i="1"/>
  <c r="K1021" i="1"/>
  <c r="L1020" i="1"/>
  <c r="K1020" i="1"/>
  <c r="L1019" i="1"/>
  <c r="K1019" i="1"/>
  <c r="L1018" i="1"/>
  <c r="K1018" i="1"/>
  <c r="L1017" i="1"/>
  <c r="K1017" i="1"/>
  <c r="L1016" i="1"/>
  <c r="K1016" i="1"/>
  <c r="L1015" i="1"/>
  <c r="K1015" i="1"/>
  <c r="L1014" i="1"/>
  <c r="K1014" i="1"/>
  <c r="L1013" i="1"/>
  <c r="K1013" i="1"/>
  <c r="L1012" i="1"/>
  <c r="K1012" i="1"/>
  <c r="L1011" i="1"/>
  <c r="K1011" i="1"/>
  <c r="L1010" i="1"/>
  <c r="K1010" i="1"/>
  <c r="L1009" i="1"/>
  <c r="K1009" i="1"/>
  <c r="L1008" i="1"/>
  <c r="K1008" i="1"/>
  <c r="L1007" i="1"/>
  <c r="K1007" i="1"/>
  <c r="L1006" i="1"/>
  <c r="K1006" i="1"/>
  <c r="L1005" i="1"/>
  <c r="K1005" i="1"/>
  <c r="L1004" i="1"/>
  <c r="K1004" i="1"/>
  <c r="L1003" i="1"/>
  <c r="K1003" i="1"/>
  <c r="L1002" i="1"/>
  <c r="K1002" i="1"/>
  <c r="L1001" i="1"/>
  <c r="K1001" i="1"/>
  <c r="L1000" i="1"/>
  <c r="K1000" i="1"/>
  <c r="L999" i="1"/>
  <c r="K999" i="1"/>
  <c r="L998" i="1"/>
  <c r="K998" i="1"/>
  <c r="L997" i="1"/>
  <c r="K997" i="1"/>
  <c r="L996" i="1"/>
  <c r="K996" i="1"/>
  <c r="L995" i="1"/>
  <c r="K995" i="1"/>
  <c r="L994" i="1"/>
  <c r="K994" i="1"/>
  <c r="L993" i="1"/>
  <c r="K993" i="1"/>
  <c r="L992" i="1"/>
  <c r="K992" i="1"/>
  <c r="L991" i="1"/>
  <c r="K991" i="1"/>
  <c r="L990" i="1"/>
  <c r="K990" i="1"/>
  <c r="L989" i="1"/>
  <c r="K989" i="1"/>
  <c r="L988" i="1"/>
  <c r="K988" i="1"/>
  <c r="L987" i="1"/>
  <c r="K987" i="1"/>
  <c r="L986" i="1"/>
  <c r="K986" i="1"/>
  <c r="L985" i="1"/>
  <c r="K985" i="1"/>
  <c r="L984" i="1"/>
  <c r="K984" i="1"/>
  <c r="L983" i="1"/>
  <c r="K983" i="1"/>
  <c r="L982" i="1"/>
  <c r="K982" i="1"/>
  <c r="L981" i="1"/>
  <c r="K981" i="1"/>
  <c r="L980" i="1"/>
  <c r="K980" i="1"/>
  <c r="L979" i="1"/>
  <c r="K979" i="1"/>
  <c r="L978" i="1"/>
  <c r="K978" i="1"/>
  <c r="L977" i="1"/>
  <c r="K977" i="1"/>
  <c r="L976" i="1"/>
  <c r="K976" i="1"/>
  <c r="L975" i="1"/>
  <c r="K975" i="1"/>
  <c r="L974" i="1"/>
  <c r="K974" i="1"/>
  <c r="L973" i="1"/>
  <c r="K973" i="1"/>
  <c r="L972" i="1"/>
  <c r="K972" i="1"/>
  <c r="L971" i="1"/>
  <c r="K971" i="1"/>
  <c r="L970" i="1"/>
  <c r="K970" i="1"/>
  <c r="L969" i="1"/>
  <c r="K969" i="1"/>
  <c r="L968" i="1"/>
  <c r="K968" i="1"/>
  <c r="L967" i="1"/>
  <c r="K967" i="1"/>
  <c r="L966" i="1"/>
  <c r="K966" i="1"/>
  <c r="L965" i="1"/>
  <c r="K965" i="1"/>
  <c r="L964" i="1"/>
  <c r="K964" i="1"/>
  <c r="L963" i="1"/>
  <c r="K963" i="1"/>
  <c r="L962" i="1"/>
  <c r="K962" i="1"/>
  <c r="L961" i="1"/>
  <c r="K961" i="1"/>
  <c r="L960" i="1"/>
  <c r="K960" i="1"/>
  <c r="L959" i="1"/>
  <c r="K959" i="1"/>
  <c r="L958" i="1"/>
  <c r="K958" i="1"/>
  <c r="L957" i="1"/>
  <c r="K957" i="1"/>
  <c r="L956" i="1"/>
  <c r="K956" i="1"/>
  <c r="L955" i="1"/>
  <c r="K955" i="1"/>
  <c r="L954" i="1"/>
  <c r="K954" i="1"/>
  <c r="L953" i="1"/>
  <c r="K953" i="1"/>
  <c r="L952" i="1"/>
  <c r="K952" i="1"/>
  <c r="L951" i="1"/>
  <c r="K951" i="1"/>
  <c r="L950" i="1"/>
  <c r="K950" i="1"/>
  <c r="L949" i="1"/>
  <c r="K949" i="1"/>
  <c r="L948" i="1"/>
  <c r="K948" i="1"/>
  <c r="L947" i="1"/>
  <c r="K947" i="1"/>
  <c r="L946" i="1"/>
  <c r="K946" i="1"/>
  <c r="L945" i="1"/>
  <c r="K945" i="1"/>
  <c r="L944" i="1"/>
  <c r="K944" i="1"/>
  <c r="L943" i="1"/>
  <c r="K943" i="1"/>
  <c r="L942" i="1"/>
  <c r="K942" i="1"/>
  <c r="L941" i="1"/>
  <c r="K941" i="1"/>
  <c r="L940" i="1"/>
  <c r="K940" i="1"/>
  <c r="L939" i="1"/>
  <c r="K939" i="1"/>
  <c r="L938" i="1"/>
  <c r="K938" i="1"/>
  <c r="L937" i="1"/>
  <c r="K937" i="1"/>
  <c r="L936" i="1"/>
  <c r="K936" i="1"/>
  <c r="L935" i="1"/>
  <c r="K935" i="1"/>
  <c r="L934" i="1"/>
  <c r="K934" i="1"/>
  <c r="L933" i="1"/>
  <c r="K933" i="1"/>
  <c r="L932" i="1"/>
  <c r="K932" i="1"/>
  <c r="L931" i="1"/>
  <c r="K931" i="1"/>
  <c r="L930" i="1"/>
  <c r="K930" i="1"/>
  <c r="L929" i="1"/>
  <c r="K929" i="1"/>
  <c r="L928" i="1"/>
  <c r="K928" i="1"/>
  <c r="L927" i="1"/>
  <c r="K927" i="1"/>
  <c r="L926" i="1"/>
  <c r="K926" i="1"/>
  <c r="L925" i="1"/>
  <c r="K925" i="1"/>
  <c r="L924" i="1"/>
  <c r="K924" i="1"/>
  <c r="L923" i="1"/>
  <c r="K923" i="1"/>
  <c r="L922" i="1"/>
  <c r="K922" i="1"/>
  <c r="L921" i="1"/>
  <c r="K921" i="1"/>
  <c r="L920" i="1"/>
  <c r="K920" i="1"/>
  <c r="L919" i="1"/>
  <c r="K919" i="1"/>
  <c r="L918" i="1"/>
  <c r="K918" i="1"/>
  <c r="L917" i="1"/>
  <c r="K917" i="1"/>
  <c r="L916" i="1"/>
  <c r="K916" i="1"/>
  <c r="L915" i="1"/>
  <c r="K915" i="1"/>
  <c r="L914" i="1"/>
  <c r="K914" i="1"/>
  <c r="L913" i="1"/>
  <c r="K913" i="1"/>
  <c r="L912" i="1"/>
  <c r="K912" i="1"/>
  <c r="L911" i="1"/>
  <c r="K911" i="1"/>
  <c r="L910" i="1"/>
  <c r="K910" i="1"/>
  <c r="L909" i="1"/>
  <c r="K909" i="1"/>
  <c r="L908" i="1"/>
  <c r="K908" i="1"/>
  <c r="L907" i="1"/>
  <c r="K907" i="1"/>
  <c r="L906" i="1"/>
  <c r="K906" i="1"/>
  <c r="L905" i="1"/>
  <c r="K905" i="1"/>
  <c r="L904" i="1"/>
  <c r="K904" i="1"/>
  <c r="L903" i="1"/>
  <c r="K903" i="1"/>
  <c r="L902" i="1"/>
  <c r="K902" i="1"/>
  <c r="L901" i="1"/>
  <c r="K901" i="1"/>
  <c r="L900" i="1"/>
  <c r="K900" i="1"/>
  <c r="L899" i="1"/>
  <c r="K899" i="1"/>
  <c r="L898" i="1"/>
  <c r="K898" i="1"/>
  <c r="L897" i="1"/>
  <c r="K897" i="1"/>
  <c r="L896" i="1"/>
  <c r="K896" i="1"/>
  <c r="L895" i="1"/>
  <c r="K895" i="1"/>
  <c r="L894" i="1"/>
  <c r="K894" i="1"/>
  <c r="L893" i="1"/>
  <c r="K893" i="1"/>
  <c r="L892" i="1"/>
  <c r="K892" i="1"/>
  <c r="L891" i="1"/>
  <c r="K891" i="1"/>
  <c r="L890" i="1"/>
  <c r="K890" i="1"/>
  <c r="L889" i="1"/>
  <c r="K889" i="1"/>
  <c r="L888" i="1"/>
  <c r="K888" i="1"/>
  <c r="L887" i="1"/>
  <c r="K887" i="1"/>
  <c r="L886" i="1"/>
  <c r="K886" i="1"/>
  <c r="L885" i="1"/>
  <c r="K885" i="1"/>
  <c r="L884" i="1"/>
  <c r="K884" i="1"/>
  <c r="L883" i="1"/>
  <c r="K883" i="1"/>
  <c r="L882" i="1"/>
  <c r="K882" i="1"/>
  <c r="L881" i="1"/>
  <c r="K881" i="1"/>
  <c r="L880" i="1"/>
  <c r="K880" i="1"/>
  <c r="L879" i="1"/>
  <c r="K879" i="1"/>
  <c r="L878" i="1"/>
  <c r="K878" i="1"/>
  <c r="L877" i="1"/>
  <c r="K877" i="1"/>
  <c r="L876" i="1"/>
  <c r="K876" i="1"/>
  <c r="L875" i="1"/>
  <c r="K875" i="1"/>
  <c r="L874" i="1"/>
  <c r="K874" i="1"/>
  <c r="L873" i="1"/>
  <c r="K873" i="1"/>
  <c r="L872" i="1"/>
  <c r="K872" i="1"/>
  <c r="L871" i="1"/>
  <c r="K871" i="1"/>
  <c r="L870" i="1"/>
  <c r="K870" i="1"/>
  <c r="L869" i="1"/>
  <c r="K869" i="1"/>
  <c r="L868" i="1"/>
  <c r="K868" i="1"/>
  <c r="L867" i="1"/>
  <c r="K867" i="1"/>
  <c r="L866" i="1"/>
  <c r="K866" i="1"/>
  <c r="L865" i="1"/>
  <c r="K865" i="1"/>
  <c r="L864" i="1"/>
  <c r="K864" i="1"/>
  <c r="L863" i="1"/>
  <c r="K863" i="1"/>
  <c r="L862" i="1"/>
  <c r="K862" i="1"/>
  <c r="L861" i="1"/>
  <c r="K861" i="1"/>
  <c r="L860" i="1"/>
  <c r="K860" i="1"/>
  <c r="L859" i="1"/>
  <c r="K859" i="1"/>
  <c r="L858" i="1"/>
  <c r="K858" i="1"/>
  <c r="L857" i="1"/>
  <c r="K857" i="1"/>
  <c r="L856" i="1"/>
  <c r="K856" i="1"/>
  <c r="L855" i="1"/>
  <c r="K855" i="1"/>
  <c r="L854" i="1"/>
  <c r="K854" i="1"/>
  <c r="L853" i="1"/>
  <c r="K853" i="1"/>
  <c r="L852" i="1"/>
  <c r="K852" i="1"/>
  <c r="L851" i="1"/>
  <c r="K851" i="1"/>
  <c r="L850" i="1"/>
  <c r="K850" i="1"/>
  <c r="L849" i="1"/>
  <c r="K849" i="1"/>
  <c r="L848" i="1"/>
  <c r="K848" i="1"/>
  <c r="L847" i="1"/>
  <c r="K847" i="1"/>
  <c r="L846" i="1"/>
  <c r="K846" i="1"/>
  <c r="L845" i="1"/>
  <c r="K845" i="1"/>
  <c r="L844" i="1"/>
  <c r="K844" i="1"/>
  <c r="L843" i="1"/>
  <c r="K843" i="1"/>
  <c r="L842" i="1"/>
  <c r="K842" i="1"/>
  <c r="L841" i="1"/>
  <c r="K841" i="1"/>
  <c r="L840" i="1"/>
  <c r="K840" i="1"/>
  <c r="L839" i="1"/>
  <c r="K839" i="1"/>
  <c r="L838" i="1"/>
  <c r="K838" i="1"/>
  <c r="L837" i="1"/>
  <c r="K837" i="1"/>
  <c r="L836" i="1"/>
  <c r="K836" i="1"/>
  <c r="L835" i="1"/>
  <c r="K835" i="1"/>
  <c r="L834" i="1"/>
  <c r="K834" i="1"/>
  <c r="L833" i="1"/>
  <c r="K833" i="1"/>
  <c r="L832" i="1"/>
  <c r="K832" i="1"/>
  <c r="L831" i="1"/>
  <c r="K831" i="1"/>
  <c r="L830" i="1"/>
  <c r="K830" i="1"/>
  <c r="L829" i="1"/>
  <c r="K829" i="1"/>
  <c r="L828" i="1"/>
  <c r="K828" i="1"/>
  <c r="L827" i="1"/>
  <c r="K827" i="1"/>
  <c r="L826" i="1"/>
  <c r="K826" i="1"/>
  <c r="L825" i="1"/>
  <c r="K825" i="1"/>
  <c r="L824" i="1"/>
  <c r="K824" i="1"/>
  <c r="L823" i="1"/>
  <c r="K823" i="1"/>
  <c r="L822" i="1"/>
  <c r="K822" i="1"/>
  <c r="L821" i="1"/>
  <c r="K821" i="1"/>
  <c r="L820" i="1"/>
  <c r="K820" i="1"/>
  <c r="L819" i="1"/>
  <c r="K819" i="1"/>
  <c r="L818" i="1"/>
  <c r="K818" i="1"/>
  <c r="L817" i="1"/>
  <c r="K817" i="1"/>
  <c r="L816" i="1"/>
  <c r="K816" i="1"/>
  <c r="L815" i="1"/>
  <c r="K815" i="1"/>
  <c r="L814" i="1"/>
  <c r="K814" i="1"/>
  <c r="L813" i="1"/>
  <c r="K813" i="1"/>
  <c r="L812" i="1"/>
  <c r="K812" i="1"/>
  <c r="L811" i="1"/>
  <c r="K811" i="1"/>
  <c r="L810" i="1"/>
  <c r="K810" i="1"/>
  <c r="L809" i="1"/>
  <c r="K809" i="1"/>
  <c r="L808" i="1"/>
  <c r="K808" i="1"/>
  <c r="L807" i="1"/>
  <c r="K807" i="1"/>
  <c r="L806" i="1"/>
  <c r="K806" i="1"/>
  <c r="L805" i="1"/>
  <c r="K805" i="1"/>
  <c r="L804" i="1"/>
  <c r="K804" i="1"/>
  <c r="L803" i="1"/>
  <c r="K803" i="1"/>
  <c r="L802" i="1"/>
  <c r="K802" i="1"/>
  <c r="L801" i="1"/>
  <c r="K801" i="1"/>
  <c r="L800" i="1"/>
  <c r="K800" i="1"/>
  <c r="L799" i="1"/>
  <c r="K799" i="1"/>
  <c r="L798" i="1"/>
  <c r="K798" i="1"/>
  <c r="L797" i="1"/>
  <c r="K797" i="1"/>
  <c r="L796" i="1"/>
  <c r="K796" i="1"/>
  <c r="L795" i="1"/>
  <c r="K795" i="1"/>
  <c r="L794" i="1"/>
  <c r="K794" i="1"/>
  <c r="L793" i="1"/>
  <c r="K793" i="1"/>
  <c r="L792" i="1"/>
  <c r="K792" i="1"/>
  <c r="L791" i="1"/>
  <c r="K791" i="1"/>
  <c r="L790" i="1"/>
  <c r="K790" i="1"/>
  <c r="L789" i="1"/>
  <c r="K789" i="1"/>
  <c r="L788" i="1"/>
  <c r="K788" i="1"/>
  <c r="L787" i="1"/>
  <c r="K787" i="1"/>
  <c r="L786" i="1"/>
  <c r="K786" i="1"/>
  <c r="L785" i="1"/>
  <c r="K785" i="1"/>
  <c r="L784" i="1"/>
  <c r="K784" i="1"/>
  <c r="L783" i="1"/>
  <c r="K783" i="1"/>
  <c r="L782" i="1"/>
  <c r="K782" i="1"/>
  <c r="L781" i="1"/>
  <c r="K781" i="1"/>
  <c r="L780" i="1"/>
  <c r="K780" i="1"/>
  <c r="L779" i="1"/>
  <c r="K779" i="1"/>
  <c r="L778" i="1"/>
  <c r="K778" i="1"/>
  <c r="L777" i="1"/>
  <c r="K777" i="1"/>
  <c r="L776" i="1"/>
  <c r="K776" i="1"/>
  <c r="L775" i="1"/>
  <c r="K775" i="1"/>
  <c r="L774" i="1"/>
  <c r="K774" i="1"/>
  <c r="L773" i="1"/>
  <c r="K773" i="1"/>
  <c r="L772" i="1"/>
  <c r="K772" i="1"/>
  <c r="L771" i="1"/>
  <c r="K771" i="1"/>
  <c r="L770" i="1"/>
  <c r="K770" i="1"/>
  <c r="L769" i="1"/>
  <c r="K769" i="1"/>
  <c r="L768" i="1"/>
  <c r="K768" i="1"/>
  <c r="L767" i="1"/>
  <c r="K767" i="1"/>
  <c r="L766" i="1"/>
  <c r="K766" i="1"/>
  <c r="L765" i="1"/>
  <c r="K765" i="1"/>
  <c r="L764" i="1"/>
  <c r="K764" i="1"/>
  <c r="L763" i="1"/>
  <c r="K763" i="1"/>
  <c r="L762" i="1"/>
  <c r="K762" i="1"/>
  <c r="L761" i="1"/>
  <c r="K761" i="1"/>
  <c r="L760" i="1"/>
  <c r="K760" i="1"/>
  <c r="L759" i="1"/>
  <c r="K759" i="1"/>
  <c r="L758" i="1"/>
  <c r="K758" i="1"/>
  <c r="L757" i="1"/>
  <c r="K757" i="1"/>
  <c r="L756" i="1"/>
  <c r="K756" i="1"/>
  <c r="L755" i="1"/>
  <c r="K755" i="1"/>
  <c r="L754" i="1"/>
  <c r="K754" i="1"/>
  <c r="L753" i="1"/>
  <c r="K753" i="1"/>
  <c r="L752" i="1"/>
  <c r="K752" i="1"/>
  <c r="L751" i="1"/>
  <c r="K751" i="1"/>
  <c r="L750" i="1"/>
  <c r="K750" i="1"/>
  <c r="L749" i="1"/>
  <c r="K749" i="1"/>
  <c r="L748" i="1"/>
  <c r="K748" i="1"/>
  <c r="L747" i="1"/>
  <c r="K747" i="1"/>
  <c r="L746" i="1"/>
  <c r="K746" i="1"/>
  <c r="L745" i="1"/>
  <c r="K745" i="1"/>
  <c r="L744" i="1"/>
  <c r="K744" i="1"/>
  <c r="L743" i="1"/>
  <c r="K743" i="1"/>
  <c r="L742" i="1"/>
  <c r="K742" i="1"/>
  <c r="L741" i="1"/>
  <c r="K741" i="1"/>
  <c r="L740" i="1"/>
  <c r="K740" i="1"/>
  <c r="L739" i="1"/>
  <c r="K739" i="1"/>
  <c r="L738" i="1"/>
  <c r="K738" i="1"/>
  <c r="L737" i="1"/>
  <c r="K737" i="1"/>
  <c r="L736" i="1"/>
  <c r="K736" i="1"/>
  <c r="L735" i="1"/>
  <c r="K735" i="1"/>
  <c r="L734" i="1"/>
  <c r="K734" i="1"/>
  <c r="L733" i="1"/>
  <c r="K733" i="1"/>
  <c r="L732" i="1"/>
  <c r="K732" i="1"/>
  <c r="L731" i="1"/>
  <c r="K731" i="1"/>
  <c r="L730" i="1"/>
  <c r="K730" i="1"/>
  <c r="L729" i="1"/>
  <c r="K729" i="1"/>
  <c r="L728" i="1"/>
  <c r="K728" i="1"/>
  <c r="L727" i="1"/>
  <c r="K727" i="1"/>
  <c r="L726" i="1"/>
  <c r="K726" i="1"/>
  <c r="L725" i="1"/>
  <c r="K725" i="1"/>
  <c r="L724" i="1"/>
  <c r="K724" i="1"/>
  <c r="L723" i="1"/>
  <c r="K723" i="1"/>
  <c r="L722" i="1"/>
  <c r="K722" i="1"/>
  <c r="L721" i="1"/>
  <c r="K721" i="1"/>
  <c r="L720" i="1"/>
  <c r="K720" i="1"/>
  <c r="L719" i="1"/>
  <c r="K719" i="1"/>
  <c r="L718" i="1"/>
  <c r="K718" i="1"/>
  <c r="L717" i="1"/>
  <c r="K717" i="1"/>
  <c r="L716" i="1"/>
  <c r="K716" i="1"/>
  <c r="L715" i="1"/>
  <c r="K715" i="1"/>
  <c r="L714" i="1"/>
  <c r="K714" i="1"/>
  <c r="L713" i="1"/>
  <c r="K713" i="1"/>
  <c r="L712" i="1"/>
  <c r="K712" i="1"/>
  <c r="L711" i="1"/>
  <c r="K711" i="1"/>
  <c r="L710" i="1"/>
  <c r="K710" i="1"/>
  <c r="L709" i="1"/>
  <c r="K709" i="1"/>
  <c r="L708" i="1"/>
  <c r="K708" i="1"/>
  <c r="L707" i="1"/>
  <c r="K707" i="1"/>
  <c r="L706" i="1"/>
  <c r="K706" i="1"/>
  <c r="L705" i="1"/>
  <c r="K705" i="1"/>
  <c r="L704" i="1"/>
  <c r="K704" i="1"/>
  <c r="L703" i="1"/>
  <c r="K703" i="1"/>
  <c r="L702" i="1"/>
  <c r="K702" i="1"/>
  <c r="L701" i="1"/>
  <c r="K701" i="1"/>
  <c r="L700" i="1"/>
  <c r="K700" i="1"/>
  <c r="L699" i="1"/>
  <c r="K699" i="1"/>
  <c r="L698" i="1"/>
  <c r="K698" i="1"/>
  <c r="L697" i="1"/>
  <c r="K697" i="1"/>
  <c r="L696" i="1"/>
  <c r="K696" i="1"/>
  <c r="L695" i="1"/>
  <c r="K695" i="1"/>
  <c r="L694" i="1"/>
  <c r="K694" i="1"/>
  <c r="L693" i="1"/>
  <c r="K693" i="1"/>
  <c r="L692" i="1"/>
  <c r="K692" i="1"/>
  <c r="L691" i="1"/>
  <c r="K691" i="1"/>
  <c r="L690" i="1"/>
  <c r="K690" i="1"/>
  <c r="L689" i="1"/>
  <c r="K689" i="1"/>
  <c r="L688" i="1"/>
  <c r="K688" i="1"/>
  <c r="L687" i="1"/>
  <c r="K687" i="1"/>
  <c r="L686" i="1"/>
  <c r="K686" i="1"/>
  <c r="L685" i="1"/>
  <c r="K685" i="1"/>
  <c r="L684" i="1"/>
  <c r="K684" i="1"/>
  <c r="L683" i="1"/>
  <c r="K683" i="1"/>
  <c r="L682" i="1"/>
  <c r="K682" i="1"/>
  <c r="L681" i="1"/>
  <c r="K681" i="1"/>
  <c r="L680" i="1"/>
  <c r="K680" i="1"/>
  <c r="L679" i="1"/>
  <c r="K679" i="1"/>
  <c r="L678" i="1"/>
  <c r="K678" i="1"/>
  <c r="L677" i="1"/>
  <c r="K677" i="1"/>
  <c r="L676" i="1"/>
  <c r="K676" i="1"/>
  <c r="L675" i="1"/>
  <c r="K675" i="1"/>
  <c r="L674" i="1"/>
  <c r="K674" i="1"/>
  <c r="L673" i="1"/>
  <c r="K673" i="1"/>
  <c r="L672" i="1"/>
  <c r="K672" i="1"/>
  <c r="L671" i="1"/>
  <c r="K671" i="1"/>
  <c r="L670" i="1"/>
  <c r="K670" i="1"/>
  <c r="L669" i="1"/>
  <c r="K669" i="1"/>
  <c r="L668" i="1"/>
  <c r="K668" i="1"/>
  <c r="L667" i="1"/>
  <c r="K667" i="1"/>
  <c r="L666" i="1"/>
  <c r="K666" i="1"/>
  <c r="L665" i="1"/>
  <c r="K665" i="1"/>
  <c r="L664" i="1"/>
  <c r="K664" i="1"/>
  <c r="L663" i="1"/>
  <c r="K663" i="1"/>
  <c r="L662" i="1"/>
  <c r="K662" i="1"/>
  <c r="L661" i="1"/>
  <c r="K661" i="1"/>
  <c r="L660" i="1"/>
  <c r="K660" i="1"/>
  <c r="L659" i="1"/>
  <c r="K659" i="1"/>
  <c r="L658" i="1"/>
  <c r="K658" i="1"/>
  <c r="L657" i="1"/>
  <c r="K657" i="1"/>
  <c r="L656" i="1"/>
  <c r="K656" i="1"/>
  <c r="L655" i="1"/>
  <c r="K655" i="1"/>
  <c r="L654" i="1"/>
  <c r="K654" i="1"/>
  <c r="L653" i="1"/>
  <c r="K653" i="1"/>
  <c r="L652" i="1"/>
  <c r="K652" i="1"/>
  <c r="L651" i="1"/>
  <c r="K651" i="1"/>
  <c r="L650" i="1"/>
  <c r="K650" i="1"/>
  <c r="L649" i="1"/>
  <c r="K649" i="1"/>
  <c r="L648" i="1"/>
  <c r="K648" i="1"/>
  <c r="L647" i="1"/>
  <c r="K647" i="1"/>
  <c r="L646" i="1"/>
  <c r="K646" i="1"/>
  <c r="L645" i="1"/>
  <c r="K645" i="1"/>
  <c r="L644" i="1"/>
  <c r="K644" i="1"/>
  <c r="L643" i="1"/>
  <c r="K643" i="1"/>
  <c r="L642" i="1"/>
  <c r="K642" i="1"/>
  <c r="L641" i="1"/>
  <c r="K641" i="1"/>
  <c r="L640" i="1"/>
  <c r="K640" i="1"/>
  <c r="L639" i="1"/>
  <c r="K639" i="1"/>
  <c r="L638" i="1"/>
  <c r="K638" i="1"/>
  <c r="L637" i="1"/>
  <c r="K637" i="1"/>
  <c r="L636" i="1"/>
  <c r="K636" i="1"/>
  <c r="L635" i="1"/>
  <c r="K635" i="1"/>
  <c r="L634" i="1"/>
  <c r="K634" i="1"/>
  <c r="L633" i="1"/>
  <c r="K633" i="1"/>
  <c r="L632" i="1"/>
  <c r="K632" i="1"/>
  <c r="L631" i="1"/>
  <c r="K631" i="1"/>
  <c r="L630" i="1"/>
  <c r="K630" i="1"/>
  <c r="L629" i="1"/>
  <c r="K629" i="1"/>
  <c r="L628" i="1"/>
  <c r="K628" i="1"/>
  <c r="L627" i="1"/>
  <c r="K627" i="1"/>
  <c r="L626" i="1"/>
  <c r="K626" i="1"/>
  <c r="L625" i="1"/>
  <c r="K625" i="1"/>
  <c r="L624" i="1"/>
  <c r="K624" i="1"/>
  <c r="L623" i="1"/>
  <c r="K623" i="1"/>
  <c r="L622" i="1"/>
  <c r="K622" i="1"/>
  <c r="L621" i="1"/>
  <c r="K621" i="1"/>
  <c r="L620" i="1"/>
  <c r="K620" i="1"/>
  <c r="L619" i="1"/>
  <c r="K619" i="1"/>
  <c r="L618" i="1"/>
  <c r="K618" i="1"/>
  <c r="L617" i="1"/>
  <c r="K617" i="1"/>
  <c r="L616" i="1"/>
  <c r="K616" i="1"/>
  <c r="L615" i="1"/>
  <c r="K615" i="1"/>
  <c r="L614" i="1"/>
  <c r="K614" i="1"/>
  <c r="L613" i="1"/>
  <c r="K613" i="1"/>
  <c r="L612" i="1"/>
  <c r="K612" i="1"/>
  <c r="L611" i="1"/>
  <c r="K611" i="1"/>
  <c r="L610" i="1"/>
  <c r="K610" i="1"/>
  <c r="L609" i="1"/>
  <c r="K609" i="1"/>
  <c r="L608" i="1"/>
  <c r="K608" i="1"/>
  <c r="L607" i="1"/>
  <c r="K607" i="1"/>
  <c r="L606" i="1"/>
  <c r="K606" i="1"/>
  <c r="L605" i="1"/>
  <c r="K605" i="1"/>
  <c r="L604" i="1"/>
  <c r="K604" i="1"/>
  <c r="L603" i="1"/>
  <c r="K603" i="1"/>
  <c r="L602" i="1"/>
  <c r="K602" i="1"/>
  <c r="L601" i="1"/>
  <c r="K601" i="1"/>
  <c r="L600" i="1"/>
  <c r="K600" i="1"/>
  <c r="L599" i="1"/>
  <c r="K599" i="1"/>
  <c r="L598" i="1"/>
  <c r="K598" i="1"/>
  <c r="L597" i="1"/>
  <c r="K597" i="1"/>
  <c r="L596" i="1"/>
  <c r="K596" i="1"/>
  <c r="L595" i="1"/>
  <c r="K595" i="1"/>
  <c r="L594" i="1"/>
  <c r="K594" i="1"/>
  <c r="L593" i="1"/>
  <c r="K593" i="1"/>
  <c r="L592" i="1"/>
  <c r="K592" i="1"/>
  <c r="L591" i="1"/>
  <c r="K591" i="1"/>
  <c r="L590" i="1"/>
  <c r="K590" i="1"/>
  <c r="L589" i="1"/>
  <c r="K589" i="1"/>
  <c r="L588" i="1"/>
  <c r="K588" i="1"/>
  <c r="L587" i="1"/>
  <c r="K587" i="1"/>
  <c r="L586" i="1"/>
  <c r="K586" i="1"/>
  <c r="L585" i="1"/>
  <c r="K585" i="1"/>
  <c r="L584" i="1"/>
  <c r="K584" i="1"/>
  <c r="L583" i="1"/>
  <c r="K583" i="1"/>
  <c r="L582" i="1"/>
  <c r="K582" i="1"/>
  <c r="L581" i="1"/>
  <c r="K581" i="1"/>
  <c r="L580" i="1"/>
  <c r="K580" i="1"/>
  <c r="L579" i="1"/>
  <c r="K579" i="1"/>
  <c r="L578" i="1"/>
  <c r="K578" i="1"/>
  <c r="L577" i="1"/>
  <c r="K577" i="1"/>
  <c r="L576" i="1"/>
  <c r="K576" i="1"/>
  <c r="L575" i="1"/>
  <c r="K575" i="1"/>
  <c r="L574" i="1"/>
  <c r="K574" i="1"/>
  <c r="L573" i="1"/>
  <c r="K573" i="1"/>
  <c r="L572" i="1"/>
  <c r="K572" i="1"/>
  <c r="L571" i="1"/>
  <c r="K571" i="1"/>
  <c r="L570" i="1"/>
  <c r="K570" i="1"/>
  <c r="L569" i="1"/>
  <c r="K569" i="1"/>
  <c r="L568" i="1"/>
  <c r="K568" i="1"/>
  <c r="L567" i="1"/>
  <c r="K567" i="1"/>
  <c r="L566" i="1"/>
  <c r="K566" i="1"/>
  <c r="L565" i="1"/>
  <c r="K565" i="1"/>
  <c r="L564" i="1"/>
  <c r="K564" i="1"/>
  <c r="L563" i="1"/>
  <c r="K563" i="1"/>
  <c r="L562" i="1"/>
  <c r="K562" i="1"/>
  <c r="L561" i="1"/>
  <c r="K561" i="1"/>
  <c r="L560" i="1"/>
  <c r="K560" i="1"/>
  <c r="L559" i="1"/>
  <c r="K559" i="1"/>
  <c r="L558" i="1"/>
  <c r="K558" i="1"/>
  <c r="L557" i="1"/>
  <c r="K557" i="1"/>
  <c r="L556" i="1"/>
  <c r="K556" i="1"/>
  <c r="L555" i="1"/>
  <c r="K555" i="1"/>
  <c r="L554" i="1"/>
  <c r="K554" i="1"/>
  <c r="L553" i="1"/>
  <c r="K553" i="1"/>
  <c r="L552" i="1"/>
  <c r="K552" i="1"/>
  <c r="L551" i="1"/>
  <c r="K551" i="1"/>
  <c r="L550" i="1"/>
  <c r="K550" i="1"/>
  <c r="L549" i="1"/>
  <c r="K549" i="1"/>
  <c r="L548" i="1"/>
  <c r="K548" i="1"/>
  <c r="L547" i="1"/>
  <c r="K547" i="1"/>
  <c r="L546" i="1"/>
  <c r="K546" i="1"/>
  <c r="L545" i="1"/>
  <c r="K545" i="1"/>
  <c r="L544" i="1"/>
  <c r="K544" i="1"/>
  <c r="L543" i="1"/>
  <c r="K543" i="1"/>
  <c r="L542" i="1"/>
  <c r="K542" i="1"/>
  <c r="L541" i="1"/>
  <c r="K541" i="1"/>
  <c r="L540" i="1"/>
  <c r="K540" i="1"/>
  <c r="L539" i="1"/>
  <c r="K539" i="1"/>
  <c r="L538" i="1"/>
  <c r="K538" i="1"/>
  <c r="L537" i="1"/>
  <c r="K537" i="1"/>
  <c r="L536" i="1"/>
  <c r="K536" i="1"/>
  <c r="L535" i="1"/>
  <c r="K535" i="1"/>
  <c r="L534" i="1"/>
  <c r="K534" i="1"/>
  <c r="L533" i="1"/>
  <c r="K533" i="1"/>
  <c r="L532" i="1"/>
  <c r="K532" i="1"/>
  <c r="L531" i="1"/>
  <c r="K531" i="1"/>
  <c r="L530" i="1"/>
  <c r="K530" i="1"/>
  <c r="L529" i="1"/>
  <c r="K529" i="1"/>
  <c r="L528" i="1"/>
  <c r="K528" i="1"/>
  <c r="L527" i="1"/>
  <c r="K527" i="1"/>
  <c r="L526" i="1"/>
  <c r="K526" i="1"/>
  <c r="L525" i="1"/>
  <c r="K525" i="1"/>
  <c r="L524" i="1"/>
  <c r="K524" i="1"/>
  <c r="L523" i="1"/>
  <c r="K523" i="1"/>
  <c r="L522" i="1"/>
  <c r="K522" i="1"/>
  <c r="L521" i="1"/>
  <c r="K521" i="1"/>
  <c r="L520" i="1"/>
  <c r="K520" i="1"/>
  <c r="L519" i="1"/>
  <c r="K519" i="1"/>
  <c r="L518" i="1"/>
  <c r="K518" i="1"/>
  <c r="L517" i="1"/>
  <c r="K517" i="1"/>
  <c r="L516" i="1"/>
  <c r="K516" i="1"/>
  <c r="L515" i="1"/>
  <c r="K515" i="1"/>
  <c r="L514" i="1"/>
  <c r="K514" i="1"/>
  <c r="L513" i="1"/>
  <c r="K513" i="1"/>
  <c r="L512" i="1"/>
  <c r="K512" i="1"/>
  <c r="L511" i="1"/>
  <c r="K511" i="1"/>
  <c r="L510" i="1"/>
  <c r="K510" i="1"/>
  <c r="L509" i="1"/>
  <c r="K509" i="1"/>
  <c r="L508" i="1"/>
  <c r="K508" i="1"/>
  <c r="L507" i="1"/>
  <c r="K507" i="1"/>
  <c r="L506" i="1"/>
  <c r="K506" i="1"/>
  <c r="L505" i="1"/>
  <c r="K505" i="1"/>
  <c r="L504" i="1"/>
  <c r="K504" i="1"/>
  <c r="L503" i="1"/>
  <c r="K503" i="1"/>
  <c r="L502" i="1"/>
  <c r="K502" i="1"/>
  <c r="L501" i="1"/>
  <c r="K501" i="1"/>
  <c r="L500" i="1"/>
  <c r="K500" i="1"/>
  <c r="L499" i="1"/>
  <c r="K499" i="1"/>
  <c r="L498" i="1"/>
  <c r="K498" i="1"/>
  <c r="L497" i="1"/>
  <c r="K497" i="1"/>
  <c r="L496" i="1"/>
  <c r="K496" i="1"/>
  <c r="L495" i="1"/>
  <c r="K495" i="1"/>
  <c r="L494" i="1"/>
  <c r="K494" i="1"/>
  <c r="L493" i="1"/>
  <c r="K493" i="1"/>
  <c r="L492" i="1"/>
  <c r="K492" i="1"/>
  <c r="L491" i="1"/>
  <c r="K491" i="1"/>
  <c r="L490" i="1"/>
  <c r="K490" i="1"/>
  <c r="L489" i="1"/>
  <c r="K489" i="1"/>
  <c r="L488" i="1"/>
  <c r="K488" i="1"/>
  <c r="L487" i="1"/>
  <c r="K487" i="1"/>
  <c r="L486" i="1"/>
  <c r="K486" i="1"/>
  <c r="L485" i="1"/>
  <c r="K485" i="1"/>
  <c r="L484" i="1"/>
  <c r="K484" i="1"/>
  <c r="L483" i="1"/>
  <c r="K483" i="1"/>
  <c r="L482" i="1"/>
  <c r="K482" i="1"/>
  <c r="L481" i="1"/>
  <c r="K481" i="1"/>
  <c r="L480" i="1"/>
  <c r="K480" i="1"/>
  <c r="L479" i="1"/>
  <c r="K479" i="1"/>
  <c r="L478" i="1"/>
  <c r="K478" i="1"/>
  <c r="L477" i="1"/>
  <c r="K477" i="1"/>
  <c r="L476" i="1"/>
  <c r="K476" i="1"/>
  <c r="L475" i="1"/>
  <c r="K475" i="1"/>
  <c r="L474" i="1"/>
  <c r="K474" i="1"/>
  <c r="L473" i="1"/>
  <c r="K473" i="1"/>
  <c r="L472" i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K465" i="1"/>
  <c r="L464" i="1"/>
  <c r="K464" i="1"/>
  <c r="L463" i="1"/>
  <c r="K463" i="1"/>
  <c r="L462" i="1"/>
  <c r="K462" i="1"/>
  <c r="L461" i="1"/>
  <c r="K461" i="1"/>
  <c r="L460" i="1"/>
  <c r="K460" i="1"/>
  <c r="L459" i="1"/>
  <c r="K459" i="1"/>
  <c r="L458" i="1"/>
  <c r="K458" i="1"/>
  <c r="L457" i="1"/>
  <c r="K457" i="1"/>
  <c r="L456" i="1"/>
  <c r="K456" i="1"/>
  <c r="N455" i="1"/>
  <c r="L455" i="1"/>
  <c r="K455" i="1"/>
  <c r="N454" i="1"/>
  <c r="L454" i="1"/>
  <c r="K454" i="1"/>
  <c r="N453" i="1"/>
  <c r="L453" i="1"/>
  <c r="K453" i="1"/>
  <c r="N452" i="1"/>
  <c r="L452" i="1"/>
  <c r="K452" i="1"/>
  <c r="L451" i="1"/>
  <c r="K451" i="1"/>
  <c r="L450" i="1"/>
  <c r="K450" i="1"/>
  <c r="L449" i="1"/>
  <c r="K449" i="1"/>
  <c r="L448" i="1"/>
  <c r="K448" i="1"/>
  <c r="L447" i="1"/>
  <c r="K447" i="1"/>
  <c r="L446" i="1"/>
  <c r="K446" i="1"/>
  <c r="L445" i="1"/>
  <c r="K445" i="1"/>
  <c r="L444" i="1"/>
  <c r="K444" i="1"/>
  <c r="L443" i="1"/>
  <c r="K443" i="1"/>
  <c r="L442" i="1"/>
  <c r="K442" i="1"/>
  <c r="L441" i="1"/>
  <c r="K441" i="1"/>
  <c r="L440" i="1"/>
  <c r="K440" i="1"/>
  <c r="L439" i="1"/>
  <c r="K439" i="1"/>
  <c r="L438" i="1"/>
  <c r="K438" i="1"/>
  <c r="L437" i="1"/>
  <c r="K437" i="1"/>
  <c r="L436" i="1"/>
  <c r="K436" i="1"/>
  <c r="L435" i="1"/>
  <c r="K435" i="1"/>
  <c r="L434" i="1"/>
  <c r="K434" i="1"/>
  <c r="L433" i="1"/>
  <c r="K433" i="1"/>
  <c r="L432" i="1"/>
  <c r="K432" i="1"/>
  <c r="L431" i="1"/>
  <c r="K431" i="1"/>
  <c r="L430" i="1"/>
  <c r="K430" i="1"/>
  <c r="L429" i="1"/>
  <c r="K429" i="1"/>
  <c r="L428" i="1"/>
  <c r="K428" i="1"/>
  <c r="L427" i="1"/>
  <c r="K427" i="1"/>
  <c r="L426" i="1"/>
  <c r="K426" i="1"/>
  <c r="L425" i="1"/>
  <c r="K425" i="1"/>
  <c r="L424" i="1"/>
  <c r="K424" i="1"/>
  <c r="L423" i="1"/>
  <c r="K423" i="1"/>
  <c r="L422" i="1"/>
  <c r="K422" i="1"/>
  <c r="L421" i="1"/>
  <c r="K421" i="1"/>
  <c r="L420" i="1"/>
  <c r="K420" i="1"/>
  <c r="L419" i="1"/>
  <c r="K419" i="1"/>
  <c r="L418" i="1"/>
  <c r="K418" i="1"/>
  <c r="L417" i="1"/>
  <c r="K417" i="1"/>
  <c r="L416" i="1"/>
  <c r="K416" i="1"/>
  <c r="L415" i="1"/>
  <c r="K415" i="1"/>
  <c r="L414" i="1"/>
  <c r="K414" i="1"/>
  <c r="L413" i="1"/>
  <c r="K413" i="1"/>
  <c r="L412" i="1"/>
  <c r="K412" i="1"/>
  <c r="L411" i="1"/>
  <c r="K411" i="1"/>
  <c r="L410" i="1"/>
  <c r="K410" i="1"/>
  <c r="L409" i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L396" i="1"/>
  <c r="K396" i="1"/>
  <c r="L395" i="1"/>
  <c r="K395" i="1"/>
  <c r="L394" i="1"/>
  <c r="K394" i="1"/>
  <c r="L393" i="1"/>
  <c r="K393" i="1"/>
  <c r="L392" i="1"/>
  <c r="K392" i="1"/>
  <c r="L391" i="1"/>
  <c r="K391" i="1"/>
  <c r="L390" i="1"/>
  <c r="K390" i="1"/>
  <c r="L389" i="1"/>
  <c r="K389" i="1"/>
  <c r="L388" i="1"/>
  <c r="K388" i="1"/>
  <c r="L387" i="1"/>
  <c r="K387" i="1"/>
  <c r="L386" i="1"/>
  <c r="K386" i="1"/>
  <c r="L385" i="1"/>
  <c r="K385" i="1"/>
  <c r="L384" i="1"/>
  <c r="K384" i="1"/>
  <c r="L383" i="1"/>
  <c r="K383" i="1"/>
  <c r="L382" i="1"/>
  <c r="K382" i="1"/>
  <c r="L381" i="1"/>
  <c r="K381" i="1"/>
  <c r="L380" i="1"/>
  <c r="K380" i="1"/>
  <c r="L379" i="1"/>
  <c r="K379" i="1"/>
  <c r="L378" i="1"/>
  <c r="K378" i="1"/>
  <c r="L377" i="1"/>
  <c r="K377" i="1"/>
  <c r="L376" i="1"/>
  <c r="K376" i="1"/>
  <c r="L375" i="1"/>
  <c r="K375" i="1"/>
  <c r="L374" i="1"/>
  <c r="K374" i="1"/>
  <c r="L373" i="1"/>
  <c r="K373" i="1"/>
  <c r="L372" i="1"/>
  <c r="K372" i="1"/>
  <c r="L371" i="1"/>
  <c r="K371" i="1"/>
  <c r="L370" i="1"/>
  <c r="K370" i="1"/>
  <c r="L369" i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L362" i="1"/>
  <c r="K362" i="1"/>
  <c r="L361" i="1"/>
  <c r="K361" i="1"/>
  <c r="L360" i="1"/>
  <c r="K360" i="1"/>
  <c r="L359" i="1"/>
  <c r="K359" i="1"/>
  <c r="L358" i="1"/>
  <c r="K358" i="1"/>
  <c r="L357" i="1"/>
  <c r="K357" i="1"/>
  <c r="L356" i="1"/>
  <c r="K356" i="1"/>
  <c r="L355" i="1"/>
  <c r="K355" i="1"/>
  <c r="L354" i="1"/>
  <c r="K354" i="1"/>
  <c r="L353" i="1"/>
  <c r="K353" i="1"/>
  <c r="L352" i="1"/>
  <c r="K352" i="1"/>
  <c r="L351" i="1"/>
  <c r="K351" i="1"/>
  <c r="L350" i="1"/>
  <c r="K350" i="1"/>
  <c r="L349" i="1"/>
  <c r="K349" i="1"/>
  <c r="L348" i="1"/>
  <c r="K348" i="1"/>
  <c r="L347" i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L339" i="1"/>
  <c r="K339" i="1"/>
  <c r="L338" i="1"/>
  <c r="K338" i="1"/>
  <c r="L337" i="1"/>
  <c r="K337" i="1"/>
  <c r="L336" i="1"/>
  <c r="K336" i="1"/>
  <c r="L335" i="1"/>
  <c r="K335" i="1"/>
  <c r="L334" i="1"/>
  <c r="K334" i="1"/>
  <c r="L333" i="1"/>
  <c r="K333" i="1"/>
  <c r="L332" i="1"/>
  <c r="K332" i="1"/>
  <c r="L331" i="1"/>
  <c r="K331" i="1"/>
  <c r="L330" i="1"/>
  <c r="K330" i="1"/>
  <c r="L329" i="1"/>
  <c r="K329" i="1"/>
  <c r="L328" i="1"/>
  <c r="K328" i="1"/>
  <c r="L327" i="1"/>
  <c r="K327" i="1"/>
  <c r="L326" i="1"/>
  <c r="K326" i="1"/>
  <c r="L325" i="1"/>
  <c r="K325" i="1"/>
  <c r="L324" i="1"/>
  <c r="K324" i="1"/>
  <c r="L323" i="1"/>
  <c r="K323" i="1"/>
  <c r="L322" i="1"/>
  <c r="K322" i="1"/>
  <c r="L321" i="1"/>
  <c r="K321" i="1"/>
  <c r="L320" i="1"/>
  <c r="K320" i="1"/>
  <c r="L319" i="1"/>
  <c r="K319" i="1"/>
  <c r="L318" i="1"/>
  <c r="K318" i="1"/>
  <c r="L317" i="1"/>
  <c r="K317" i="1"/>
  <c r="L316" i="1"/>
  <c r="K316" i="1"/>
  <c r="L315" i="1"/>
  <c r="K315" i="1"/>
  <c r="L314" i="1"/>
  <c r="K314" i="1"/>
  <c r="L313" i="1"/>
  <c r="K313" i="1"/>
  <c r="L312" i="1"/>
  <c r="K312" i="1"/>
  <c r="L311" i="1"/>
  <c r="K311" i="1"/>
  <c r="L310" i="1"/>
  <c r="K310" i="1"/>
  <c r="L309" i="1"/>
  <c r="K309" i="1"/>
  <c r="L308" i="1"/>
  <c r="K308" i="1"/>
  <c r="L307" i="1"/>
  <c r="K307" i="1"/>
  <c r="L306" i="1"/>
  <c r="K306" i="1"/>
  <c r="L305" i="1"/>
  <c r="K305" i="1"/>
  <c r="L304" i="1"/>
  <c r="K304" i="1"/>
  <c r="L303" i="1"/>
  <c r="K303" i="1"/>
  <c r="L302" i="1"/>
  <c r="K302" i="1"/>
  <c r="L301" i="1"/>
  <c r="K301" i="1"/>
  <c r="L300" i="1"/>
  <c r="K300" i="1"/>
  <c r="L299" i="1"/>
  <c r="K299" i="1"/>
  <c r="L298" i="1"/>
  <c r="K298" i="1"/>
  <c r="L297" i="1"/>
  <c r="K297" i="1"/>
  <c r="L296" i="1"/>
  <c r="K296" i="1"/>
  <c r="L295" i="1"/>
  <c r="K295" i="1"/>
  <c r="L294" i="1"/>
  <c r="K294" i="1"/>
  <c r="L293" i="1"/>
  <c r="K293" i="1"/>
  <c r="L292" i="1"/>
  <c r="K292" i="1"/>
  <c r="L291" i="1"/>
  <c r="K291" i="1"/>
  <c r="L290" i="1"/>
  <c r="K290" i="1"/>
  <c r="L289" i="1"/>
  <c r="K289" i="1"/>
  <c r="L288" i="1"/>
  <c r="K288" i="1"/>
  <c r="L287" i="1"/>
  <c r="K287" i="1"/>
  <c r="L286" i="1"/>
  <c r="K286" i="1"/>
  <c r="L285" i="1"/>
  <c r="K285" i="1"/>
  <c r="L284" i="1"/>
  <c r="K284" i="1"/>
  <c r="L283" i="1"/>
  <c r="K283" i="1"/>
  <c r="L282" i="1"/>
  <c r="K282" i="1"/>
  <c r="L281" i="1"/>
  <c r="K281" i="1"/>
  <c r="L280" i="1"/>
  <c r="K280" i="1"/>
  <c r="L279" i="1"/>
  <c r="K279" i="1"/>
  <c r="L278" i="1"/>
  <c r="K278" i="1"/>
  <c r="L277" i="1"/>
  <c r="K277" i="1"/>
  <c r="L276" i="1"/>
  <c r="K276" i="1"/>
  <c r="L275" i="1"/>
  <c r="K275" i="1"/>
  <c r="L274" i="1"/>
  <c r="K274" i="1"/>
  <c r="L273" i="1"/>
  <c r="K273" i="1"/>
  <c r="L272" i="1"/>
  <c r="K272" i="1"/>
  <c r="L271" i="1"/>
  <c r="K271" i="1"/>
  <c r="L270" i="1"/>
  <c r="K270" i="1"/>
  <c r="L269" i="1"/>
  <c r="K269" i="1"/>
  <c r="L268" i="1"/>
  <c r="K268" i="1"/>
  <c r="L267" i="1"/>
  <c r="K267" i="1"/>
  <c r="L266" i="1"/>
  <c r="K266" i="1"/>
  <c r="L265" i="1"/>
  <c r="K265" i="1"/>
  <c r="L264" i="1"/>
  <c r="K264" i="1"/>
  <c r="L263" i="1"/>
  <c r="K263" i="1"/>
  <c r="L262" i="1"/>
  <c r="K262" i="1"/>
  <c r="L261" i="1"/>
  <c r="K261" i="1"/>
  <c r="L260" i="1"/>
  <c r="K260" i="1"/>
  <c r="L259" i="1"/>
  <c r="K259" i="1"/>
  <c r="L258" i="1"/>
  <c r="K258" i="1"/>
  <c r="L257" i="1"/>
  <c r="K257" i="1"/>
  <c r="L256" i="1"/>
  <c r="K256" i="1"/>
  <c r="L255" i="1"/>
  <c r="K255" i="1"/>
  <c r="L254" i="1"/>
  <c r="K254" i="1"/>
  <c r="L253" i="1"/>
  <c r="K253" i="1"/>
  <c r="L252" i="1"/>
  <c r="K252" i="1"/>
  <c r="L251" i="1"/>
  <c r="K251" i="1"/>
  <c r="L250" i="1"/>
  <c r="K250" i="1"/>
  <c r="L249" i="1"/>
  <c r="K249" i="1"/>
  <c r="L248" i="1"/>
  <c r="K248" i="1"/>
  <c r="L247" i="1"/>
  <c r="K247" i="1"/>
  <c r="L246" i="1"/>
  <c r="K246" i="1"/>
  <c r="L245" i="1"/>
  <c r="K245" i="1"/>
  <c r="L244" i="1"/>
  <c r="K244" i="1"/>
  <c r="L243" i="1"/>
  <c r="K243" i="1"/>
  <c r="L242" i="1"/>
  <c r="K242" i="1"/>
  <c r="L241" i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K233" i="1"/>
  <c r="L232" i="1"/>
  <c r="K232" i="1"/>
  <c r="L231" i="1"/>
  <c r="K231" i="1"/>
  <c r="L230" i="1"/>
  <c r="K230" i="1"/>
  <c r="L229" i="1"/>
  <c r="K229" i="1"/>
  <c r="L228" i="1"/>
  <c r="K228" i="1"/>
  <c r="L227" i="1"/>
  <c r="K227" i="1"/>
  <c r="L226" i="1"/>
  <c r="K226" i="1"/>
  <c r="L225" i="1"/>
  <c r="K225" i="1"/>
  <c r="L224" i="1"/>
  <c r="K224" i="1"/>
  <c r="L223" i="1"/>
  <c r="K223" i="1"/>
  <c r="L222" i="1"/>
  <c r="K222" i="1"/>
  <c r="L221" i="1"/>
  <c r="K221" i="1"/>
  <c r="L220" i="1"/>
  <c r="K220" i="1"/>
  <c r="L219" i="1"/>
  <c r="K219" i="1"/>
  <c r="L218" i="1"/>
  <c r="K218" i="1"/>
  <c r="L217" i="1"/>
  <c r="K217" i="1"/>
  <c r="L216" i="1"/>
  <c r="K216" i="1"/>
  <c r="L215" i="1"/>
  <c r="K215" i="1"/>
  <c r="L214" i="1"/>
  <c r="K214" i="1"/>
  <c r="L213" i="1"/>
  <c r="K213" i="1"/>
  <c r="L212" i="1"/>
  <c r="K212" i="1"/>
  <c r="L211" i="1"/>
  <c r="K211" i="1"/>
  <c r="L210" i="1"/>
  <c r="K210" i="1"/>
  <c r="L209" i="1"/>
  <c r="K209" i="1"/>
  <c r="L208" i="1"/>
  <c r="K208" i="1"/>
  <c r="L207" i="1"/>
  <c r="K207" i="1"/>
  <c r="L206" i="1"/>
  <c r="K206" i="1"/>
  <c r="L205" i="1"/>
  <c r="K205" i="1"/>
  <c r="L204" i="1"/>
  <c r="K204" i="1"/>
  <c r="L203" i="1"/>
  <c r="K203" i="1"/>
  <c r="L202" i="1"/>
  <c r="K202" i="1"/>
  <c r="L201" i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K193" i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L178" i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L161" i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<sst xmlns="http://schemas.openxmlformats.org/spreadsheetml/2006/main" count="4501" uniqueCount="228">
  <si>
    <t>CustomerName</t>
  </si>
  <si>
    <t>OrderId</t>
  </si>
  <si>
    <t>OrderDate</t>
  </si>
  <si>
    <t>OrderStatus</t>
  </si>
  <si>
    <t>OfferId</t>
  </si>
  <si>
    <t>Category</t>
  </si>
  <si>
    <t>Quantity</t>
  </si>
  <si>
    <t>PricePerUnit</t>
  </si>
  <si>
    <t>VatRate</t>
  </si>
  <si>
    <t>DiscountPerUnit</t>
  </si>
  <si>
    <t>OrderValue</t>
  </si>
  <si>
    <t>VatValue</t>
  </si>
  <si>
    <t>Veronica Dumitrache</t>
  </si>
  <si>
    <t>Anulata</t>
  </si>
  <si>
    <t>Cooling &amp; Freezers</t>
  </si>
  <si>
    <t>Finalizata</t>
  </si>
  <si>
    <t>Toy building sets and cubes</t>
  </si>
  <si>
    <t>Books for children</t>
  </si>
  <si>
    <t>Skin care</t>
  </si>
  <si>
    <t>Organization, Transportation and Storage</t>
  </si>
  <si>
    <t>Living room &amp; Office Furniture</t>
  </si>
  <si>
    <t>Ana Vasile</t>
  </si>
  <si>
    <t>Foto accessories</t>
  </si>
  <si>
    <t>Carpets &amp; Room Textiles</t>
  </si>
  <si>
    <t>Car Additives</t>
  </si>
  <si>
    <t>Ion Popescu</t>
  </si>
  <si>
    <t>Pet food</t>
  </si>
  <si>
    <t>Rodica Enescu</t>
  </si>
  <si>
    <t>Cookware</t>
  </si>
  <si>
    <t>Food prepare &amp; Sweets</t>
  </si>
  <si>
    <t>Gelu Marinescu</t>
  </si>
  <si>
    <t>Peripherals</t>
  </si>
  <si>
    <t>Mattresses &amp; Toppers</t>
  </si>
  <si>
    <t>Bedroom Furniture</t>
  </si>
  <si>
    <t>Hair Care &amp; Hair Styling</t>
  </si>
  <si>
    <t>GPS Navigations &amp; Auto-Moto Electronics</t>
  </si>
  <si>
    <t>Phones</t>
  </si>
  <si>
    <t>Medical Consumables</t>
  </si>
  <si>
    <t>Sun protection</t>
  </si>
  <si>
    <t>Mobility devices</t>
  </si>
  <si>
    <t>Sports clothing</t>
  </si>
  <si>
    <t>Alcoholic drinks</t>
  </si>
  <si>
    <t>Kitchen furniture</t>
  </si>
  <si>
    <t>Remote control vehicles and toys</t>
  </si>
  <si>
    <t>Televisions</t>
  </si>
  <si>
    <t>Men Lingerie &amp; Pijamas</t>
  </si>
  <si>
    <t>Writting tools</t>
  </si>
  <si>
    <t>Perfumes and gift sets</t>
  </si>
  <si>
    <t>Cooking</t>
  </si>
  <si>
    <t>PC Components</t>
  </si>
  <si>
    <t>Men Clothing</t>
  </si>
  <si>
    <t>Detergents &amp; Cleaners</t>
  </si>
  <si>
    <t>Baby and toddler toys</t>
  </si>
  <si>
    <t>PC Modding</t>
  </si>
  <si>
    <t>Diapers and accessories</t>
  </si>
  <si>
    <t>Games and Puzzles</t>
  </si>
  <si>
    <t>Men Footwear</t>
  </si>
  <si>
    <t>Women's Clothing</t>
  </si>
  <si>
    <t>Garment Care</t>
  </si>
  <si>
    <t>TV-Audio Accessories</t>
  </si>
  <si>
    <t>Laptop / Notebook</t>
  </si>
  <si>
    <t>Body Hygiene</t>
  </si>
  <si>
    <t>Exercise bikes</t>
  </si>
  <si>
    <t>Treadmills</t>
  </si>
  <si>
    <t>Other Gadgets</t>
  </si>
  <si>
    <t>Antivirus</t>
  </si>
  <si>
    <t>Electric Bricolage</t>
  </si>
  <si>
    <t>Motor Oil</t>
  </si>
  <si>
    <t>Children shoes</t>
  </si>
  <si>
    <t>Manicure-pedicure accessories</t>
  </si>
  <si>
    <t>Baby Food</t>
  </si>
  <si>
    <t>Baby food accessories</t>
  </si>
  <si>
    <t>Coffee</t>
  </si>
  <si>
    <t>Children clothing</t>
  </si>
  <si>
    <t>Medical Devices</t>
  </si>
  <si>
    <t>Power strips</t>
  </si>
  <si>
    <t>Water filtration</t>
  </si>
  <si>
    <t>Hygiene and baby care</t>
  </si>
  <si>
    <t>Sports nutrition and hydration</t>
  </si>
  <si>
    <t>Electronic cigarettes supplies</t>
  </si>
  <si>
    <t>Strollers, Furniture and Accessories</t>
  </si>
  <si>
    <t>Baby room furniture</t>
  </si>
  <si>
    <t>Mobile Phones Accessories</t>
  </si>
  <si>
    <t>Intimate hygiene</t>
  </si>
  <si>
    <t>Electric tooth brushes</t>
  </si>
  <si>
    <t>Glasses &amp; Bar accessories</t>
  </si>
  <si>
    <t>Dishes for table</t>
  </si>
  <si>
    <t>Smartwatch</t>
  </si>
  <si>
    <t>Trolley bags</t>
  </si>
  <si>
    <t>Home Care</t>
  </si>
  <si>
    <t>Lawn mowers</t>
  </si>
  <si>
    <t>Tires</t>
  </si>
  <si>
    <t>Creative Toys</t>
  </si>
  <si>
    <t>Coolers and Fans</t>
  </si>
  <si>
    <t>Dental Hygiene</t>
  </si>
  <si>
    <t>Bulbs</t>
  </si>
  <si>
    <t>Cigarettes</t>
  </si>
  <si>
    <t>Gardening scissors and knives</t>
  </si>
  <si>
    <t>Pools &amp; Pool accessories</t>
  </si>
  <si>
    <t>Car wipers</t>
  </si>
  <si>
    <t>Human sciences</t>
  </si>
  <si>
    <t>Coffee makers</t>
  </si>
  <si>
    <t>Role playing</t>
  </si>
  <si>
    <t>Printers</t>
  </si>
  <si>
    <t>School articles and supplies</t>
  </si>
  <si>
    <t>Car Care &amp; Cosmetics</t>
  </si>
  <si>
    <t>Women Lingerie &amp; Pijamas</t>
  </si>
  <si>
    <t>Household Accessories</t>
  </si>
  <si>
    <t>Tests</t>
  </si>
  <si>
    <t>Women Footwear</t>
  </si>
  <si>
    <t>Players &amp; Portable Speakers</t>
  </si>
  <si>
    <t>Bicycle accessories</t>
  </si>
  <si>
    <t>Literature</t>
  </si>
  <si>
    <t>General cleaning</t>
  </si>
  <si>
    <t>Silicone adhesives, foam and tehnical solutions</t>
  </si>
  <si>
    <t>Tools &amp; Storage</t>
  </si>
  <si>
    <t>LCD &amp; LED Monitors</t>
  </si>
  <si>
    <t>Outdoor sports products</t>
  </si>
  <si>
    <t>Shower panels and Shower sets</t>
  </si>
  <si>
    <t>Food supplements</t>
  </si>
  <si>
    <t>Air heaters</t>
  </si>
  <si>
    <t>Light sources</t>
  </si>
  <si>
    <t>Bags &amp; Women Accessories</t>
  </si>
  <si>
    <t>Plush Toys</t>
  </si>
  <si>
    <t>Figurine Toys</t>
  </si>
  <si>
    <t>Camping &amp; Hiking</t>
  </si>
  <si>
    <t>Barbells and dunbbells</t>
  </si>
  <si>
    <t>Casual sport backpacks</t>
  </si>
  <si>
    <t>Dolls and Accessories</t>
  </si>
  <si>
    <t>Make-up</t>
  </si>
  <si>
    <t>Beverage makers</t>
  </si>
  <si>
    <t>Straightners, Brushes &amp; Hairdryers</t>
  </si>
  <si>
    <t>Fishing products</t>
  </si>
  <si>
    <t>Health and personal development</t>
  </si>
  <si>
    <t>Laptop Accessories</t>
  </si>
  <si>
    <t>Feeding &amp; Feeding accessories</t>
  </si>
  <si>
    <t>Car Exterior Accessories</t>
  </si>
  <si>
    <t>Interior lighting</t>
  </si>
  <si>
    <t>Tea</t>
  </si>
  <si>
    <t>Carpets &amp; Bathroom Textiles</t>
  </si>
  <si>
    <t>Outdoor Toys</t>
  </si>
  <si>
    <t>Auto</t>
  </si>
  <si>
    <t>Sports footwear</t>
  </si>
  <si>
    <t>Memory cards</t>
  </si>
  <si>
    <t>Cosmetics &amp; Hygiene</t>
  </si>
  <si>
    <t>Bread makers</t>
  </si>
  <si>
    <t>Hydro installations</t>
  </si>
  <si>
    <t>Exterior lights</t>
  </si>
  <si>
    <t>Heating Systems</t>
  </si>
  <si>
    <t>Wearables</t>
  </si>
  <si>
    <t>Headphones &amp; accessories</t>
  </si>
  <si>
    <t>Surveillance system and security</t>
  </si>
  <si>
    <t>Men Accessories</t>
  </si>
  <si>
    <t>Kitchen Sinks</t>
  </si>
  <si>
    <t>Organizing and archiving</t>
  </si>
  <si>
    <t>Paper &amp; Products Paper</t>
  </si>
  <si>
    <t>Jumping ropes</t>
  </si>
  <si>
    <t>Fitness exercise balls</t>
  </si>
  <si>
    <t>Wireless</t>
  </si>
  <si>
    <t>Cutlery &amp; Accessories</t>
  </si>
  <si>
    <t>Faucets</t>
  </si>
  <si>
    <t>Seeders</t>
  </si>
  <si>
    <t>Washers &amp; dryers</t>
  </si>
  <si>
    <t>Hardware Consoles</t>
  </si>
  <si>
    <t>Epilators, Hairclipper &amp; Shaver</t>
  </si>
  <si>
    <t>eBook Readers &amp; accessories</t>
  </si>
  <si>
    <t>Items for serving</t>
  </si>
  <si>
    <t>Audio HI-FI</t>
  </si>
  <si>
    <t>Cooking ustensils</t>
  </si>
  <si>
    <t>Grocery</t>
  </si>
  <si>
    <t>Jocuri</t>
  </si>
  <si>
    <t>Switchs</t>
  </si>
  <si>
    <t>Storage &amp; organization articles</t>
  </si>
  <si>
    <t>Home audio video</t>
  </si>
  <si>
    <t>Air conditioner accessories</t>
  </si>
  <si>
    <t>Bathroom mirrors and furniture</t>
  </si>
  <si>
    <t>Plants &amp; Plant Products</t>
  </si>
  <si>
    <t>Interior Decorations</t>
  </si>
  <si>
    <t>Sexual hygiene</t>
  </si>
  <si>
    <t>Pressure washing machines</t>
  </si>
  <si>
    <t>Mixers, Meat mincers &amp; Food processors</t>
  </si>
  <si>
    <t>Team sports products</t>
  </si>
  <si>
    <t>Domestic flour mills</t>
  </si>
  <si>
    <t>Health and child care devices</t>
  </si>
  <si>
    <t>Tablet</t>
  </si>
  <si>
    <t>Monitor accessories</t>
  </si>
  <si>
    <t>Water pumps</t>
  </si>
  <si>
    <t>Controllers, Steering wheels and Gaming headsets</t>
  </si>
  <si>
    <t>Fitness exercise bands</t>
  </si>
  <si>
    <t>Drones</t>
  </si>
  <si>
    <t>Plasters</t>
  </si>
  <si>
    <t>Personal Maintenance</t>
  </si>
  <si>
    <t>Tobacco, cigars and cigarettes</t>
  </si>
  <si>
    <t>Networking</t>
  </si>
  <si>
    <t>Fitness bags</t>
  </si>
  <si>
    <t>Irrigation timer controllers</t>
  </si>
  <si>
    <t>Electric and Power brushcutters</t>
  </si>
  <si>
    <t>Business and Economy</t>
  </si>
  <si>
    <t>Office equipment</t>
  </si>
  <si>
    <t>Electric cables and conductors</t>
  </si>
  <si>
    <t>Racquet sports products</t>
  </si>
  <si>
    <t>Bathroom</t>
  </si>
  <si>
    <t>Supplies</t>
  </si>
  <si>
    <t>Gardening shovels</t>
  </si>
  <si>
    <t>Barbecues &amp; Accessories</t>
  </si>
  <si>
    <t>Gardening machine supplies</t>
  </si>
  <si>
    <t>Communication and presentation</t>
  </si>
  <si>
    <t>Car Interior Accessories</t>
  </si>
  <si>
    <t>Sockets</t>
  </si>
  <si>
    <t>Electric vehicles and accessories</t>
  </si>
  <si>
    <t>Concrete mixers and wheelbarrows</t>
  </si>
  <si>
    <t>Pregnancy</t>
  </si>
  <si>
    <t>Sports clothing accessories</t>
  </si>
  <si>
    <t>Saline solution and sterile compresses</t>
  </si>
  <si>
    <t>40 minute</t>
  </si>
  <si>
    <r>
      <rPr>
        <b/>
        <sz val="12"/>
        <color theme="1"/>
        <rFont val="Calibri"/>
      </rPr>
      <t xml:space="preserve">Sursa datelor va fi tabelul cu numele </t>
    </r>
    <r>
      <rPr>
        <b/>
        <sz val="14"/>
        <color rgb="FF0000FF"/>
        <rFont val="Calibri"/>
      </rPr>
      <t>Table1</t>
    </r>
    <r>
      <rPr>
        <b/>
        <sz val="12"/>
        <color theme="1"/>
        <rFont val="Calibri"/>
      </rPr>
      <t xml:space="preserve"> din sheet-ul Data. Puteti sa generati date intermediare, dar fara a va folosi de PivotTable</t>
    </r>
  </si>
  <si>
    <t>In celulele galbene de mai jos afisati in ordine ascendenta numele clientilor folosind functiile potrivite (1 punct)</t>
  </si>
  <si>
    <t>Customer's name</t>
  </si>
  <si>
    <t>Calculati valoarea totala a comenzilor pentru cele 4 categorii de mai jos (2 puncte)</t>
  </si>
  <si>
    <t>Order Value</t>
  </si>
  <si>
    <t>Calculati numarul comenzilor unice Finalizate  (2 puncte)</t>
  </si>
  <si>
    <t>=SUM(IF((CRIT1)*(CRIT2),1/COUNTIFS(CRIT1,CRIT2,COL_COUNT, COL_COUNT),0))</t>
  </si>
  <si>
    <t>In celula C34 construiti un drop-down list cu numele unice ale clientilor (1 punct)</t>
  </si>
  <si>
    <t>In celulele albastre treceti formulele care sa calculeze Valoarea Comenzilor si Cantitatea Comandata (1 punct)</t>
  </si>
  <si>
    <t>Customer Name</t>
  </si>
  <si>
    <t>Quantity Ordered</t>
  </si>
  <si>
    <r>
      <rPr>
        <b/>
        <sz val="11"/>
        <color theme="1"/>
        <rFont val="Calibri"/>
      </rPr>
      <t xml:space="preserve">Identificati top 5 Categorii in functie de valoare comenziilor </t>
    </r>
    <r>
      <rPr>
        <b/>
        <sz val="11"/>
        <color rgb="FFC00000"/>
        <rFont val="Calibri"/>
      </rPr>
      <t>Finalizate</t>
    </r>
    <r>
      <rPr>
        <b/>
        <sz val="11"/>
        <color theme="1"/>
        <rFont val="Calibri"/>
      </rPr>
      <t xml:space="preserve"> in ordine descrescatoare (3 puncte)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</si>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</sst>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_);_(* \(#,##0\);_(* &quot;-&quot;??_);_(@_)"/>
    <numFmt numFmtId="165" formatCode="yyyy\-mm"/>
  </numFmts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0000"/>
      <name val="Calibri"/>
    </font>
    <font>
      <b/>
      <sz val="12"/>
      <color theme="1"/>
      <name val="Calibri"/>
    </font>
    <font>
      <sz val="11"/>
      <name val="Calibri"/>
    </font>
    <font>
      <b/>
      <sz val="10"/>
      <color theme="1"/>
      <name val="Calibri"/>
    </font>
    <font>
      <sz val="9"/>
      <color theme="1"/>
      <name val="Calibri"/>
    </font>
    <font>
      <b/>
      <sz val="9"/>
      <color theme="1"/>
      <name val="Calibri"/>
    </font>
    <font>
      <b/>
      <sz val="11"/>
      <color theme="1"/>
      <name val="Calibri"/>
    </font>
    <font>
      <sz val="9"/>
      <color theme="0"/>
      <name val="Calibri"/>
    </font>
    <font>
      <b/>
      <sz val="10"/>
      <color rgb="FF363636"/>
      <name val="Calibri"/>
    </font>
    <font>
      <sz val="10"/>
      <color theme="1"/>
      <name val="Calibri"/>
    </font>
    <font>
      <b/>
      <sz val="14"/>
      <color rgb="FF0000FF"/>
      <name val="Calibri"/>
    </font>
    <font>
      <b/>
      <sz val="11"/>
      <color rgb="FFC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2" fillId="0" borderId="7" xfId="0" applyFont="1" applyBorder="1"/>
    <xf numFmtId="0" fontId="6" fillId="0" borderId="0" xfId="0" applyFont="1" applyAlignment="1">
      <alignment vertical="top" wrapText="1"/>
    </xf>
    <xf numFmtId="0" fontId="7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/>
    </xf>
    <xf numFmtId="164" fontId="7" fillId="3" borderId="10" xfId="0" applyNumberFormat="1" applyFont="1" applyFill="1" applyBorder="1"/>
    <xf numFmtId="164" fontId="7" fillId="3" borderId="11" xfId="0" applyNumberFormat="1" applyFont="1" applyFill="1" applyBorder="1"/>
    <xf numFmtId="0" fontId="2" fillId="0" borderId="8" xfId="0" applyFont="1" applyBorder="1"/>
    <xf numFmtId="0" fontId="8" fillId="0" borderId="7" xfId="0" applyFont="1" applyBorder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0" fontId="6" fillId="4" borderId="12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/>
    </xf>
    <xf numFmtId="164" fontId="7" fillId="3" borderId="14" xfId="0" applyNumberFormat="1" applyFont="1" applyFill="1" applyBorder="1" applyAlignment="1">
      <alignment horizontal="righ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right"/>
    </xf>
    <xf numFmtId="1" fontId="7" fillId="3" borderId="11" xfId="0" applyNumberFormat="1" applyFont="1" applyFill="1" applyBorder="1" applyAlignment="1">
      <alignment horizontal="left"/>
    </xf>
    <xf numFmtId="164" fontId="7" fillId="0" borderId="0" xfId="0" applyNumberFormat="1" applyFont="1"/>
    <xf numFmtId="0" fontId="10" fillId="0" borderId="0" xfId="0" quotePrefix="1" applyFont="1"/>
    <xf numFmtId="0" fontId="6" fillId="4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7" fillId="5" borderId="11" xfId="0" applyNumberFormat="1" applyFont="1" applyFill="1" applyBorder="1"/>
    <xf numFmtId="0" fontId="8" fillId="0" borderId="0" xfId="0" applyFont="1" applyAlignment="1">
      <alignment horizontal="left"/>
    </xf>
    <xf numFmtId="0" fontId="6" fillId="4" borderId="12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164" fontId="7" fillId="3" borderId="14" xfId="0" applyNumberFormat="1" applyFont="1" applyFill="1" applyBorder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5" xfId="0" applyFont="1" applyBorder="1"/>
    <xf numFmtId="0" fontId="7" fillId="0" borderId="6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165" fontId="11" fillId="0" borderId="0" xfId="0" applyNumberFormat="1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490">
  <tableColumns count="12">
    <tableColumn id="1" xr3:uid="{00000000-0010-0000-0000-000001000000}" name="CustomerName"/>
    <tableColumn id="2" xr3:uid="{00000000-0010-0000-0000-000002000000}" name="OrderId"/>
    <tableColumn id="3" xr3:uid="{00000000-0010-0000-0000-000003000000}" name="OrderDate"/>
    <tableColumn id="4" xr3:uid="{00000000-0010-0000-0000-000004000000}" name="OrderStatus"/>
    <tableColumn id="5" xr3:uid="{00000000-0010-0000-0000-000005000000}" name="OfferId"/>
    <tableColumn id="6" xr3:uid="{00000000-0010-0000-0000-000006000000}" name="Category"/>
    <tableColumn id="7" xr3:uid="{00000000-0010-0000-0000-000007000000}" name="Quantity"/>
    <tableColumn id="8" xr3:uid="{00000000-0010-0000-0000-000008000000}" name="PricePerUnit"/>
    <tableColumn id="9" xr3:uid="{00000000-0010-0000-0000-000009000000}" name="VatRate"/>
    <tableColumn id="10" xr3:uid="{00000000-0010-0000-0000-00000A000000}" name="DiscountPerUnit"/>
    <tableColumn id="11" xr3:uid="{00000000-0010-0000-0000-00000B000000}" name="OrderValue"/>
    <tableColumn id="12" xr3:uid="{00000000-0010-0000-0000-00000C000000}" name="VatValu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1"/>
  <sheetViews>
    <sheetView workbookViewId="0">
      <selection activeCell="B16" sqref="B16"/>
    </sheetView>
  </sheetViews>
  <sheetFormatPr defaultColWidth="14.453125" defaultRowHeight="15" customHeight="1"/>
  <cols>
    <col min="1" max="1" width="32" customWidth="1"/>
    <col min="2" max="2" width="12.453125" customWidth="1"/>
    <col min="3" max="3" width="11.81640625" customWidth="1"/>
    <col min="4" max="4" width="13.08984375" customWidth="1"/>
    <col min="5" max="5" width="15.54296875" customWidth="1"/>
    <col min="6" max="6" width="43" customWidth="1"/>
    <col min="7" max="7" width="10.26953125" customWidth="1"/>
    <col min="8" max="8" width="13.26953125" customWidth="1"/>
    <col min="9" max="9" width="9.54296875" customWidth="1"/>
    <col min="10" max="10" width="16.54296875" customWidth="1"/>
    <col min="11" max="11" width="12.453125" customWidth="1"/>
    <col min="12" max="12" width="22.81640625" customWidth="1"/>
    <col min="13" max="26" width="8.7265625" customWidth="1"/>
  </cols>
  <sheetData>
    <row r="1" spans="1:12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>
      <c r="A2" s="1" t="s">
        <v>12</v>
      </c>
      <c r="B2" s="2">
        <v>250581417</v>
      </c>
      <c r="C2" s="3">
        <v>44565</v>
      </c>
      <c r="D2" s="1" t="s">
        <v>13</v>
      </c>
      <c r="E2" s="1">
        <v>8426269</v>
      </c>
      <c r="F2" s="1" t="s">
        <v>14</v>
      </c>
      <c r="G2" s="1">
        <v>1</v>
      </c>
      <c r="H2" s="1">
        <v>1075.6199999999999</v>
      </c>
      <c r="I2" s="1">
        <v>0.19</v>
      </c>
      <c r="J2" s="1">
        <v>0</v>
      </c>
      <c r="K2" s="1">
        <f t="shared" ref="K2:K256" si="0">G2*(H2+J2)*(1+I2)</f>
        <v>1279.9877999999999</v>
      </c>
      <c r="L2" s="1">
        <f>Data!$H2*Data!$I2</f>
        <v>204.36779999999999</v>
      </c>
    </row>
    <row r="3" spans="1:12" ht="14.25" customHeight="1">
      <c r="A3" s="1" t="s">
        <v>12</v>
      </c>
      <c r="B3" s="2">
        <v>250591417</v>
      </c>
      <c r="C3" s="3">
        <v>44656</v>
      </c>
      <c r="D3" s="1" t="s">
        <v>15</v>
      </c>
      <c r="E3" s="1">
        <v>7420470</v>
      </c>
      <c r="F3" s="1" t="s">
        <v>16</v>
      </c>
      <c r="G3" s="1">
        <v>1</v>
      </c>
      <c r="H3" s="1">
        <v>134.44999999999999</v>
      </c>
      <c r="I3" s="1">
        <v>0.19</v>
      </c>
      <c r="J3" s="1">
        <v>-33.61</v>
      </c>
      <c r="K3" s="1">
        <f t="shared" si="0"/>
        <v>119.99959999999999</v>
      </c>
      <c r="L3" s="1">
        <f>Data!$H3*Data!$I3</f>
        <v>25.545499999999997</v>
      </c>
    </row>
    <row r="4" spans="1:12" ht="14.25" customHeight="1">
      <c r="A4" s="1" t="s">
        <v>12</v>
      </c>
      <c r="B4" s="2">
        <v>250591417</v>
      </c>
      <c r="C4" s="3">
        <v>44656</v>
      </c>
      <c r="D4" s="1" t="s">
        <v>15</v>
      </c>
      <c r="E4" s="1">
        <v>7922290</v>
      </c>
      <c r="F4" s="1" t="s">
        <v>17</v>
      </c>
      <c r="G4" s="1">
        <v>1</v>
      </c>
      <c r="H4" s="1">
        <v>39.99</v>
      </c>
      <c r="I4" s="1">
        <v>0.05</v>
      </c>
      <c r="J4" s="1">
        <v>-3.57</v>
      </c>
      <c r="K4" s="1">
        <f t="shared" si="0"/>
        <v>38.241000000000007</v>
      </c>
      <c r="L4" s="1">
        <f>Data!$H4*Data!$I4</f>
        <v>1.9995000000000003</v>
      </c>
    </row>
    <row r="5" spans="1:12" ht="14.25" customHeight="1">
      <c r="A5" s="1" t="s">
        <v>12</v>
      </c>
      <c r="B5" s="2">
        <v>250591417</v>
      </c>
      <c r="C5" s="3">
        <v>44656</v>
      </c>
      <c r="D5" s="1" t="s">
        <v>15</v>
      </c>
      <c r="E5" s="1">
        <v>9525220</v>
      </c>
      <c r="F5" s="1" t="s">
        <v>18</v>
      </c>
      <c r="G5" s="1">
        <v>1</v>
      </c>
      <c r="H5" s="1">
        <v>0.01</v>
      </c>
      <c r="I5" s="1">
        <v>0.19</v>
      </c>
      <c r="J5" s="1">
        <v>-0.01</v>
      </c>
      <c r="K5" s="1">
        <f t="shared" si="0"/>
        <v>0</v>
      </c>
      <c r="L5" s="1">
        <f>Data!$H5*Data!$I5</f>
        <v>1.9E-3</v>
      </c>
    </row>
    <row r="6" spans="1:12" ht="14.25" customHeight="1">
      <c r="A6" s="1" t="s">
        <v>12</v>
      </c>
      <c r="B6" s="2">
        <v>250612417</v>
      </c>
      <c r="C6" s="3">
        <v>44659</v>
      </c>
      <c r="D6" s="1" t="s">
        <v>15</v>
      </c>
      <c r="E6" s="1">
        <v>6593962</v>
      </c>
      <c r="F6" s="1" t="s">
        <v>19</v>
      </c>
      <c r="G6" s="1">
        <v>1</v>
      </c>
      <c r="H6" s="1">
        <v>117.64</v>
      </c>
      <c r="I6" s="1">
        <v>0.19</v>
      </c>
      <c r="J6" s="1">
        <v>-75.63</v>
      </c>
      <c r="K6" s="1">
        <f t="shared" si="0"/>
        <v>49.991900000000001</v>
      </c>
      <c r="L6" s="1">
        <f>Data!$H6*Data!$I6</f>
        <v>22.351600000000001</v>
      </c>
    </row>
    <row r="7" spans="1:12" ht="14.25" customHeight="1">
      <c r="A7" s="1" t="s">
        <v>12</v>
      </c>
      <c r="B7" s="2">
        <v>250612417</v>
      </c>
      <c r="C7" s="3">
        <v>44659</v>
      </c>
      <c r="D7" s="1" t="s">
        <v>15</v>
      </c>
      <c r="E7" s="1">
        <v>6830138</v>
      </c>
      <c r="F7" s="1" t="s">
        <v>20</v>
      </c>
      <c r="G7" s="1">
        <v>1</v>
      </c>
      <c r="H7" s="1">
        <v>462.18</v>
      </c>
      <c r="I7" s="1">
        <v>0.19</v>
      </c>
      <c r="J7" s="1">
        <v>-252.1</v>
      </c>
      <c r="K7" s="1">
        <f t="shared" si="0"/>
        <v>249.99520000000001</v>
      </c>
      <c r="L7" s="1">
        <f>Data!$H7*Data!$I7</f>
        <v>87.8142</v>
      </c>
    </row>
    <row r="8" spans="1:12" ht="14.25" customHeight="1">
      <c r="A8" s="1" t="s">
        <v>21</v>
      </c>
      <c r="B8" s="2">
        <v>250614179</v>
      </c>
      <c r="C8" s="3">
        <v>44716</v>
      </c>
      <c r="D8" s="1" t="s">
        <v>15</v>
      </c>
      <c r="E8" s="1">
        <v>3635658</v>
      </c>
      <c r="F8" s="1" t="s">
        <v>22</v>
      </c>
      <c r="G8" s="1">
        <v>2</v>
      </c>
      <c r="H8" s="1">
        <v>20.58</v>
      </c>
      <c r="I8" s="1">
        <v>0.19</v>
      </c>
      <c r="J8" s="1">
        <v>-13.03</v>
      </c>
      <c r="K8" s="1">
        <f t="shared" si="0"/>
        <v>17.968999999999998</v>
      </c>
      <c r="L8" s="1">
        <f>Data!$H8*Data!$I8</f>
        <v>3.9101999999999997</v>
      </c>
    </row>
    <row r="9" spans="1:12" ht="14.25" customHeight="1">
      <c r="A9" s="1" t="s">
        <v>12</v>
      </c>
      <c r="B9" s="2">
        <v>250614197</v>
      </c>
      <c r="C9" s="3">
        <v>44777</v>
      </c>
      <c r="D9" s="1" t="s">
        <v>15</v>
      </c>
      <c r="E9" s="1">
        <v>5611237</v>
      </c>
      <c r="F9" s="1" t="s">
        <v>23</v>
      </c>
      <c r="G9" s="1">
        <v>2</v>
      </c>
      <c r="H9" s="1">
        <v>242.86</v>
      </c>
      <c r="I9" s="1">
        <v>0.19</v>
      </c>
      <c r="J9" s="1">
        <v>-81.400000000000006</v>
      </c>
      <c r="K9" s="1">
        <f t="shared" si="0"/>
        <v>384.27480000000003</v>
      </c>
      <c r="L9" s="1">
        <f>Data!$H9*Data!$I9</f>
        <v>46.1434</v>
      </c>
    </row>
    <row r="10" spans="1:12" ht="14.25" customHeight="1">
      <c r="A10" s="1" t="s">
        <v>12</v>
      </c>
      <c r="B10" s="2">
        <v>250614617</v>
      </c>
      <c r="C10" s="3">
        <v>44838</v>
      </c>
      <c r="D10" s="1" t="s">
        <v>15</v>
      </c>
      <c r="E10" s="1">
        <v>8135787</v>
      </c>
      <c r="F10" s="1" t="s">
        <v>24</v>
      </c>
      <c r="G10" s="1">
        <v>1</v>
      </c>
      <c r="H10" s="1">
        <v>36.97</v>
      </c>
      <c r="I10" s="1">
        <v>0.19</v>
      </c>
      <c r="J10" s="1">
        <v>-7.56</v>
      </c>
      <c r="K10" s="1">
        <f t="shared" si="0"/>
        <v>34.997900000000001</v>
      </c>
      <c r="L10" s="1">
        <f>Data!$H10*Data!$I10</f>
        <v>7.0243000000000002</v>
      </c>
    </row>
    <row r="11" spans="1:12" ht="14.25" customHeight="1">
      <c r="A11" s="1" t="s">
        <v>25</v>
      </c>
      <c r="B11" s="2">
        <v>250614917</v>
      </c>
      <c r="C11" s="3">
        <v>44879</v>
      </c>
      <c r="D11" s="1" t="s">
        <v>15</v>
      </c>
      <c r="E11" s="1">
        <v>6582399</v>
      </c>
      <c r="F11" s="1" t="s">
        <v>26</v>
      </c>
      <c r="G11" s="1">
        <v>2</v>
      </c>
      <c r="H11" s="1">
        <v>16.5</v>
      </c>
      <c r="I11" s="1">
        <v>0.09</v>
      </c>
      <c r="J11" s="1">
        <v>0</v>
      </c>
      <c r="K11" s="1">
        <f t="shared" si="0"/>
        <v>35.970000000000006</v>
      </c>
      <c r="L11" s="1">
        <f>Data!$H11*Data!$I11</f>
        <v>1.4849999999999999</v>
      </c>
    </row>
    <row r="12" spans="1:12" ht="14.25" customHeight="1">
      <c r="A12" s="1" t="s">
        <v>27</v>
      </c>
      <c r="B12" s="2">
        <v>250615417</v>
      </c>
      <c r="C12" s="3">
        <v>44879</v>
      </c>
      <c r="D12" s="1" t="s">
        <v>15</v>
      </c>
      <c r="E12" s="1">
        <v>910991</v>
      </c>
      <c r="F12" s="1" t="s">
        <v>28</v>
      </c>
      <c r="G12" s="1">
        <v>1</v>
      </c>
      <c r="H12" s="1">
        <v>75.62</v>
      </c>
      <c r="I12" s="1">
        <v>0.19</v>
      </c>
      <c r="J12" s="1">
        <v>0</v>
      </c>
      <c r="K12" s="1">
        <f t="shared" si="0"/>
        <v>89.987800000000007</v>
      </c>
      <c r="L12" s="1">
        <f>Data!$H12*Data!$I12</f>
        <v>14.367800000000001</v>
      </c>
    </row>
    <row r="13" spans="1:12" ht="14.25" customHeight="1">
      <c r="A13" s="1" t="s">
        <v>27</v>
      </c>
      <c r="B13" s="2">
        <v>250615417</v>
      </c>
      <c r="C13" s="3">
        <v>44879</v>
      </c>
      <c r="D13" s="1" t="s">
        <v>15</v>
      </c>
      <c r="E13" s="1">
        <v>911002</v>
      </c>
      <c r="F13" s="1" t="s">
        <v>28</v>
      </c>
      <c r="G13" s="1">
        <v>1</v>
      </c>
      <c r="H13" s="1">
        <v>50.41</v>
      </c>
      <c r="I13" s="1">
        <v>0.19</v>
      </c>
      <c r="J13" s="1">
        <v>0</v>
      </c>
      <c r="K13" s="1">
        <f t="shared" si="0"/>
        <v>59.987899999999996</v>
      </c>
      <c r="L13" s="1">
        <f>Data!$H13*Data!$I13</f>
        <v>9.5778999999999996</v>
      </c>
    </row>
    <row r="14" spans="1:12" ht="14.25" customHeight="1">
      <c r="A14" s="1" t="s">
        <v>21</v>
      </c>
      <c r="B14" s="2">
        <v>250619417</v>
      </c>
      <c r="C14" s="3">
        <v>44879</v>
      </c>
      <c r="D14" s="1" t="s">
        <v>15</v>
      </c>
      <c r="E14" s="1">
        <v>4802350</v>
      </c>
      <c r="F14" s="1" t="s">
        <v>29</v>
      </c>
      <c r="G14" s="1">
        <v>1</v>
      </c>
      <c r="H14" s="1">
        <v>684.03</v>
      </c>
      <c r="I14" s="1">
        <v>0.19</v>
      </c>
      <c r="J14" s="1">
        <v>-179.83</v>
      </c>
      <c r="K14" s="1">
        <f t="shared" si="0"/>
        <v>599.99799999999993</v>
      </c>
      <c r="L14" s="1">
        <f>Data!$H14*Data!$I14</f>
        <v>129.9657</v>
      </c>
    </row>
    <row r="15" spans="1:12" ht="14.25" customHeight="1">
      <c r="A15" s="1" t="s">
        <v>30</v>
      </c>
      <c r="B15" s="2">
        <v>250651417</v>
      </c>
      <c r="C15" s="3">
        <v>44879</v>
      </c>
      <c r="D15" s="1" t="s">
        <v>15</v>
      </c>
      <c r="E15" s="1">
        <v>7175880</v>
      </c>
      <c r="F15" s="1" t="s">
        <v>31</v>
      </c>
      <c r="G15" s="1">
        <v>1</v>
      </c>
      <c r="H15" s="1">
        <v>142.85</v>
      </c>
      <c r="I15" s="1">
        <v>0.19</v>
      </c>
      <c r="J15" s="1">
        <v>0</v>
      </c>
      <c r="K15" s="1">
        <f t="shared" si="0"/>
        <v>169.99149999999997</v>
      </c>
      <c r="L15" s="1">
        <f>Data!$H15*Data!$I15</f>
        <v>27.141500000000001</v>
      </c>
    </row>
    <row r="16" spans="1:12" ht="14.25" customHeight="1">
      <c r="A16" s="1" t="s">
        <v>12</v>
      </c>
      <c r="B16" s="2">
        <v>250681417</v>
      </c>
      <c r="C16" s="3">
        <v>44879</v>
      </c>
      <c r="D16" s="1" t="s">
        <v>15</v>
      </c>
      <c r="E16" s="1">
        <v>6022538</v>
      </c>
      <c r="F16" s="1" t="s">
        <v>32</v>
      </c>
      <c r="G16" s="1">
        <v>1</v>
      </c>
      <c r="H16" s="1">
        <v>672.26</v>
      </c>
      <c r="I16" s="1">
        <v>0.19</v>
      </c>
      <c r="J16" s="1">
        <v>-184.87</v>
      </c>
      <c r="K16" s="1">
        <f t="shared" si="0"/>
        <v>579.9941</v>
      </c>
      <c r="L16" s="1">
        <f>Data!$H16*Data!$I16</f>
        <v>127.7294</v>
      </c>
    </row>
    <row r="17" spans="1:12" ht="14.25" customHeight="1">
      <c r="A17" s="1" t="s">
        <v>12</v>
      </c>
      <c r="B17" s="2">
        <v>250681417</v>
      </c>
      <c r="C17" s="3">
        <v>44879</v>
      </c>
      <c r="D17" s="1" t="s">
        <v>15</v>
      </c>
      <c r="E17" s="1">
        <v>8246484</v>
      </c>
      <c r="F17" s="1" t="s">
        <v>33</v>
      </c>
      <c r="G17" s="1">
        <v>1</v>
      </c>
      <c r="H17" s="1">
        <v>1176.46</v>
      </c>
      <c r="I17" s="1">
        <v>0.19</v>
      </c>
      <c r="J17" s="1">
        <v>0</v>
      </c>
      <c r="K17" s="1">
        <f t="shared" si="0"/>
        <v>1399.9874</v>
      </c>
      <c r="L17" s="1">
        <f>Data!$H17*Data!$I17</f>
        <v>223.5274</v>
      </c>
    </row>
    <row r="18" spans="1:12" ht="14.25" customHeight="1">
      <c r="A18" s="1" t="s">
        <v>27</v>
      </c>
      <c r="B18" s="2">
        <v>250691417</v>
      </c>
      <c r="C18" s="3">
        <v>44809</v>
      </c>
      <c r="D18" s="1" t="s">
        <v>15</v>
      </c>
      <c r="E18" s="1">
        <v>456057</v>
      </c>
      <c r="F18" s="1" t="s">
        <v>34</v>
      </c>
      <c r="G18" s="1">
        <v>1</v>
      </c>
      <c r="H18" s="1">
        <v>19.59</v>
      </c>
      <c r="I18" s="1">
        <v>0.19</v>
      </c>
      <c r="J18" s="1">
        <v>0</v>
      </c>
      <c r="K18" s="1">
        <f t="shared" si="0"/>
        <v>23.312099999999997</v>
      </c>
      <c r="L18" s="1">
        <f>Data!$H18*Data!$I18</f>
        <v>3.7221000000000002</v>
      </c>
    </row>
    <row r="19" spans="1:12" ht="14.25" customHeight="1">
      <c r="A19" s="1" t="s">
        <v>12</v>
      </c>
      <c r="B19" s="2">
        <v>250710417</v>
      </c>
      <c r="C19" s="3">
        <v>44809</v>
      </c>
      <c r="D19" s="1" t="s">
        <v>15</v>
      </c>
      <c r="E19" s="1">
        <v>7232371</v>
      </c>
      <c r="F19" s="1" t="s">
        <v>35</v>
      </c>
      <c r="G19" s="1">
        <v>1</v>
      </c>
      <c r="H19" s="1">
        <v>168.06</v>
      </c>
      <c r="I19" s="1">
        <v>0.19</v>
      </c>
      <c r="J19" s="1">
        <v>-102.52</v>
      </c>
      <c r="K19" s="1">
        <f t="shared" si="0"/>
        <v>77.99260000000001</v>
      </c>
      <c r="L19" s="1">
        <f>Data!$H19*Data!$I19</f>
        <v>31.9314</v>
      </c>
    </row>
    <row r="20" spans="1:12" ht="14.25" customHeight="1">
      <c r="A20" s="1" t="s">
        <v>27</v>
      </c>
      <c r="B20" s="2">
        <v>250711417</v>
      </c>
      <c r="C20" s="3">
        <v>44809</v>
      </c>
      <c r="D20" s="1" t="s">
        <v>13</v>
      </c>
      <c r="E20" s="1">
        <v>8817015</v>
      </c>
      <c r="F20" s="1" t="s">
        <v>36</v>
      </c>
      <c r="G20" s="1">
        <v>1</v>
      </c>
      <c r="H20" s="1">
        <v>1301.68</v>
      </c>
      <c r="I20" s="1">
        <v>0.19</v>
      </c>
      <c r="J20" s="1">
        <v>0</v>
      </c>
      <c r="K20" s="1">
        <f t="shared" si="0"/>
        <v>1548.9992</v>
      </c>
      <c r="L20" s="1">
        <f>Data!$H20*Data!$I20</f>
        <v>247.31920000000002</v>
      </c>
    </row>
    <row r="21" spans="1:12" ht="14.25" customHeight="1">
      <c r="A21" s="1" t="s">
        <v>12</v>
      </c>
      <c r="B21" s="2">
        <v>250714107</v>
      </c>
      <c r="C21" s="3">
        <v>44809</v>
      </c>
      <c r="D21" s="1" t="s">
        <v>15</v>
      </c>
      <c r="E21" s="1">
        <v>7652529</v>
      </c>
      <c r="F21" s="1" t="s">
        <v>37</v>
      </c>
      <c r="G21" s="1">
        <v>1</v>
      </c>
      <c r="H21" s="1">
        <v>28.56</v>
      </c>
      <c r="I21" s="1">
        <v>0.19</v>
      </c>
      <c r="J21" s="1">
        <v>0</v>
      </c>
      <c r="K21" s="1">
        <f t="shared" si="0"/>
        <v>33.986399999999996</v>
      </c>
      <c r="L21" s="1">
        <f>Data!$H21*Data!$I21</f>
        <v>5.4264000000000001</v>
      </c>
    </row>
    <row r="22" spans="1:12" ht="14.25" customHeight="1">
      <c r="A22" s="1" t="s">
        <v>12</v>
      </c>
      <c r="B22" s="2">
        <v>250714107</v>
      </c>
      <c r="C22" s="3">
        <v>44809</v>
      </c>
      <c r="D22" s="1" t="s">
        <v>15</v>
      </c>
      <c r="E22" s="1">
        <v>7895618</v>
      </c>
      <c r="F22" s="1" t="s">
        <v>38</v>
      </c>
      <c r="G22" s="1">
        <v>1</v>
      </c>
      <c r="H22" s="1">
        <v>109.24</v>
      </c>
      <c r="I22" s="1">
        <v>0.19</v>
      </c>
      <c r="J22" s="1">
        <v>-17.52</v>
      </c>
      <c r="K22" s="1">
        <f t="shared" si="0"/>
        <v>109.1468</v>
      </c>
      <c r="L22" s="1">
        <f>Data!$H22*Data!$I22</f>
        <v>20.755599999999998</v>
      </c>
    </row>
    <row r="23" spans="1:12" ht="14.25" customHeight="1">
      <c r="A23" s="1" t="s">
        <v>12</v>
      </c>
      <c r="B23" s="2">
        <v>250714107</v>
      </c>
      <c r="C23" s="3">
        <v>44809</v>
      </c>
      <c r="D23" s="1" t="s">
        <v>15</v>
      </c>
      <c r="E23" s="1">
        <v>8560407</v>
      </c>
      <c r="F23" s="1" t="s">
        <v>37</v>
      </c>
      <c r="G23" s="1">
        <v>1</v>
      </c>
      <c r="H23" s="1">
        <v>18.48</v>
      </c>
      <c r="I23" s="1">
        <v>0.19</v>
      </c>
      <c r="J23" s="1">
        <v>0</v>
      </c>
      <c r="K23" s="1">
        <f t="shared" si="0"/>
        <v>21.991199999999999</v>
      </c>
      <c r="L23" s="1">
        <f>Data!$H23*Data!$I23</f>
        <v>3.5112000000000001</v>
      </c>
    </row>
    <row r="24" spans="1:12" ht="14.25" customHeight="1">
      <c r="A24" s="1" t="s">
        <v>25</v>
      </c>
      <c r="B24" s="2">
        <v>250714147</v>
      </c>
      <c r="C24" s="3">
        <v>44809</v>
      </c>
      <c r="D24" s="1" t="s">
        <v>15</v>
      </c>
      <c r="E24" s="1">
        <v>9189937</v>
      </c>
      <c r="F24" s="1" t="s">
        <v>39</v>
      </c>
      <c r="G24" s="1">
        <v>1</v>
      </c>
      <c r="H24" s="1">
        <v>571.41999999999996</v>
      </c>
      <c r="I24" s="1">
        <v>0.19</v>
      </c>
      <c r="J24" s="1">
        <v>0</v>
      </c>
      <c r="K24" s="1">
        <f t="shared" si="0"/>
        <v>679.98979999999995</v>
      </c>
      <c r="L24" s="1">
        <f>Data!$H24*Data!$I24</f>
        <v>108.56979999999999</v>
      </c>
    </row>
    <row r="25" spans="1:12" ht="14.25" customHeight="1">
      <c r="A25" s="1" t="s">
        <v>12</v>
      </c>
      <c r="B25" s="2">
        <v>250714157</v>
      </c>
      <c r="C25" s="3">
        <v>44809</v>
      </c>
      <c r="D25" s="1" t="s">
        <v>15</v>
      </c>
      <c r="E25" s="1">
        <v>313103</v>
      </c>
      <c r="F25" s="1" t="s">
        <v>26</v>
      </c>
      <c r="G25" s="1">
        <v>1</v>
      </c>
      <c r="H25" s="1">
        <v>90.34</v>
      </c>
      <c r="I25" s="1">
        <v>0.09</v>
      </c>
      <c r="J25" s="1">
        <v>0</v>
      </c>
      <c r="K25" s="1">
        <f t="shared" si="0"/>
        <v>98.470600000000005</v>
      </c>
      <c r="L25" s="1">
        <f>Data!$H25*Data!$I25</f>
        <v>8.1305999999999994</v>
      </c>
    </row>
    <row r="26" spans="1:12" ht="14.25" customHeight="1">
      <c r="A26" s="1" t="s">
        <v>12</v>
      </c>
      <c r="B26" s="2">
        <v>250714157</v>
      </c>
      <c r="C26" s="3">
        <v>44809</v>
      </c>
      <c r="D26" s="1" t="s">
        <v>15</v>
      </c>
      <c r="E26" s="1">
        <v>4640249</v>
      </c>
      <c r="F26" s="1" t="s">
        <v>26</v>
      </c>
      <c r="G26" s="1">
        <v>1</v>
      </c>
      <c r="H26" s="1">
        <v>32.1</v>
      </c>
      <c r="I26" s="1">
        <v>0.09</v>
      </c>
      <c r="J26" s="1">
        <v>0</v>
      </c>
      <c r="K26" s="1">
        <f t="shared" si="0"/>
        <v>34.989000000000004</v>
      </c>
      <c r="L26" s="1">
        <f>Data!$H26*Data!$I26</f>
        <v>2.8890000000000002</v>
      </c>
    </row>
    <row r="27" spans="1:12" ht="14.25" customHeight="1">
      <c r="A27" s="1" t="s">
        <v>12</v>
      </c>
      <c r="B27" s="2">
        <v>250714170</v>
      </c>
      <c r="C27" s="3">
        <v>44809</v>
      </c>
      <c r="D27" s="1" t="s">
        <v>15</v>
      </c>
      <c r="E27" s="1">
        <v>5237296</v>
      </c>
      <c r="F27" s="1" t="s">
        <v>40</v>
      </c>
      <c r="G27" s="1">
        <v>1</v>
      </c>
      <c r="H27" s="1">
        <v>151.25</v>
      </c>
      <c r="I27" s="1">
        <v>0.19</v>
      </c>
      <c r="J27" s="1">
        <v>-75.63</v>
      </c>
      <c r="K27" s="1">
        <f t="shared" si="0"/>
        <v>89.987800000000007</v>
      </c>
      <c r="L27" s="1">
        <f>Data!$H27*Data!$I27</f>
        <v>28.737500000000001</v>
      </c>
    </row>
    <row r="28" spans="1:12" ht="14.25" customHeight="1">
      <c r="A28" s="1" t="s">
        <v>12</v>
      </c>
      <c r="B28" s="2">
        <v>250714170</v>
      </c>
      <c r="C28" s="3">
        <v>44809</v>
      </c>
      <c r="D28" s="1" t="s">
        <v>15</v>
      </c>
      <c r="E28" s="1">
        <v>8461303</v>
      </c>
      <c r="F28" s="1" t="s">
        <v>40</v>
      </c>
      <c r="G28" s="1">
        <v>1</v>
      </c>
      <c r="H28" s="1">
        <v>194.95</v>
      </c>
      <c r="I28" s="1">
        <v>0.19</v>
      </c>
      <c r="J28" s="1">
        <v>-77.31</v>
      </c>
      <c r="K28" s="1">
        <f t="shared" si="0"/>
        <v>139.99159999999998</v>
      </c>
      <c r="L28" s="1">
        <f>Data!$H28*Data!$I28</f>
        <v>37.040500000000002</v>
      </c>
    </row>
    <row r="29" spans="1:12" ht="14.25" customHeight="1">
      <c r="A29" s="1" t="s">
        <v>21</v>
      </c>
      <c r="B29" s="2">
        <v>250714172</v>
      </c>
      <c r="C29" s="3">
        <v>44809</v>
      </c>
      <c r="D29" s="1" t="s">
        <v>15</v>
      </c>
      <c r="E29" s="1">
        <v>7830129</v>
      </c>
      <c r="F29" s="1" t="s">
        <v>41</v>
      </c>
      <c r="G29" s="1">
        <v>2</v>
      </c>
      <c r="H29" s="1">
        <v>47.13</v>
      </c>
      <c r="I29" s="1">
        <v>0.19</v>
      </c>
      <c r="J29" s="1">
        <v>0</v>
      </c>
      <c r="K29" s="1">
        <f t="shared" si="0"/>
        <v>112.1694</v>
      </c>
      <c r="L29" s="1">
        <f>Data!$H29*Data!$I29</f>
        <v>8.9547000000000008</v>
      </c>
    </row>
    <row r="30" spans="1:12" ht="14.25" customHeight="1">
      <c r="A30" s="1" t="s">
        <v>12</v>
      </c>
      <c r="B30" s="2">
        <v>250714173</v>
      </c>
      <c r="C30" s="3">
        <v>44809</v>
      </c>
      <c r="D30" s="1" t="s">
        <v>15</v>
      </c>
      <c r="E30" s="1">
        <v>492172</v>
      </c>
      <c r="F30" s="1" t="s">
        <v>16</v>
      </c>
      <c r="G30" s="1">
        <v>1</v>
      </c>
      <c r="H30" s="1">
        <v>58.82</v>
      </c>
      <c r="I30" s="1">
        <v>0.19</v>
      </c>
      <c r="J30" s="1">
        <v>-21.01</v>
      </c>
      <c r="K30" s="1">
        <f t="shared" si="0"/>
        <v>44.993900000000004</v>
      </c>
      <c r="L30" s="1">
        <f>Data!$H30*Data!$I30</f>
        <v>11.175800000000001</v>
      </c>
    </row>
    <row r="31" spans="1:12" ht="14.25" customHeight="1">
      <c r="A31" s="1" t="s">
        <v>21</v>
      </c>
      <c r="B31" s="2">
        <v>250714174</v>
      </c>
      <c r="C31" s="3">
        <v>44656</v>
      </c>
      <c r="D31" s="1" t="s">
        <v>15</v>
      </c>
      <c r="E31" s="1">
        <v>6486735</v>
      </c>
      <c r="F31" s="1" t="s">
        <v>41</v>
      </c>
      <c r="G31" s="1">
        <v>1</v>
      </c>
      <c r="H31" s="1">
        <v>233.64</v>
      </c>
      <c r="I31" s="1">
        <v>0.19</v>
      </c>
      <c r="J31" s="1">
        <v>0</v>
      </c>
      <c r="K31" s="1">
        <f t="shared" si="0"/>
        <v>278.03159999999997</v>
      </c>
      <c r="L31" s="1">
        <f>Data!$H31*Data!$I31</f>
        <v>44.391599999999997</v>
      </c>
    </row>
    <row r="32" spans="1:12" ht="14.25" customHeight="1">
      <c r="A32" s="1" t="s">
        <v>27</v>
      </c>
      <c r="B32" s="2">
        <v>250714176</v>
      </c>
      <c r="C32" s="3">
        <v>44809</v>
      </c>
      <c r="D32" s="1" t="s">
        <v>15</v>
      </c>
      <c r="E32" s="1">
        <v>5812192</v>
      </c>
      <c r="F32" s="1" t="s">
        <v>42</v>
      </c>
      <c r="G32" s="1">
        <v>1</v>
      </c>
      <c r="H32" s="1">
        <v>655.45</v>
      </c>
      <c r="I32" s="1">
        <v>0.19</v>
      </c>
      <c r="J32" s="1">
        <v>-277.31</v>
      </c>
      <c r="K32" s="1">
        <f t="shared" si="0"/>
        <v>449.98660000000001</v>
      </c>
      <c r="L32" s="1">
        <f>Data!$H32*Data!$I32</f>
        <v>124.53550000000001</v>
      </c>
    </row>
    <row r="33" spans="1:12" ht="14.25" customHeight="1">
      <c r="A33" s="1" t="s">
        <v>27</v>
      </c>
      <c r="B33" s="2">
        <v>250714177</v>
      </c>
      <c r="C33" s="3">
        <v>44656</v>
      </c>
      <c r="D33" s="1" t="s">
        <v>15</v>
      </c>
      <c r="E33" s="1">
        <v>1096061</v>
      </c>
      <c r="F33" s="1" t="s">
        <v>43</v>
      </c>
      <c r="G33" s="1">
        <v>1</v>
      </c>
      <c r="H33" s="1">
        <v>96.63</v>
      </c>
      <c r="I33" s="1">
        <v>0.19</v>
      </c>
      <c r="J33" s="1">
        <v>0</v>
      </c>
      <c r="K33" s="1">
        <f t="shared" si="0"/>
        <v>114.98969999999998</v>
      </c>
      <c r="L33" s="1">
        <f>Data!$H33*Data!$I33</f>
        <v>18.3597</v>
      </c>
    </row>
    <row r="34" spans="1:12" ht="14.25" customHeight="1">
      <c r="A34" s="1" t="s">
        <v>30</v>
      </c>
      <c r="B34" s="2">
        <v>250714178</v>
      </c>
      <c r="C34" s="3">
        <v>44656</v>
      </c>
      <c r="D34" s="1" t="s">
        <v>15</v>
      </c>
      <c r="E34" s="1">
        <v>7929625</v>
      </c>
      <c r="F34" s="1" t="s">
        <v>44</v>
      </c>
      <c r="G34" s="1">
        <v>1</v>
      </c>
      <c r="H34" s="1">
        <v>7100.83</v>
      </c>
      <c r="I34" s="1">
        <v>0.19</v>
      </c>
      <c r="J34" s="1">
        <v>-1512.61</v>
      </c>
      <c r="K34" s="1">
        <f t="shared" si="0"/>
        <v>6649.9817999999996</v>
      </c>
      <c r="L34" s="1">
        <f>Data!$H34*Data!$I34</f>
        <v>1349.1577</v>
      </c>
    </row>
    <row r="35" spans="1:12" ht="14.25" customHeight="1">
      <c r="A35" s="1" t="s">
        <v>25</v>
      </c>
      <c r="B35" s="2">
        <v>250714187</v>
      </c>
      <c r="C35" s="3">
        <v>44656</v>
      </c>
      <c r="D35" s="1" t="s">
        <v>15</v>
      </c>
      <c r="E35" s="1">
        <v>1936018</v>
      </c>
      <c r="F35" s="1" t="s">
        <v>45</v>
      </c>
      <c r="G35" s="1">
        <v>1</v>
      </c>
      <c r="H35" s="1">
        <v>57.97</v>
      </c>
      <c r="I35" s="1">
        <v>0.19</v>
      </c>
      <c r="J35" s="1">
        <v>-5.88</v>
      </c>
      <c r="K35" s="1">
        <f t="shared" si="0"/>
        <v>61.987099999999991</v>
      </c>
      <c r="L35" s="1">
        <f>Data!$H35*Data!$I35</f>
        <v>11.0143</v>
      </c>
    </row>
    <row r="36" spans="1:12" ht="14.25" customHeight="1">
      <c r="A36" s="1" t="s">
        <v>25</v>
      </c>
      <c r="B36" s="2">
        <v>250714817</v>
      </c>
      <c r="C36" s="3">
        <v>44656</v>
      </c>
      <c r="D36" s="1" t="s">
        <v>15</v>
      </c>
      <c r="E36" s="1">
        <v>537892</v>
      </c>
      <c r="F36" s="1" t="s">
        <v>46</v>
      </c>
      <c r="G36" s="1">
        <v>1</v>
      </c>
      <c r="H36" s="1">
        <v>18.899999999999999</v>
      </c>
      <c r="I36" s="1">
        <v>0.19</v>
      </c>
      <c r="J36" s="1">
        <v>-2.1</v>
      </c>
      <c r="K36" s="1">
        <f t="shared" si="0"/>
        <v>19.991999999999997</v>
      </c>
      <c r="L36" s="1">
        <f>Data!$H36*Data!$I36</f>
        <v>3.5909999999999997</v>
      </c>
    </row>
    <row r="37" spans="1:12" ht="14.25" customHeight="1">
      <c r="A37" s="1" t="s">
        <v>25</v>
      </c>
      <c r="B37" s="2">
        <v>250714817</v>
      </c>
      <c r="C37" s="3">
        <v>44656</v>
      </c>
      <c r="D37" s="1" t="s">
        <v>15</v>
      </c>
      <c r="E37" s="1">
        <v>4654958</v>
      </c>
      <c r="F37" s="1" t="s">
        <v>18</v>
      </c>
      <c r="G37" s="1">
        <v>1</v>
      </c>
      <c r="H37" s="1">
        <v>50.41</v>
      </c>
      <c r="I37" s="1">
        <v>0.19</v>
      </c>
      <c r="J37" s="1">
        <v>-17.98</v>
      </c>
      <c r="K37" s="1">
        <f t="shared" si="0"/>
        <v>38.591699999999989</v>
      </c>
      <c r="L37" s="1">
        <f>Data!$H37*Data!$I37</f>
        <v>9.5778999999999996</v>
      </c>
    </row>
    <row r="38" spans="1:12" ht="14.25" customHeight="1">
      <c r="A38" s="1" t="s">
        <v>12</v>
      </c>
      <c r="B38" s="2">
        <v>250715417</v>
      </c>
      <c r="C38" s="3">
        <v>44656</v>
      </c>
      <c r="D38" s="1" t="s">
        <v>15</v>
      </c>
      <c r="E38" s="1">
        <v>429780</v>
      </c>
      <c r="F38" s="1" t="s">
        <v>47</v>
      </c>
      <c r="G38" s="1">
        <v>1</v>
      </c>
      <c r="H38" s="1">
        <v>81.430000000000007</v>
      </c>
      <c r="I38" s="1">
        <v>0.19</v>
      </c>
      <c r="J38" s="1">
        <v>0</v>
      </c>
      <c r="K38" s="1">
        <f t="shared" si="0"/>
        <v>96.901700000000005</v>
      </c>
      <c r="L38" s="1">
        <f>Data!$H38*Data!$I38</f>
        <v>15.471700000000002</v>
      </c>
    </row>
    <row r="39" spans="1:12" ht="14.25" customHeight="1">
      <c r="A39" s="1" t="s">
        <v>12</v>
      </c>
      <c r="B39" s="2">
        <v>250715417</v>
      </c>
      <c r="C39" s="3">
        <v>44656</v>
      </c>
      <c r="D39" s="1" t="s">
        <v>15</v>
      </c>
      <c r="E39" s="1">
        <v>4446404</v>
      </c>
      <c r="F39" s="1" t="s">
        <v>18</v>
      </c>
      <c r="G39" s="1">
        <v>1</v>
      </c>
      <c r="H39" s="1">
        <v>240.34</v>
      </c>
      <c r="I39" s="1">
        <v>0.19</v>
      </c>
      <c r="J39" s="1">
        <v>-108.9</v>
      </c>
      <c r="K39" s="1">
        <f t="shared" si="0"/>
        <v>156.4136</v>
      </c>
      <c r="L39" s="1">
        <f>Data!$H39*Data!$I39</f>
        <v>45.6646</v>
      </c>
    </row>
    <row r="40" spans="1:12" ht="14.25" customHeight="1">
      <c r="A40" s="1" t="s">
        <v>12</v>
      </c>
      <c r="B40" s="2">
        <v>250715417</v>
      </c>
      <c r="C40" s="3">
        <v>44656</v>
      </c>
      <c r="D40" s="1" t="s">
        <v>15</v>
      </c>
      <c r="E40" s="1">
        <v>7738596</v>
      </c>
      <c r="F40" s="1" t="s">
        <v>47</v>
      </c>
      <c r="G40" s="1">
        <v>1</v>
      </c>
      <c r="H40" s="1">
        <v>334.45</v>
      </c>
      <c r="I40" s="1">
        <v>0.19</v>
      </c>
      <c r="J40" s="1">
        <v>-160.4</v>
      </c>
      <c r="K40" s="1">
        <f t="shared" si="0"/>
        <v>207.11949999999996</v>
      </c>
      <c r="L40" s="1">
        <f>Data!$H40*Data!$I40</f>
        <v>63.545499999999997</v>
      </c>
    </row>
    <row r="41" spans="1:12" ht="14.25" customHeight="1">
      <c r="A41" s="1" t="s">
        <v>12</v>
      </c>
      <c r="B41" s="2">
        <v>250716417</v>
      </c>
      <c r="C41" s="3">
        <v>44656</v>
      </c>
      <c r="D41" s="1" t="s">
        <v>15</v>
      </c>
      <c r="E41" s="1">
        <v>8032753</v>
      </c>
      <c r="F41" s="1" t="s">
        <v>48</v>
      </c>
      <c r="G41" s="1">
        <v>1</v>
      </c>
      <c r="H41" s="1">
        <v>1672.26</v>
      </c>
      <c r="I41" s="1">
        <v>0.19</v>
      </c>
      <c r="J41" s="1">
        <v>-411.76</v>
      </c>
      <c r="K41" s="1">
        <f t="shared" si="0"/>
        <v>1499.9949999999999</v>
      </c>
      <c r="L41" s="1">
        <f>Data!$H41*Data!$I41</f>
        <v>317.7294</v>
      </c>
    </row>
    <row r="42" spans="1:12" ht="14.25" customHeight="1">
      <c r="A42" s="1" t="s">
        <v>30</v>
      </c>
      <c r="B42" s="2">
        <v>250717417</v>
      </c>
      <c r="C42" s="3">
        <v>44656</v>
      </c>
      <c r="D42" s="1" t="s">
        <v>13</v>
      </c>
      <c r="E42" s="1">
        <v>7236084</v>
      </c>
      <c r="F42" s="1" t="s">
        <v>36</v>
      </c>
      <c r="G42" s="1">
        <v>1</v>
      </c>
      <c r="H42" s="1">
        <v>3487.39</v>
      </c>
      <c r="I42" s="1">
        <v>0.19</v>
      </c>
      <c r="J42" s="1">
        <v>-462.18</v>
      </c>
      <c r="K42" s="1">
        <f t="shared" si="0"/>
        <v>3599.9998999999998</v>
      </c>
      <c r="L42" s="1">
        <f>Data!$H42*Data!$I42</f>
        <v>662.60410000000002</v>
      </c>
    </row>
    <row r="43" spans="1:12" ht="14.25" customHeight="1">
      <c r="A43" s="1" t="s">
        <v>21</v>
      </c>
      <c r="B43" s="2">
        <v>250761417</v>
      </c>
      <c r="C43" s="3">
        <v>44657</v>
      </c>
      <c r="D43" s="1" t="s">
        <v>15</v>
      </c>
      <c r="E43" s="1">
        <v>7652665</v>
      </c>
      <c r="F43" s="1" t="s">
        <v>16</v>
      </c>
      <c r="G43" s="1">
        <v>1</v>
      </c>
      <c r="H43" s="1">
        <v>84.03</v>
      </c>
      <c r="I43" s="1">
        <v>0.19</v>
      </c>
      <c r="J43" s="1">
        <v>-21.01</v>
      </c>
      <c r="K43" s="1">
        <f t="shared" si="0"/>
        <v>74.993799999999993</v>
      </c>
      <c r="L43" s="1">
        <f>Data!$H43*Data!$I43</f>
        <v>15.9657</v>
      </c>
    </row>
    <row r="44" spans="1:12" ht="14.25" customHeight="1">
      <c r="A44" s="1" t="s">
        <v>21</v>
      </c>
      <c r="B44" s="2">
        <v>250761417</v>
      </c>
      <c r="C44" s="3">
        <v>44657</v>
      </c>
      <c r="D44" s="1" t="s">
        <v>15</v>
      </c>
      <c r="E44" s="1">
        <v>8361520</v>
      </c>
      <c r="F44" s="1" t="s">
        <v>46</v>
      </c>
      <c r="G44" s="1">
        <v>1</v>
      </c>
      <c r="H44" s="1">
        <v>10.08</v>
      </c>
      <c r="I44" s="1">
        <v>0.19</v>
      </c>
      <c r="J44" s="1">
        <v>0</v>
      </c>
      <c r="K44" s="1">
        <f t="shared" si="0"/>
        <v>11.995199999999999</v>
      </c>
      <c r="L44" s="1">
        <f>Data!$H44*Data!$I44</f>
        <v>1.9152</v>
      </c>
    </row>
    <row r="45" spans="1:12" ht="14.25" customHeight="1">
      <c r="A45" s="1" t="s">
        <v>25</v>
      </c>
      <c r="B45" s="2">
        <v>250801417</v>
      </c>
      <c r="C45" s="3">
        <v>44657</v>
      </c>
      <c r="D45" s="1" t="s">
        <v>15</v>
      </c>
      <c r="E45" s="1">
        <v>7457656</v>
      </c>
      <c r="F45" s="1" t="s">
        <v>49</v>
      </c>
      <c r="G45" s="1">
        <v>1</v>
      </c>
      <c r="H45" s="1">
        <v>252.93</v>
      </c>
      <c r="I45" s="1">
        <v>0.19</v>
      </c>
      <c r="J45" s="1">
        <v>-62.86</v>
      </c>
      <c r="K45" s="1">
        <f t="shared" si="0"/>
        <v>226.18329999999997</v>
      </c>
      <c r="L45" s="1">
        <f>Data!$H45*Data!$I45</f>
        <v>48.056699999999999</v>
      </c>
    </row>
    <row r="46" spans="1:12" ht="14.25" customHeight="1">
      <c r="A46" s="1" t="s">
        <v>27</v>
      </c>
      <c r="B46" s="2">
        <v>250810417</v>
      </c>
      <c r="C46" s="3">
        <v>44657</v>
      </c>
      <c r="D46" s="1" t="s">
        <v>15</v>
      </c>
      <c r="E46" s="1">
        <v>8991974</v>
      </c>
      <c r="F46" s="1" t="s">
        <v>50</v>
      </c>
      <c r="G46" s="1">
        <v>1</v>
      </c>
      <c r="H46" s="1">
        <v>63.86</v>
      </c>
      <c r="I46" s="1">
        <v>0.19</v>
      </c>
      <c r="J46" s="1">
        <v>0</v>
      </c>
      <c r="K46" s="1">
        <f t="shared" si="0"/>
        <v>75.993399999999994</v>
      </c>
      <c r="L46" s="1">
        <f>Data!$H46*Data!$I46</f>
        <v>12.1334</v>
      </c>
    </row>
    <row r="47" spans="1:12" ht="14.25" customHeight="1">
      <c r="A47" s="1" t="s">
        <v>27</v>
      </c>
      <c r="B47" s="2">
        <v>250810417</v>
      </c>
      <c r="C47" s="3">
        <v>44657</v>
      </c>
      <c r="D47" s="1" t="s">
        <v>15</v>
      </c>
      <c r="E47" s="1">
        <v>9540606</v>
      </c>
      <c r="F47" s="1" t="s">
        <v>50</v>
      </c>
      <c r="G47" s="1">
        <v>1</v>
      </c>
      <c r="H47" s="1">
        <v>183.18</v>
      </c>
      <c r="I47" s="1">
        <v>0.19</v>
      </c>
      <c r="J47" s="1">
        <v>0</v>
      </c>
      <c r="K47" s="1">
        <f t="shared" si="0"/>
        <v>217.98419999999999</v>
      </c>
      <c r="L47" s="1">
        <f>Data!$H47*Data!$I47</f>
        <v>34.804200000000002</v>
      </c>
    </row>
    <row r="48" spans="1:12" ht="14.25" customHeight="1">
      <c r="A48" s="1" t="s">
        <v>12</v>
      </c>
      <c r="B48" s="2">
        <v>250812417</v>
      </c>
      <c r="C48" s="3">
        <v>44657</v>
      </c>
      <c r="D48" s="1" t="s">
        <v>15</v>
      </c>
      <c r="E48" s="1">
        <v>4661007</v>
      </c>
      <c r="F48" s="1" t="s">
        <v>51</v>
      </c>
      <c r="G48" s="1">
        <v>1</v>
      </c>
      <c r="H48" s="1">
        <v>109.1</v>
      </c>
      <c r="I48" s="1">
        <v>0.19</v>
      </c>
      <c r="J48" s="1">
        <v>0</v>
      </c>
      <c r="K48" s="1">
        <f t="shared" si="0"/>
        <v>129.82899999999998</v>
      </c>
      <c r="L48" s="1">
        <f>Data!$H48*Data!$I48</f>
        <v>20.728999999999999</v>
      </c>
    </row>
    <row r="49" spans="1:12" ht="14.25" customHeight="1">
      <c r="A49" s="1" t="s">
        <v>27</v>
      </c>
      <c r="B49" s="2">
        <v>250814017</v>
      </c>
      <c r="C49" s="3">
        <v>44657</v>
      </c>
      <c r="D49" s="1" t="s">
        <v>15</v>
      </c>
      <c r="E49" s="1">
        <v>864469</v>
      </c>
      <c r="F49" s="1" t="s">
        <v>52</v>
      </c>
      <c r="G49" s="1">
        <v>1</v>
      </c>
      <c r="H49" s="1">
        <v>111.76</v>
      </c>
      <c r="I49" s="1">
        <v>0.19</v>
      </c>
      <c r="J49" s="1">
        <v>-62.18</v>
      </c>
      <c r="K49" s="1">
        <f t="shared" si="0"/>
        <v>59.000200000000007</v>
      </c>
      <c r="L49" s="1">
        <f>Data!$H49*Data!$I49</f>
        <v>21.234400000000001</v>
      </c>
    </row>
    <row r="50" spans="1:12" ht="14.25" customHeight="1">
      <c r="A50" s="1" t="s">
        <v>27</v>
      </c>
      <c r="B50" s="2">
        <v>250814127</v>
      </c>
      <c r="C50" s="3">
        <v>44657</v>
      </c>
      <c r="D50" s="1" t="s">
        <v>15</v>
      </c>
      <c r="E50" s="1">
        <v>6580802</v>
      </c>
      <c r="F50" s="1" t="s">
        <v>48</v>
      </c>
      <c r="G50" s="1">
        <v>1</v>
      </c>
      <c r="H50" s="1">
        <v>394.95</v>
      </c>
      <c r="I50" s="1">
        <v>0.19</v>
      </c>
      <c r="J50" s="1">
        <v>-109.24</v>
      </c>
      <c r="K50" s="1">
        <f t="shared" si="0"/>
        <v>339.99489999999997</v>
      </c>
      <c r="L50" s="1">
        <f>Data!$H50*Data!$I50</f>
        <v>75.040499999999994</v>
      </c>
    </row>
    <row r="51" spans="1:12" ht="14.25" customHeight="1">
      <c r="A51" s="1" t="s">
        <v>12</v>
      </c>
      <c r="B51" s="2">
        <v>250814147</v>
      </c>
      <c r="C51" s="3">
        <v>44657</v>
      </c>
      <c r="D51" s="1" t="s">
        <v>15</v>
      </c>
      <c r="E51" s="1">
        <v>7579448</v>
      </c>
      <c r="F51" s="1" t="s">
        <v>36</v>
      </c>
      <c r="G51" s="1">
        <v>1</v>
      </c>
      <c r="H51" s="1">
        <v>3528.56</v>
      </c>
      <c r="I51" s="1">
        <v>0.19</v>
      </c>
      <c r="J51" s="1">
        <v>-923.53</v>
      </c>
      <c r="K51" s="1">
        <f t="shared" si="0"/>
        <v>3099.9856999999997</v>
      </c>
      <c r="L51" s="1">
        <f>Data!$H51*Data!$I51</f>
        <v>670.42639999999994</v>
      </c>
    </row>
    <row r="52" spans="1:12" ht="14.25" customHeight="1">
      <c r="A52" s="1" t="s">
        <v>12</v>
      </c>
      <c r="B52" s="2">
        <v>250814177</v>
      </c>
      <c r="C52" s="3">
        <v>44657</v>
      </c>
      <c r="D52" s="1" t="s">
        <v>15</v>
      </c>
      <c r="E52" s="1">
        <v>7702552</v>
      </c>
      <c r="F52" s="1" t="s">
        <v>53</v>
      </c>
      <c r="G52" s="1">
        <v>1</v>
      </c>
      <c r="H52" s="1">
        <v>85.71</v>
      </c>
      <c r="I52" s="1">
        <v>0.19</v>
      </c>
      <c r="J52" s="1">
        <v>0</v>
      </c>
      <c r="K52" s="1">
        <f t="shared" si="0"/>
        <v>101.99489999999999</v>
      </c>
      <c r="L52" s="1">
        <f>Data!$H52*Data!$I52</f>
        <v>16.2849</v>
      </c>
    </row>
    <row r="53" spans="1:12" ht="14.25" customHeight="1">
      <c r="A53" s="1" t="s">
        <v>12</v>
      </c>
      <c r="B53" s="2">
        <v>250814177</v>
      </c>
      <c r="C53" s="3">
        <v>44657</v>
      </c>
      <c r="D53" s="1" t="s">
        <v>15</v>
      </c>
      <c r="E53" s="1">
        <v>9448988</v>
      </c>
      <c r="F53" s="1" t="s">
        <v>49</v>
      </c>
      <c r="G53" s="1">
        <v>1</v>
      </c>
      <c r="H53" s="1">
        <v>176.46</v>
      </c>
      <c r="I53" s="1">
        <v>0.19</v>
      </c>
      <c r="J53" s="1">
        <v>0</v>
      </c>
      <c r="K53" s="1">
        <f t="shared" si="0"/>
        <v>209.98740000000001</v>
      </c>
      <c r="L53" s="1">
        <f>Data!$H53*Data!$I53</f>
        <v>33.5274</v>
      </c>
    </row>
    <row r="54" spans="1:12" ht="14.25" customHeight="1">
      <c r="A54" s="1" t="s">
        <v>12</v>
      </c>
      <c r="B54" s="2">
        <v>250814177</v>
      </c>
      <c r="C54" s="3">
        <v>44657</v>
      </c>
      <c r="D54" s="1" t="s">
        <v>15</v>
      </c>
      <c r="E54" s="1">
        <v>9495464</v>
      </c>
      <c r="F54" s="1" t="s">
        <v>49</v>
      </c>
      <c r="G54" s="1">
        <v>1</v>
      </c>
      <c r="H54" s="1">
        <v>336.13</v>
      </c>
      <c r="I54" s="1">
        <v>0.19</v>
      </c>
      <c r="J54" s="1">
        <v>0</v>
      </c>
      <c r="K54" s="1">
        <f t="shared" si="0"/>
        <v>399.99469999999997</v>
      </c>
      <c r="L54" s="1">
        <f>Data!$H54*Data!$I54</f>
        <v>63.864699999999999</v>
      </c>
    </row>
    <row r="55" spans="1:12" ht="14.25" customHeight="1">
      <c r="A55" s="1" t="s">
        <v>27</v>
      </c>
      <c r="B55" s="2">
        <v>250814178</v>
      </c>
      <c r="C55" s="3">
        <v>44657</v>
      </c>
      <c r="D55" s="1" t="s">
        <v>15</v>
      </c>
      <c r="E55" s="1">
        <v>5195113</v>
      </c>
      <c r="F55" s="1" t="s">
        <v>54</v>
      </c>
      <c r="G55" s="1">
        <v>1</v>
      </c>
      <c r="H55" s="1">
        <v>113.44</v>
      </c>
      <c r="I55" s="1">
        <v>0.19</v>
      </c>
      <c r="J55" s="1">
        <v>0</v>
      </c>
      <c r="K55" s="1">
        <f t="shared" si="0"/>
        <v>134.99359999999999</v>
      </c>
      <c r="L55" s="1">
        <f>Data!$H55*Data!$I55</f>
        <v>21.553599999999999</v>
      </c>
    </row>
    <row r="56" spans="1:12" ht="14.25" customHeight="1">
      <c r="A56" s="1" t="s">
        <v>27</v>
      </c>
      <c r="B56" s="2">
        <v>250814178</v>
      </c>
      <c r="C56" s="3">
        <v>44657</v>
      </c>
      <c r="D56" s="1" t="s">
        <v>15</v>
      </c>
      <c r="E56" s="1">
        <v>6593909</v>
      </c>
      <c r="F56" s="1" t="s">
        <v>51</v>
      </c>
      <c r="G56" s="1">
        <v>1</v>
      </c>
      <c r="H56" s="1">
        <v>12.6</v>
      </c>
      <c r="I56" s="1">
        <v>0.19</v>
      </c>
      <c r="J56" s="1">
        <v>0</v>
      </c>
      <c r="K56" s="1">
        <f t="shared" si="0"/>
        <v>14.994</v>
      </c>
      <c r="L56" s="1">
        <f>Data!$H56*Data!$I56</f>
        <v>2.3940000000000001</v>
      </c>
    </row>
    <row r="57" spans="1:12" ht="14.25" customHeight="1">
      <c r="A57" s="1" t="s">
        <v>27</v>
      </c>
      <c r="B57" s="2">
        <v>250814178</v>
      </c>
      <c r="C57" s="3">
        <v>44657</v>
      </c>
      <c r="D57" s="1" t="s">
        <v>15</v>
      </c>
      <c r="E57" s="1">
        <v>6593910</v>
      </c>
      <c r="F57" s="1" t="s">
        <v>51</v>
      </c>
      <c r="G57" s="1">
        <v>1</v>
      </c>
      <c r="H57" s="1">
        <v>17.690000000000001</v>
      </c>
      <c r="I57" s="1">
        <v>0.19</v>
      </c>
      <c r="J57" s="1">
        <v>0</v>
      </c>
      <c r="K57" s="1">
        <f t="shared" si="0"/>
        <v>21.051100000000002</v>
      </c>
      <c r="L57" s="1">
        <f>Data!$H57*Data!$I57</f>
        <v>3.3611000000000004</v>
      </c>
    </row>
    <row r="58" spans="1:12" ht="14.25" customHeight="1">
      <c r="A58" s="1" t="s">
        <v>27</v>
      </c>
      <c r="B58" s="2">
        <v>250814178</v>
      </c>
      <c r="C58" s="3">
        <v>44657</v>
      </c>
      <c r="D58" s="1" t="s">
        <v>15</v>
      </c>
      <c r="E58" s="1">
        <v>7373689</v>
      </c>
      <c r="F58" s="1" t="s">
        <v>28</v>
      </c>
      <c r="G58" s="1">
        <v>1</v>
      </c>
      <c r="H58" s="1">
        <v>64.7</v>
      </c>
      <c r="I58" s="1">
        <v>0.19</v>
      </c>
      <c r="J58" s="1">
        <v>-18.489999999999998</v>
      </c>
      <c r="K58" s="1">
        <f t="shared" si="0"/>
        <v>54.989900000000006</v>
      </c>
      <c r="L58" s="1">
        <f>Data!$H58*Data!$I58</f>
        <v>12.293000000000001</v>
      </c>
    </row>
    <row r="59" spans="1:12" ht="14.25" customHeight="1">
      <c r="A59" s="1" t="s">
        <v>27</v>
      </c>
      <c r="B59" s="2">
        <v>250814197</v>
      </c>
      <c r="C59" s="3">
        <v>44657</v>
      </c>
      <c r="D59" s="1" t="s">
        <v>15</v>
      </c>
      <c r="E59" s="1">
        <v>1388113</v>
      </c>
      <c r="F59" s="1" t="s">
        <v>54</v>
      </c>
      <c r="G59" s="1">
        <v>1</v>
      </c>
      <c r="H59" s="1">
        <v>52.93</v>
      </c>
      <c r="I59" s="1">
        <v>0.19</v>
      </c>
      <c r="J59" s="1">
        <v>0</v>
      </c>
      <c r="K59" s="1">
        <f t="shared" si="0"/>
        <v>62.986699999999999</v>
      </c>
      <c r="L59" s="1">
        <f>Data!$H59*Data!$I59</f>
        <v>10.056699999999999</v>
      </c>
    </row>
    <row r="60" spans="1:12" ht="14.25" customHeight="1">
      <c r="A60" s="1" t="s">
        <v>27</v>
      </c>
      <c r="B60" s="2">
        <v>250814417</v>
      </c>
      <c r="C60" s="3">
        <v>44657</v>
      </c>
      <c r="D60" s="1" t="s">
        <v>15</v>
      </c>
      <c r="E60" s="1">
        <v>8939456</v>
      </c>
      <c r="F60" s="1" t="s">
        <v>16</v>
      </c>
      <c r="G60" s="1">
        <v>1</v>
      </c>
      <c r="H60" s="1">
        <v>42.01</v>
      </c>
      <c r="I60" s="1">
        <v>0.19</v>
      </c>
      <c r="J60" s="1">
        <v>-10.08</v>
      </c>
      <c r="K60" s="1">
        <f t="shared" si="0"/>
        <v>37.996699999999997</v>
      </c>
      <c r="L60" s="1">
        <f>Data!$H60*Data!$I60</f>
        <v>7.9818999999999996</v>
      </c>
    </row>
    <row r="61" spans="1:12" ht="14.25" customHeight="1">
      <c r="A61" s="1" t="s">
        <v>27</v>
      </c>
      <c r="B61" s="2">
        <v>250814417</v>
      </c>
      <c r="C61" s="3">
        <v>44657</v>
      </c>
      <c r="D61" s="1" t="s">
        <v>15</v>
      </c>
      <c r="E61" s="1">
        <v>9176685</v>
      </c>
      <c r="F61" s="1" t="s">
        <v>55</v>
      </c>
      <c r="G61" s="1">
        <v>1</v>
      </c>
      <c r="H61" s="1">
        <v>12.6</v>
      </c>
      <c r="I61" s="1">
        <v>0.19</v>
      </c>
      <c r="J61" s="1">
        <v>0</v>
      </c>
      <c r="K61" s="1">
        <f t="shared" si="0"/>
        <v>14.994</v>
      </c>
      <c r="L61" s="1">
        <f>Data!$H61*Data!$I61</f>
        <v>2.3940000000000001</v>
      </c>
    </row>
    <row r="62" spans="1:12" ht="14.25" customHeight="1">
      <c r="A62" s="1" t="s">
        <v>12</v>
      </c>
      <c r="B62" s="2">
        <v>250814817</v>
      </c>
      <c r="C62" s="3">
        <v>44657</v>
      </c>
      <c r="D62" s="1" t="s">
        <v>13</v>
      </c>
      <c r="E62" s="1">
        <v>8310208</v>
      </c>
      <c r="F62" s="1" t="s">
        <v>56</v>
      </c>
      <c r="G62" s="1">
        <v>1</v>
      </c>
      <c r="H62" s="1">
        <v>413.44</v>
      </c>
      <c r="I62" s="1">
        <v>0.19</v>
      </c>
      <c r="J62" s="1">
        <v>-173.95</v>
      </c>
      <c r="K62" s="1">
        <f t="shared" si="0"/>
        <v>284.99309999999997</v>
      </c>
      <c r="L62" s="1">
        <f>Data!$H62*Data!$I62</f>
        <v>78.553600000000003</v>
      </c>
    </row>
    <row r="63" spans="1:12" ht="14.25" customHeight="1">
      <c r="A63" s="1" t="s">
        <v>12</v>
      </c>
      <c r="B63" s="2">
        <v>250814817</v>
      </c>
      <c r="C63" s="3">
        <v>44657</v>
      </c>
      <c r="D63" s="1" t="s">
        <v>13</v>
      </c>
      <c r="E63" s="1">
        <v>8310226</v>
      </c>
      <c r="F63" s="1" t="s">
        <v>56</v>
      </c>
      <c r="G63" s="1">
        <v>1</v>
      </c>
      <c r="H63" s="1">
        <v>413.44</v>
      </c>
      <c r="I63" s="1">
        <v>0.19</v>
      </c>
      <c r="J63" s="1">
        <v>-152.94</v>
      </c>
      <c r="K63" s="1">
        <f t="shared" si="0"/>
        <v>309.995</v>
      </c>
      <c r="L63" s="1">
        <f>Data!$H63*Data!$I63</f>
        <v>78.553600000000003</v>
      </c>
    </row>
    <row r="64" spans="1:12" ht="14.25" customHeight="1">
      <c r="A64" s="1" t="s">
        <v>27</v>
      </c>
      <c r="B64" s="2">
        <v>250814917</v>
      </c>
      <c r="C64" s="3">
        <v>44657</v>
      </c>
      <c r="D64" s="1" t="s">
        <v>15</v>
      </c>
      <c r="E64" s="1">
        <v>9339484</v>
      </c>
      <c r="F64" s="1" t="s">
        <v>57</v>
      </c>
      <c r="G64" s="1">
        <v>1</v>
      </c>
      <c r="H64" s="1">
        <v>193.27</v>
      </c>
      <c r="I64" s="1">
        <v>0.19</v>
      </c>
      <c r="J64" s="1">
        <v>0</v>
      </c>
      <c r="K64" s="1">
        <f t="shared" si="0"/>
        <v>229.9913</v>
      </c>
      <c r="L64" s="1">
        <f>Data!$H64*Data!$I64</f>
        <v>36.721299999999999</v>
      </c>
    </row>
    <row r="65" spans="1:12" ht="14.25" customHeight="1">
      <c r="A65" s="1" t="s">
        <v>12</v>
      </c>
      <c r="B65" s="2">
        <v>250815417</v>
      </c>
      <c r="C65" s="3">
        <v>44657</v>
      </c>
      <c r="D65" s="1" t="s">
        <v>15</v>
      </c>
      <c r="E65" s="1">
        <v>4853782</v>
      </c>
      <c r="F65" s="1" t="s">
        <v>58</v>
      </c>
      <c r="G65" s="1">
        <v>1</v>
      </c>
      <c r="H65" s="1">
        <v>159.66</v>
      </c>
      <c r="I65" s="1">
        <v>0.19</v>
      </c>
      <c r="J65" s="1">
        <v>-67.23</v>
      </c>
      <c r="K65" s="1">
        <f t="shared" si="0"/>
        <v>109.99169999999998</v>
      </c>
      <c r="L65" s="1">
        <f>Data!$H65*Data!$I65</f>
        <v>30.3354</v>
      </c>
    </row>
    <row r="66" spans="1:12" ht="14.25" customHeight="1">
      <c r="A66" s="1" t="s">
        <v>12</v>
      </c>
      <c r="B66" s="2">
        <v>250819417</v>
      </c>
      <c r="C66" s="3">
        <v>44657</v>
      </c>
      <c r="D66" s="1" t="s">
        <v>15</v>
      </c>
      <c r="E66" s="1">
        <v>462498</v>
      </c>
      <c r="F66" s="1" t="s">
        <v>59</v>
      </c>
      <c r="G66" s="1">
        <v>1</v>
      </c>
      <c r="H66" s="1">
        <v>59.66</v>
      </c>
      <c r="I66" s="1">
        <v>0.19</v>
      </c>
      <c r="J66" s="1">
        <v>-2.52</v>
      </c>
      <c r="K66" s="1">
        <f t="shared" si="0"/>
        <v>67.996599999999987</v>
      </c>
      <c r="L66" s="1">
        <f>Data!$H66*Data!$I66</f>
        <v>11.3354</v>
      </c>
    </row>
    <row r="67" spans="1:12" ht="14.25" customHeight="1">
      <c r="A67" s="1" t="s">
        <v>12</v>
      </c>
      <c r="B67" s="2">
        <v>250819417</v>
      </c>
      <c r="C67" s="3">
        <v>44657</v>
      </c>
      <c r="D67" s="1" t="s">
        <v>15</v>
      </c>
      <c r="E67" s="1">
        <v>7071167</v>
      </c>
      <c r="F67" s="1" t="s">
        <v>44</v>
      </c>
      <c r="G67" s="1">
        <v>1</v>
      </c>
      <c r="H67" s="1">
        <v>2268.9</v>
      </c>
      <c r="I67" s="1">
        <v>0.19</v>
      </c>
      <c r="J67" s="1">
        <v>-420.17</v>
      </c>
      <c r="K67" s="1">
        <f t="shared" si="0"/>
        <v>2199.9886999999999</v>
      </c>
      <c r="L67" s="1">
        <f>Data!$H67*Data!$I67</f>
        <v>431.09100000000001</v>
      </c>
    </row>
    <row r="68" spans="1:12" ht="14.25" customHeight="1">
      <c r="A68" s="1" t="s">
        <v>27</v>
      </c>
      <c r="B68" s="2">
        <v>250851417</v>
      </c>
      <c r="C68" s="3">
        <v>44658</v>
      </c>
      <c r="D68" s="1" t="s">
        <v>15</v>
      </c>
      <c r="E68" s="1">
        <v>8979459</v>
      </c>
      <c r="F68" s="1" t="s">
        <v>60</v>
      </c>
      <c r="G68" s="1">
        <v>1</v>
      </c>
      <c r="H68" s="1">
        <v>3042.01</v>
      </c>
      <c r="I68" s="1">
        <v>0.19</v>
      </c>
      <c r="J68" s="1">
        <v>-605.04</v>
      </c>
      <c r="K68" s="1">
        <f t="shared" si="0"/>
        <v>2899.9943000000003</v>
      </c>
      <c r="L68" s="1">
        <f>Data!$H68*Data!$I68</f>
        <v>577.9819</v>
      </c>
    </row>
    <row r="69" spans="1:12" ht="14.25" customHeight="1">
      <c r="A69" s="1" t="s">
        <v>12</v>
      </c>
      <c r="B69" s="2">
        <v>250891417</v>
      </c>
      <c r="C69" s="3">
        <v>44658</v>
      </c>
      <c r="D69" s="1" t="s">
        <v>15</v>
      </c>
      <c r="E69" s="1">
        <v>7733231</v>
      </c>
      <c r="F69" s="1" t="s">
        <v>20</v>
      </c>
      <c r="G69" s="1">
        <v>1</v>
      </c>
      <c r="H69" s="1">
        <v>613.44000000000005</v>
      </c>
      <c r="I69" s="1">
        <v>0.19</v>
      </c>
      <c r="J69" s="1">
        <v>-386.55</v>
      </c>
      <c r="K69" s="1">
        <f t="shared" si="0"/>
        <v>269.99910000000006</v>
      </c>
      <c r="L69" s="1">
        <f>Data!$H69*Data!$I69</f>
        <v>116.55360000000002</v>
      </c>
    </row>
    <row r="70" spans="1:12" ht="14.25" customHeight="1">
      <c r="A70" s="1" t="s">
        <v>12</v>
      </c>
      <c r="B70" s="2">
        <v>250901417</v>
      </c>
      <c r="C70" s="3">
        <v>44658</v>
      </c>
      <c r="D70" s="1" t="s">
        <v>15</v>
      </c>
      <c r="E70" s="1">
        <v>4786691</v>
      </c>
      <c r="F70" s="1" t="s">
        <v>61</v>
      </c>
      <c r="G70" s="1">
        <v>1</v>
      </c>
      <c r="H70" s="1">
        <v>17.760000000000002</v>
      </c>
      <c r="I70" s="1">
        <v>0.19</v>
      </c>
      <c r="J70" s="1">
        <v>0</v>
      </c>
      <c r="K70" s="1">
        <f t="shared" si="0"/>
        <v>21.134399999999999</v>
      </c>
      <c r="L70" s="1">
        <f>Data!$H70*Data!$I70</f>
        <v>3.3744000000000005</v>
      </c>
    </row>
    <row r="71" spans="1:12" ht="14.25" customHeight="1">
      <c r="A71" s="1" t="s">
        <v>27</v>
      </c>
      <c r="B71" s="2">
        <v>250911417</v>
      </c>
      <c r="C71" s="3">
        <v>44658</v>
      </c>
      <c r="D71" s="1" t="s">
        <v>15</v>
      </c>
      <c r="E71" s="1">
        <v>7712937</v>
      </c>
      <c r="F71" s="1" t="s">
        <v>62</v>
      </c>
      <c r="G71" s="1">
        <v>1</v>
      </c>
      <c r="H71" s="1">
        <v>529.4</v>
      </c>
      <c r="I71" s="1">
        <v>0.19</v>
      </c>
      <c r="J71" s="1">
        <v>-67.23</v>
      </c>
      <c r="K71" s="1">
        <f t="shared" si="0"/>
        <v>549.9822999999999</v>
      </c>
      <c r="L71" s="1">
        <f>Data!$H71*Data!$I71</f>
        <v>100.586</v>
      </c>
    </row>
    <row r="72" spans="1:12" ht="14.25" customHeight="1">
      <c r="A72" s="1" t="s">
        <v>12</v>
      </c>
      <c r="B72" s="2">
        <v>250912417</v>
      </c>
      <c r="C72" s="3">
        <v>44658</v>
      </c>
      <c r="D72" s="1" t="s">
        <v>15</v>
      </c>
      <c r="E72" s="1">
        <v>7677385</v>
      </c>
      <c r="F72" s="1" t="s">
        <v>54</v>
      </c>
      <c r="G72" s="1">
        <v>2</v>
      </c>
      <c r="H72" s="1">
        <v>94.95</v>
      </c>
      <c r="I72" s="1">
        <v>0.19</v>
      </c>
      <c r="J72" s="1">
        <v>0</v>
      </c>
      <c r="K72" s="1">
        <f t="shared" si="0"/>
        <v>225.98099999999999</v>
      </c>
      <c r="L72" s="1">
        <f>Data!$H72*Data!$I72</f>
        <v>18.040500000000002</v>
      </c>
    </row>
    <row r="73" spans="1:12" ht="14.25" customHeight="1">
      <c r="A73" s="1" t="s">
        <v>12</v>
      </c>
      <c r="B73" s="2">
        <v>250914107</v>
      </c>
      <c r="C73" s="3">
        <v>44658</v>
      </c>
      <c r="D73" s="1" t="s">
        <v>15</v>
      </c>
      <c r="E73" s="1">
        <v>7059115</v>
      </c>
      <c r="F73" s="1" t="s">
        <v>63</v>
      </c>
      <c r="G73" s="1">
        <v>1</v>
      </c>
      <c r="H73" s="1">
        <v>10798.31</v>
      </c>
      <c r="I73" s="1">
        <v>0.19</v>
      </c>
      <c r="J73" s="1">
        <v>-3655.46</v>
      </c>
      <c r="K73" s="1">
        <f t="shared" si="0"/>
        <v>8499.9914999999983</v>
      </c>
      <c r="L73" s="1">
        <f>Data!$H73*Data!$I73</f>
        <v>2051.6788999999999</v>
      </c>
    </row>
    <row r="74" spans="1:12" ht="14.25" customHeight="1">
      <c r="A74" s="1" t="s">
        <v>21</v>
      </c>
      <c r="B74" s="2">
        <v>250914172</v>
      </c>
      <c r="C74" s="3">
        <v>44658</v>
      </c>
      <c r="D74" s="1" t="s">
        <v>15</v>
      </c>
      <c r="E74" s="1">
        <v>6532983</v>
      </c>
      <c r="F74" s="1" t="s">
        <v>51</v>
      </c>
      <c r="G74" s="1">
        <v>1</v>
      </c>
      <c r="H74" s="1">
        <v>13.36</v>
      </c>
      <c r="I74" s="1">
        <v>0.19</v>
      </c>
      <c r="J74" s="1">
        <v>0</v>
      </c>
      <c r="K74" s="1">
        <f t="shared" si="0"/>
        <v>15.898399999999999</v>
      </c>
      <c r="L74" s="1">
        <f>Data!$H74*Data!$I74</f>
        <v>2.5383999999999998</v>
      </c>
    </row>
    <row r="75" spans="1:12" ht="14.25" customHeight="1">
      <c r="A75" s="1" t="s">
        <v>21</v>
      </c>
      <c r="B75" s="2">
        <v>250914172</v>
      </c>
      <c r="C75" s="3">
        <v>44658</v>
      </c>
      <c r="D75" s="1" t="s">
        <v>15</v>
      </c>
      <c r="E75" s="1">
        <v>7095351</v>
      </c>
      <c r="F75" s="1" t="s">
        <v>51</v>
      </c>
      <c r="G75" s="1">
        <v>1</v>
      </c>
      <c r="H75" s="1">
        <v>14.69</v>
      </c>
      <c r="I75" s="1">
        <v>0.19</v>
      </c>
      <c r="J75" s="1">
        <v>0</v>
      </c>
      <c r="K75" s="1">
        <f t="shared" si="0"/>
        <v>17.481099999999998</v>
      </c>
      <c r="L75" s="1">
        <f>Data!$H75*Data!$I75</f>
        <v>2.7911000000000001</v>
      </c>
    </row>
    <row r="76" spans="1:12" ht="14.25" customHeight="1">
      <c r="A76" s="1" t="s">
        <v>12</v>
      </c>
      <c r="B76" s="2">
        <v>250914173</v>
      </c>
      <c r="C76" s="3">
        <v>44872</v>
      </c>
      <c r="D76" s="1" t="s">
        <v>15</v>
      </c>
      <c r="E76" s="1">
        <v>8054496</v>
      </c>
      <c r="F76" s="1" t="s">
        <v>64</v>
      </c>
      <c r="G76" s="1">
        <v>1</v>
      </c>
      <c r="H76" s="1">
        <v>478.98</v>
      </c>
      <c r="I76" s="1">
        <v>0.19</v>
      </c>
      <c r="J76" s="1">
        <v>-81.650000000000006</v>
      </c>
      <c r="K76" s="1">
        <f t="shared" si="0"/>
        <v>472.82270000000005</v>
      </c>
      <c r="L76" s="1">
        <f>Data!$H76*Data!$I76</f>
        <v>91.006200000000007</v>
      </c>
    </row>
    <row r="77" spans="1:12" ht="14.25" customHeight="1">
      <c r="A77" s="1" t="s">
        <v>27</v>
      </c>
      <c r="B77" s="2">
        <v>250914174</v>
      </c>
      <c r="C77" s="3">
        <v>44872</v>
      </c>
      <c r="D77" s="1" t="s">
        <v>15</v>
      </c>
      <c r="E77" s="1">
        <v>7161841</v>
      </c>
      <c r="F77" s="1" t="s">
        <v>65</v>
      </c>
      <c r="G77" s="1">
        <v>1</v>
      </c>
      <c r="H77" s="1">
        <v>117.64</v>
      </c>
      <c r="I77" s="1">
        <v>0.19</v>
      </c>
      <c r="J77" s="1">
        <v>-67.23</v>
      </c>
      <c r="K77" s="1">
        <f t="shared" si="0"/>
        <v>59.987899999999996</v>
      </c>
      <c r="L77" s="1">
        <f>Data!$H77*Data!$I77</f>
        <v>22.351600000000001</v>
      </c>
    </row>
    <row r="78" spans="1:12" ht="14.25" customHeight="1">
      <c r="A78" s="1" t="s">
        <v>12</v>
      </c>
      <c r="B78" s="2">
        <v>250914175</v>
      </c>
      <c r="C78" s="3">
        <v>44872</v>
      </c>
      <c r="D78" s="1" t="s">
        <v>15</v>
      </c>
      <c r="E78" s="1">
        <v>1277424</v>
      </c>
      <c r="F78" s="1" t="s">
        <v>51</v>
      </c>
      <c r="G78" s="1">
        <v>1</v>
      </c>
      <c r="H78" s="1">
        <v>78.98</v>
      </c>
      <c r="I78" s="1">
        <v>0.19</v>
      </c>
      <c r="J78" s="1">
        <v>0</v>
      </c>
      <c r="K78" s="1">
        <f t="shared" si="0"/>
        <v>93.986199999999997</v>
      </c>
      <c r="L78" s="1">
        <f>Data!$H78*Data!$I78</f>
        <v>15.006200000000002</v>
      </c>
    </row>
    <row r="79" spans="1:12" ht="14.25" customHeight="1">
      <c r="A79" s="1" t="s">
        <v>12</v>
      </c>
      <c r="B79" s="2">
        <v>250914176</v>
      </c>
      <c r="C79" s="3">
        <v>44872</v>
      </c>
      <c r="D79" s="1" t="s">
        <v>15</v>
      </c>
      <c r="E79" s="1">
        <v>274659</v>
      </c>
      <c r="F79" s="1" t="s">
        <v>66</v>
      </c>
      <c r="G79" s="1">
        <v>1</v>
      </c>
      <c r="H79" s="1">
        <v>44.53</v>
      </c>
      <c r="I79" s="1">
        <v>0.19</v>
      </c>
      <c r="J79" s="1">
        <v>-10.92</v>
      </c>
      <c r="K79" s="1">
        <f t="shared" si="0"/>
        <v>39.995899999999999</v>
      </c>
      <c r="L79" s="1">
        <f>Data!$H79*Data!$I79</f>
        <v>8.460700000000001</v>
      </c>
    </row>
    <row r="80" spans="1:12" ht="14.25" customHeight="1">
      <c r="A80" s="1" t="s">
        <v>12</v>
      </c>
      <c r="B80" s="2">
        <v>250914176</v>
      </c>
      <c r="C80" s="3">
        <v>44872</v>
      </c>
      <c r="D80" s="1" t="s">
        <v>15</v>
      </c>
      <c r="E80" s="1">
        <v>446198</v>
      </c>
      <c r="F80" s="1" t="s">
        <v>67</v>
      </c>
      <c r="G80" s="1">
        <v>1</v>
      </c>
      <c r="H80" s="1">
        <v>151.25</v>
      </c>
      <c r="I80" s="1">
        <v>0.19</v>
      </c>
      <c r="J80" s="1">
        <v>0</v>
      </c>
      <c r="K80" s="1">
        <f t="shared" si="0"/>
        <v>179.98749999999998</v>
      </c>
      <c r="L80" s="1">
        <f>Data!$H80*Data!$I80</f>
        <v>28.737500000000001</v>
      </c>
    </row>
    <row r="81" spans="1:12" ht="14.25" customHeight="1">
      <c r="A81" s="1" t="s">
        <v>25</v>
      </c>
      <c r="B81" s="2">
        <v>250914177</v>
      </c>
      <c r="C81" s="3">
        <v>44872</v>
      </c>
      <c r="D81" s="1" t="s">
        <v>15</v>
      </c>
      <c r="E81" s="1">
        <v>6823119</v>
      </c>
      <c r="F81" s="1" t="s">
        <v>56</v>
      </c>
      <c r="G81" s="1">
        <v>1</v>
      </c>
      <c r="H81" s="1">
        <v>226.04</v>
      </c>
      <c r="I81" s="1">
        <v>0.19</v>
      </c>
      <c r="J81" s="1">
        <v>-66.39</v>
      </c>
      <c r="K81" s="1">
        <f t="shared" si="0"/>
        <v>189.98349999999996</v>
      </c>
      <c r="L81" s="1">
        <f>Data!$H81*Data!$I81</f>
        <v>42.947600000000001</v>
      </c>
    </row>
    <row r="82" spans="1:12" ht="14.25" customHeight="1">
      <c r="A82" s="1" t="s">
        <v>25</v>
      </c>
      <c r="B82" s="2">
        <v>250914179</v>
      </c>
      <c r="C82" s="3">
        <v>44853</v>
      </c>
      <c r="D82" s="1" t="s">
        <v>15</v>
      </c>
      <c r="E82" s="1">
        <v>6259694</v>
      </c>
      <c r="F82" s="1" t="s">
        <v>68</v>
      </c>
      <c r="G82" s="1">
        <v>1</v>
      </c>
      <c r="H82" s="1">
        <v>217.64</v>
      </c>
      <c r="I82" s="1">
        <v>0.19</v>
      </c>
      <c r="J82" s="1">
        <v>-41.18</v>
      </c>
      <c r="K82" s="1">
        <f t="shared" si="0"/>
        <v>209.98739999999998</v>
      </c>
      <c r="L82" s="1">
        <f>Data!$H82*Data!$I82</f>
        <v>41.351599999999998</v>
      </c>
    </row>
    <row r="83" spans="1:12" ht="14.25" customHeight="1">
      <c r="A83" s="1" t="s">
        <v>27</v>
      </c>
      <c r="B83" s="2">
        <v>250917417</v>
      </c>
      <c r="C83" s="3">
        <v>44853</v>
      </c>
      <c r="D83" s="1" t="s">
        <v>15</v>
      </c>
      <c r="E83" s="1">
        <v>6486717</v>
      </c>
      <c r="F83" s="1" t="s">
        <v>41</v>
      </c>
      <c r="G83" s="1">
        <v>1</v>
      </c>
      <c r="H83" s="1">
        <v>83.19</v>
      </c>
      <c r="I83" s="1">
        <v>0.19</v>
      </c>
      <c r="J83" s="1">
        <v>0</v>
      </c>
      <c r="K83" s="1">
        <f t="shared" si="0"/>
        <v>98.996099999999998</v>
      </c>
      <c r="L83" s="1">
        <f>Data!$H83*Data!$I83</f>
        <v>15.806099999999999</v>
      </c>
    </row>
    <row r="84" spans="1:12" ht="14.25" customHeight="1">
      <c r="A84" s="1" t="s">
        <v>12</v>
      </c>
      <c r="B84" s="2">
        <v>250931417</v>
      </c>
      <c r="C84" s="3">
        <v>44658</v>
      </c>
      <c r="D84" s="1" t="s">
        <v>15</v>
      </c>
      <c r="E84" s="1">
        <v>283333</v>
      </c>
      <c r="F84" s="1" t="s">
        <v>18</v>
      </c>
      <c r="G84" s="1">
        <v>1</v>
      </c>
      <c r="H84" s="1">
        <v>41.17</v>
      </c>
      <c r="I84" s="1">
        <v>0.19</v>
      </c>
      <c r="J84" s="1">
        <v>0</v>
      </c>
      <c r="K84" s="1">
        <f t="shared" si="0"/>
        <v>48.9923</v>
      </c>
      <c r="L84" s="1">
        <f>Data!$H84*Data!$I84</f>
        <v>7.8223000000000003</v>
      </c>
    </row>
    <row r="85" spans="1:12" ht="14.25" customHeight="1">
      <c r="A85" s="1" t="s">
        <v>27</v>
      </c>
      <c r="B85" s="2">
        <v>250941417</v>
      </c>
      <c r="C85" s="3">
        <v>44872</v>
      </c>
      <c r="D85" s="1" t="s">
        <v>15</v>
      </c>
      <c r="E85" s="1">
        <v>8241928</v>
      </c>
      <c r="F85" s="1" t="s">
        <v>69</v>
      </c>
      <c r="G85" s="1">
        <v>1</v>
      </c>
      <c r="H85" s="1">
        <v>3.1</v>
      </c>
      <c r="I85" s="1">
        <v>0.19</v>
      </c>
      <c r="J85" s="1">
        <v>0</v>
      </c>
      <c r="K85" s="1">
        <f t="shared" si="0"/>
        <v>3.6890000000000001</v>
      </c>
      <c r="L85" s="1">
        <f>Data!$H85*Data!$I85</f>
        <v>0.58900000000000008</v>
      </c>
    </row>
    <row r="86" spans="1:12" ht="14.25" customHeight="1">
      <c r="A86" s="1" t="s">
        <v>12</v>
      </c>
      <c r="B86" s="2">
        <v>250991417</v>
      </c>
      <c r="C86" s="3">
        <v>44872</v>
      </c>
      <c r="D86" s="1" t="s">
        <v>15</v>
      </c>
      <c r="E86" s="1">
        <v>6005085</v>
      </c>
      <c r="F86" s="1" t="s">
        <v>61</v>
      </c>
      <c r="G86" s="1">
        <v>1</v>
      </c>
      <c r="H86" s="1">
        <v>8.31</v>
      </c>
      <c r="I86" s="1">
        <v>0.19</v>
      </c>
      <c r="J86" s="1">
        <v>0</v>
      </c>
      <c r="K86" s="1">
        <f t="shared" si="0"/>
        <v>9.8888999999999996</v>
      </c>
      <c r="L86" s="1">
        <f>Data!$H86*Data!$I86</f>
        <v>1.5789000000000002</v>
      </c>
    </row>
    <row r="87" spans="1:12" ht="14.25" customHeight="1">
      <c r="A87" s="1" t="s">
        <v>12</v>
      </c>
      <c r="B87" s="2">
        <v>251001417</v>
      </c>
      <c r="C87" s="3">
        <v>44903</v>
      </c>
      <c r="D87" s="1" t="s">
        <v>15</v>
      </c>
      <c r="E87" s="1">
        <v>313828</v>
      </c>
      <c r="F87" s="1" t="s">
        <v>70</v>
      </c>
      <c r="G87" s="1">
        <v>1</v>
      </c>
      <c r="H87" s="1">
        <v>55.95</v>
      </c>
      <c r="I87" s="1">
        <v>0.09</v>
      </c>
      <c r="J87" s="1">
        <v>0</v>
      </c>
      <c r="K87" s="1">
        <f t="shared" si="0"/>
        <v>60.985500000000009</v>
      </c>
      <c r="L87" s="1">
        <f>Data!$H87*Data!$I87</f>
        <v>5.0354999999999999</v>
      </c>
    </row>
    <row r="88" spans="1:12" ht="14.25" customHeight="1">
      <c r="A88" s="1" t="s">
        <v>12</v>
      </c>
      <c r="B88" s="2">
        <v>251001417</v>
      </c>
      <c r="C88" s="3">
        <v>44903</v>
      </c>
      <c r="D88" s="1" t="s">
        <v>15</v>
      </c>
      <c r="E88" s="1">
        <v>4979988</v>
      </c>
      <c r="F88" s="1" t="s">
        <v>54</v>
      </c>
      <c r="G88" s="1">
        <v>1</v>
      </c>
      <c r="H88" s="1">
        <v>94.94</v>
      </c>
      <c r="I88" s="1">
        <v>0.19</v>
      </c>
      <c r="J88" s="1">
        <v>0</v>
      </c>
      <c r="K88" s="1">
        <f t="shared" si="0"/>
        <v>112.97859999999999</v>
      </c>
      <c r="L88" s="1">
        <f>Data!$H88*Data!$I88</f>
        <v>18.038599999999999</v>
      </c>
    </row>
    <row r="89" spans="1:12" ht="14.25" customHeight="1">
      <c r="A89" s="1" t="s">
        <v>12</v>
      </c>
      <c r="B89" s="2">
        <v>251001417</v>
      </c>
      <c r="C89" s="3">
        <v>44903</v>
      </c>
      <c r="D89" s="1" t="s">
        <v>15</v>
      </c>
      <c r="E89" s="1">
        <v>5429039</v>
      </c>
      <c r="F89" s="1" t="s">
        <v>71</v>
      </c>
      <c r="G89" s="1">
        <v>1</v>
      </c>
      <c r="H89" s="1">
        <v>33.61</v>
      </c>
      <c r="I89" s="1">
        <v>0.19</v>
      </c>
      <c r="J89" s="1">
        <v>0</v>
      </c>
      <c r="K89" s="1">
        <f t="shared" si="0"/>
        <v>39.995899999999999</v>
      </c>
      <c r="L89" s="1">
        <f>Data!$H89*Data!$I89</f>
        <v>6.3859000000000004</v>
      </c>
    </row>
    <row r="90" spans="1:12" ht="14.25" customHeight="1">
      <c r="A90" s="1" t="s">
        <v>12</v>
      </c>
      <c r="B90" s="2">
        <v>251004017</v>
      </c>
      <c r="C90" s="3">
        <v>44659</v>
      </c>
      <c r="D90" s="1" t="s">
        <v>15</v>
      </c>
      <c r="E90" s="1">
        <v>6259703</v>
      </c>
      <c r="F90" s="1" t="s">
        <v>68</v>
      </c>
      <c r="G90" s="1">
        <v>1</v>
      </c>
      <c r="H90" s="1">
        <v>200.83</v>
      </c>
      <c r="I90" s="1">
        <v>0.19</v>
      </c>
      <c r="J90" s="1">
        <v>-32.770000000000003</v>
      </c>
      <c r="K90" s="1">
        <f t="shared" si="0"/>
        <v>199.9914</v>
      </c>
      <c r="L90" s="1">
        <f>Data!$H90*Data!$I90</f>
        <v>38.157700000000006</v>
      </c>
    </row>
    <row r="91" spans="1:12" ht="14.25" customHeight="1">
      <c r="A91" s="1" t="s">
        <v>12</v>
      </c>
      <c r="B91" s="2">
        <v>251004017</v>
      </c>
      <c r="C91" s="3">
        <v>44659</v>
      </c>
      <c r="D91" s="1" t="s">
        <v>15</v>
      </c>
      <c r="E91" s="1">
        <v>9107632</v>
      </c>
      <c r="F91" s="1" t="s">
        <v>68</v>
      </c>
      <c r="G91" s="1">
        <v>1</v>
      </c>
      <c r="H91" s="1">
        <v>184.03</v>
      </c>
      <c r="I91" s="1">
        <v>0.19</v>
      </c>
      <c r="J91" s="1">
        <v>-32.770000000000003</v>
      </c>
      <c r="K91" s="1">
        <f t="shared" si="0"/>
        <v>179.99939999999998</v>
      </c>
      <c r="L91" s="1">
        <f>Data!$H91*Data!$I91</f>
        <v>34.965699999999998</v>
      </c>
    </row>
    <row r="92" spans="1:12" ht="14.25" customHeight="1">
      <c r="A92" s="1" t="s">
        <v>12</v>
      </c>
      <c r="B92" s="2">
        <v>251014717</v>
      </c>
      <c r="C92" s="3">
        <v>44659</v>
      </c>
      <c r="D92" s="1" t="s">
        <v>15</v>
      </c>
      <c r="E92" s="1">
        <v>4050034</v>
      </c>
      <c r="F92" s="1" t="s">
        <v>72</v>
      </c>
      <c r="G92" s="1">
        <v>2</v>
      </c>
      <c r="H92" s="1">
        <v>67.88</v>
      </c>
      <c r="I92" s="1">
        <v>0.09</v>
      </c>
      <c r="J92" s="1">
        <v>0</v>
      </c>
      <c r="K92" s="1">
        <f t="shared" si="0"/>
        <v>147.97839999999999</v>
      </c>
      <c r="L92" s="1">
        <f>Data!$H92*Data!$I92</f>
        <v>6.1091999999999995</v>
      </c>
    </row>
    <row r="93" spans="1:12" ht="14.25" customHeight="1">
      <c r="A93" s="1" t="s">
        <v>27</v>
      </c>
      <c r="B93" s="2">
        <v>251019417</v>
      </c>
      <c r="C93" s="3">
        <v>44659</v>
      </c>
      <c r="D93" s="1" t="s">
        <v>13</v>
      </c>
      <c r="E93" s="1">
        <v>7660748</v>
      </c>
      <c r="F93" s="1" t="s">
        <v>73</v>
      </c>
      <c r="G93" s="1">
        <v>1</v>
      </c>
      <c r="H93" s="1">
        <v>75.62</v>
      </c>
      <c r="I93" s="1">
        <v>0.19</v>
      </c>
      <c r="J93" s="1">
        <v>-25.21</v>
      </c>
      <c r="K93" s="1">
        <f t="shared" si="0"/>
        <v>59.987900000000003</v>
      </c>
      <c r="L93" s="1">
        <f>Data!$H93*Data!$I93</f>
        <v>14.367800000000001</v>
      </c>
    </row>
    <row r="94" spans="1:12" ht="14.25" customHeight="1">
      <c r="A94" s="1" t="s">
        <v>27</v>
      </c>
      <c r="B94" s="2">
        <v>251023417</v>
      </c>
      <c r="C94" s="3">
        <v>44659</v>
      </c>
      <c r="D94" s="1" t="s">
        <v>15</v>
      </c>
      <c r="E94" s="1">
        <v>6890039</v>
      </c>
      <c r="F94" s="1" t="s">
        <v>26</v>
      </c>
      <c r="G94" s="1">
        <v>1</v>
      </c>
      <c r="H94" s="1">
        <v>53.74</v>
      </c>
      <c r="I94" s="1">
        <v>0.09</v>
      </c>
      <c r="J94" s="1">
        <v>0</v>
      </c>
      <c r="K94" s="1">
        <f t="shared" si="0"/>
        <v>58.576600000000006</v>
      </c>
      <c r="L94" s="1">
        <f>Data!$H94*Data!$I94</f>
        <v>4.8365999999999998</v>
      </c>
    </row>
    <row r="95" spans="1:12" ht="14.25" customHeight="1">
      <c r="A95" s="1" t="s">
        <v>25</v>
      </c>
      <c r="B95" s="2">
        <v>251041772</v>
      </c>
      <c r="C95" s="3">
        <v>44659</v>
      </c>
      <c r="D95" s="1" t="s">
        <v>15</v>
      </c>
      <c r="E95" s="1">
        <v>7158581</v>
      </c>
      <c r="F95" s="1" t="s">
        <v>74</v>
      </c>
      <c r="G95" s="1">
        <v>1</v>
      </c>
      <c r="H95" s="1">
        <v>210.08</v>
      </c>
      <c r="I95" s="1">
        <v>0.19</v>
      </c>
      <c r="J95" s="1">
        <v>0</v>
      </c>
      <c r="K95" s="1">
        <f t="shared" si="0"/>
        <v>249.99520000000001</v>
      </c>
      <c r="L95" s="1">
        <f>Data!$H95*Data!$I95</f>
        <v>39.915200000000006</v>
      </c>
    </row>
    <row r="96" spans="1:12" ht="14.25" customHeight="1">
      <c r="A96" s="1" t="s">
        <v>12</v>
      </c>
      <c r="B96" s="2">
        <v>251046172</v>
      </c>
      <c r="C96" s="3">
        <v>44659</v>
      </c>
      <c r="D96" s="1" t="s">
        <v>15</v>
      </c>
      <c r="E96" s="1">
        <v>6321909</v>
      </c>
      <c r="F96" s="1" t="s">
        <v>68</v>
      </c>
      <c r="G96" s="1">
        <v>1</v>
      </c>
      <c r="H96" s="1">
        <v>145.37</v>
      </c>
      <c r="I96" s="1">
        <v>0.19</v>
      </c>
      <c r="J96" s="1">
        <v>-69.75</v>
      </c>
      <c r="K96" s="1">
        <f t="shared" si="0"/>
        <v>89.987800000000007</v>
      </c>
      <c r="L96" s="1">
        <f>Data!$H96*Data!$I96</f>
        <v>27.6203</v>
      </c>
    </row>
    <row r="97" spans="1:12" ht="14.25" customHeight="1">
      <c r="A97" s="1" t="s">
        <v>12</v>
      </c>
      <c r="B97" s="2">
        <v>251048172</v>
      </c>
      <c r="C97" s="3">
        <v>44659</v>
      </c>
      <c r="D97" s="1" t="s">
        <v>15</v>
      </c>
      <c r="E97" s="1">
        <v>4652881</v>
      </c>
      <c r="F97" s="1" t="s">
        <v>26</v>
      </c>
      <c r="G97" s="1">
        <v>1</v>
      </c>
      <c r="H97" s="1">
        <v>29.47</v>
      </c>
      <c r="I97" s="1">
        <v>0.09</v>
      </c>
      <c r="J97" s="1">
        <v>0</v>
      </c>
      <c r="K97" s="1">
        <f t="shared" si="0"/>
        <v>32.122300000000003</v>
      </c>
      <c r="L97" s="1">
        <f>Data!$H97*Data!$I97</f>
        <v>2.6522999999999999</v>
      </c>
    </row>
    <row r="98" spans="1:12" ht="14.25" customHeight="1">
      <c r="A98" s="1" t="s">
        <v>12</v>
      </c>
      <c r="B98" s="2">
        <v>251048172</v>
      </c>
      <c r="C98" s="3">
        <v>44659</v>
      </c>
      <c r="D98" s="1" t="s">
        <v>15</v>
      </c>
      <c r="E98" s="1">
        <v>6292975</v>
      </c>
      <c r="F98" s="1" t="s">
        <v>47</v>
      </c>
      <c r="G98" s="1">
        <v>1</v>
      </c>
      <c r="H98" s="1">
        <v>66.38</v>
      </c>
      <c r="I98" s="1">
        <v>0.19</v>
      </c>
      <c r="J98" s="1">
        <v>-28.02</v>
      </c>
      <c r="K98" s="1">
        <f t="shared" si="0"/>
        <v>45.648399999999995</v>
      </c>
      <c r="L98" s="1">
        <f>Data!$H98*Data!$I98</f>
        <v>12.6122</v>
      </c>
    </row>
    <row r="99" spans="1:12" ht="14.25" customHeight="1">
      <c r="A99" s="1" t="s">
        <v>12</v>
      </c>
      <c r="B99" s="2">
        <v>251048172</v>
      </c>
      <c r="C99" s="3">
        <v>44659</v>
      </c>
      <c r="D99" s="1" t="s">
        <v>15</v>
      </c>
      <c r="E99" s="1">
        <v>6292978</v>
      </c>
      <c r="F99" s="1" t="s">
        <v>47</v>
      </c>
      <c r="G99" s="1">
        <v>1</v>
      </c>
      <c r="H99" s="1">
        <v>66.38</v>
      </c>
      <c r="I99" s="1">
        <v>0.19</v>
      </c>
      <c r="J99" s="1">
        <v>-24.37</v>
      </c>
      <c r="K99" s="1">
        <f t="shared" si="0"/>
        <v>49.991899999999987</v>
      </c>
      <c r="L99" s="1">
        <f>Data!$H99*Data!$I99</f>
        <v>12.6122</v>
      </c>
    </row>
    <row r="100" spans="1:12" ht="14.25" customHeight="1">
      <c r="A100" s="1" t="s">
        <v>12</v>
      </c>
      <c r="B100" s="2">
        <v>251048172</v>
      </c>
      <c r="C100" s="3">
        <v>44659</v>
      </c>
      <c r="D100" s="1" t="s">
        <v>15</v>
      </c>
      <c r="E100" s="1">
        <v>6292981</v>
      </c>
      <c r="F100" s="1" t="s">
        <v>47</v>
      </c>
      <c r="G100" s="1">
        <v>1</v>
      </c>
      <c r="H100" s="1">
        <v>66.38</v>
      </c>
      <c r="I100" s="1">
        <v>0.19</v>
      </c>
      <c r="J100" s="1">
        <v>-34.11</v>
      </c>
      <c r="K100" s="1">
        <f t="shared" si="0"/>
        <v>38.401299999999992</v>
      </c>
      <c r="L100" s="1">
        <f>Data!$H100*Data!$I100</f>
        <v>12.6122</v>
      </c>
    </row>
    <row r="101" spans="1:12" ht="14.25" customHeight="1">
      <c r="A101" s="1" t="s">
        <v>12</v>
      </c>
      <c r="B101" s="2">
        <v>251048172</v>
      </c>
      <c r="C101" s="3">
        <v>44659</v>
      </c>
      <c r="D101" s="1" t="s">
        <v>15</v>
      </c>
      <c r="E101" s="1">
        <v>6292982</v>
      </c>
      <c r="F101" s="1" t="s">
        <v>47</v>
      </c>
      <c r="G101" s="1">
        <v>1</v>
      </c>
      <c r="H101" s="1">
        <v>83.18</v>
      </c>
      <c r="I101" s="1">
        <v>0.19</v>
      </c>
      <c r="J101" s="1">
        <v>-36.630000000000003</v>
      </c>
      <c r="K101" s="1">
        <f t="shared" si="0"/>
        <v>55.394500000000001</v>
      </c>
      <c r="L101" s="1">
        <f>Data!$H101*Data!$I101</f>
        <v>15.804200000000002</v>
      </c>
    </row>
    <row r="102" spans="1:12" ht="14.25" customHeight="1">
      <c r="A102" s="1" t="s">
        <v>12</v>
      </c>
      <c r="B102" s="2">
        <v>251048172</v>
      </c>
      <c r="C102" s="3">
        <v>44659</v>
      </c>
      <c r="D102" s="1" t="s">
        <v>15</v>
      </c>
      <c r="E102" s="1">
        <v>6292985</v>
      </c>
      <c r="F102" s="1" t="s">
        <v>47</v>
      </c>
      <c r="G102" s="1">
        <v>1</v>
      </c>
      <c r="H102" s="1">
        <v>66.38</v>
      </c>
      <c r="I102" s="1">
        <v>0.19</v>
      </c>
      <c r="J102" s="1">
        <v>-30.05</v>
      </c>
      <c r="K102" s="1">
        <f t="shared" si="0"/>
        <v>43.232699999999994</v>
      </c>
      <c r="L102" s="1">
        <f>Data!$H102*Data!$I102</f>
        <v>12.6122</v>
      </c>
    </row>
    <row r="103" spans="1:12" ht="14.25" customHeight="1">
      <c r="A103" s="1" t="s">
        <v>27</v>
      </c>
      <c r="B103" s="2">
        <v>251064217</v>
      </c>
      <c r="C103" s="3">
        <v>44659</v>
      </c>
      <c r="D103" s="1" t="s">
        <v>13</v>
      </c>
      <c r="E103" s="1">
        <v>5386743</v>
      </c>
      <c r="F103" s="1" t="s">
        <v>74</v>
      </c>
      <c r="G103" s="1">
        <v>1</v>
      </c>
      <c r="H103" s="1">
        <v>141.93</v>
      </c>
      <c r="I103" s="1">
        <v>0.19</v>
      </c>
      <c r="J103" s="1">
        <v>0</v>
      </c>
      <c r="K103" s="1">
        <f t="shared" si="0"/>
        <v>168.89670000000001</v>
      </c>
      <c r="L103" s="1">
        <f>Data!$H103*Data!$I103</f>
        <v>26.966700000000003</v>
      </c>
    </row>
    <row r="104" spans="1:12" ht="14.25" customHeight="1">
      <c r="A104" s="1" t="s">
        <v>27</v>
      </c>
      <c r="B104" s="2">
        <v>251064217</v>
      </c>
      <c r="C104" s="3">
        <v>44659</v>
      </c>
      <c r="D104" s="1" t="s">
        <v>13</v>
      </c>
      <c r="E104" s="1">
        <v>8225481</v>
      </c>
      <c r="F104" s="1" t="s">
        <v>35</v>
      </c>
      <c r="G104" s="1">
        <v>1</v>
      </c>
      <c r="H104" s="1">
        <v>991.59</v>
      </c>
      <c r="I104" s="1">
        <v>0.19</v>
      </c>
      <c r="J104" s="1">
        <v>0</v>
      </c>
      <c r="K104" s="1">
        <f t="shared" si="0"/>
        <v>1179.9920999999999</v>
      </c>
      <c r="L104" s="1">
        <f>Data!$H104*Data!$I104</f>
        <v>188.40210000000002</v>
      </c>
    </row>
    <row r="105" spans="1:12" ht="14.25" customHeight="1">
      <c r="A105" s="1" t="s">
        <v>12</v>
      </c>
      <c r="B105" s="2">
        <v>251084017</v>
      </c>
      <c r="C105" s="3">
        <v>44659</v>
      </c>
      <c r="D105" s="1" t="s">
        <v>15</v>
      </c>
      <c r="E105" s="1">
        <v>936003</v>
      </c>
      <c r="F105" s="1" t="s">
        <v>26</v>
      </c>
      <c r="G105" s="1">
        <v>1</v>
      </c>
      <c r="H105" s="1">
        <v>167.13</v>
      </c>
      <c r="I105" s="1">
        <v>0.09</v>
      </c>
      <c r="J105" s="1">
        <v>0</v>
      </c>
      <c r="K105" s="1">
        <f t="shared" si="0"/>
        <v>182.17170000000002</v>
      </c>
      <c r="L105" s="1">
        <f>Data!$H105*Data!$I105</f>
        <v>15.041699999999999</v>
      </c>
    </row>
    <row r="106" spans="1:12" ht="14.25" customHeight="1">
      <c r="A106" s="1" t="s">
        <v>30</v>
      </c>
      <c r="B106" s="2">
        <v>251084107</v>
      </c>
      <c r="C106" s="3">
        <v>44659</v>
      </c>
      <c r="D106" s="1" t="s">
        <v>13</v>
      </c>
      <c r="E106" s="1">
        <v>7583785</v>
      </c>
      <c r="F106" s="1" t="s">
        <v>75</v>
      </c>
      <c r="G106" s="1">
        <v>1</v>
      </c>
      <c r="H106" s="1">
        <v>331.08</v>
      </c>
      <c r="I106" s="1">
        <v>0.19</v>
      </c>
      <c r="J106" s="1">
        <v>-116.81</v>
      </c>
      <c r="K106" s="1">
        <f t="shared" si="0"/>
        <v>254.98129999999998</v>
      </c>
      <c r="L106" s="1">
        <f>Data!$H106*Data!$I106</f>
        <v>62.905200000000001</v>
      </c>
    </row>
    <row r="107" spans="1:12" ht="14.25" customHeight="1">
      <c r="A107" s="1" t="s">
        <v>27</v>
      </c>
      <c r="B107" s="2">
        <v>251084117</v>
      </c>
      <c r="C107" s="3">
        <v>44659</v>
      </c>
      <c r="D107" s="1" t="s">
        <v>15</v>
      </c>
      <c r="E107" s="1">
        <v>6478056</v>
      </c>
      <c r="F107" s="1" t="s">
        <v>59</v>
      </c>
      <c r="G107" s="1">
        <v>1</v>
      </c>
      <c r="H107" s="1">
        <v>26.88</v>
      </c>
      <c r="I107" s="1">
        <v>0.19</v>
      </c>
      <c r="J107" s="1">
        <v>-1.68</v>
      </c>
      <c r="K107" s="1">
        <f t="shared" si="0"/>
        <v>29.988</v>
      </c>
      <c r="L107" s="1">
        <f>Data!$H107*Data!$I107</f>
        <v>5.1071999999999997</v>
      </c>
    </row>
    <row r="108" spans="1:12" ht="14.25" customHeight="1">
      <c r="A108" s="1" t="s">
        <v>25</v>
      </c>
      <c r="B108" s="2">
        <v>251084137</v>
      </c>
      <c r="C108" s="3">
        <v>44659</v>
      </c>
      <c r="D108" s="1" t="s">
        <v>15</v>
      </c>
      <c r="E108" s="1">
        <v>7571484</v>
      </c>
      <c r="F108" s="1" t="s">
        <v>56</v>
      </c>
      <c r="G108" s="1">
        <v>1</v>
      </c>
      <c r="H108" s="1">
        <v>428.56</v>
      </c>
      <c r="I108" s="1">
        <v>0.19</v>
      </c>
      <c r="J108" s="1">
        <v>-100.84</v>
      </c>
      <c r="K108" s="1">
        <f t="shared" si="0"/>
        <v>389.98680000000002</v>
      </c>
      <c r="L108" s="1">
        <f>Data!$H108*Data!$I108</f>
        <v>81.426400000000001</v>
      </c>
    </row>
    <row r="109" spans="1:12" ht="14.25" customHeight="1">
      <c r="A109" s="1" t="s">
        <v>30</v>
      </c>
      <c r="B109" s="2">
        <v>251084167</v>
      </c>
      <c r="C109" s="3">
        <v>44903</v>
      </c>
      <c r="D109" s="1" t="s">
        <v>15</v>
      </c>
      <c r="E109" s="1">
        <v>899171</v>
      </c>
      <c r="F109" s="1" t="s">
        <v>47</v>
      </c>
      <c r="G109" s="1">
        <v>1</v>
      </c>
      <c r="H109" s="1">
        <v>549.58000000000004</v>
      </c>
      <c r="I109" s="1">
        <v>0.19</v>
      </c>
      <c r="J109" s="1">
        <v>-269.81</v>
      </c>
      <c r="K109" s="1">
        <f t="shared" si="0"/>
        <v>332.92630000000003</v>
      </c>
      <c r="L109" s="1">
        <f>Data!$H109*Data!$I109</f>
        <v>104.42020000000001</v>
      </c>
    </row>
    <row r="110" spans="1:12" ht="14.25" customHeight="1">
      <c r="A110" s="1" t="s">
        <v>30</v>
      </c>
      <c r="B110" s="2">
        <v>251084167</v>
      </c>
      <c r="C110" s="3">
        <v>44903</v>
      </c>
      <c r="D110" s="1" t="s">
        <v>15</v>
      </c>
      <c r="E110" s="1">
        <v>4910657</v>
      </c>
      <c r="F110" s="1" t="s">
        <v>76</v>
      </c>
      <c r="G110" s="1">
        <v>1</v>
      </c>
      <c r="H110" s="1">
        <v>134.44999999999999</v>
      </c>
      <c r="I110" s="1">
        <v>0.19</v>
      </c>
      <c r="J110" s="1">
        <v>0</v>
      </c>
      <c r="K110" s="1">
        <f t="shared" si="0"/>
        <v>159.99549999999999</v>
      </c>
      <c r="L110" s="1">
        <f>Data!$H110*Data!$I110</f>
        <v>25.545499999999997</v>
      </c>
    </row>
    <row r="111" spans="1:12" ht="14.25" customHeight="1">
      <c r="A111" s="1" t="s">
        <v>12</v>
      </c>
      <c r="B111" s="2">
        <v>251084170</v>
      </c>
      <c r="C111" s="3">
        <v>44903</v>
      </c>
      <c r="D111" s="1" t="s">
        <v>15</v>
      </c>
      <c r="E111" s="1">
        <v>8616604</v>
      </c>
      <c r="F111" s="1" t="s">
        <v>76</v>
      </c>
      <c r="G111" s="1">
        <v>1</v>
      </c>
      <c r="H111" s="1">
        <v>58.82</v>
      </c>
      <c r="I111" s="1">
        <v>0.19</v>
      </c>
      <c r="J111" s="1">
        <v>0</v>
      </c>
      <c r="K111" s="1">
        <f t="shared" si="0"/>
        <v>69.995800000000003</v>
      </c>
      <c r="L111" s="1">
        <f>Data!$H111*Data!$I111</f>
        <v>11.175800000000001</v>
      </c>
    </row>
    <row r="112" spans="1:12" ht="14.25" customHeight="1">
      <c r="A112" s="1" t="s">
        <v>27</v>
      </c>
      <c r="B112" s="2">
        <v>251084173</v>
      </c>
      <c r="C112" s="3">
        <v>44659</v>
      </c>
      <c r="D112" s="1" t="s">
        <v>13</v>
      </c>
      <c r="E112" s="1">
        <v>6229923</v>
      </c>
      <c r="F112" s="1" t="s">
        <v>56</v>
      </c>
      <c r="G112" s="1">
        <v>1</v>
      </c>
      <c r="H112" s="1">
        <v>453.77</v>
      </c>
      <c r="I112" s="1">
        <v>0.19</v>
      </c>
      <c r="J112" s="1">
        <v>-285.70999999999998</v>
      </c>
      <c r="K112" s="1">
        <f t="shared" si="0"/>
        <v>199.9914</v>
      </c>
      <c r="L112" s="1">
        <f>Data!$H112*Data!$I112</f>
        <v>86.216300000000004</v>
      </c>
    </row>
    <row r="113" spans="1:12" ht="14.25" customHeight="1">
      <c r="A113" s="1" t="s">
        <v>27</v>
      </c>
      <c r="B113" s="2">
        <v>251084174</v>
      </c>
      <c r="C113" s="3">
        <v>44659</v>
      </c>
      <c r="D113" s="1" t="s">
        <v>15</v>
      </c>
      <c r="E113" s="1">
        <v>495316</v>
      </c>
      <c r="F113" s="1" t="s">
        <v>77</v>
      </c>
      <c r="G113" s="1">
        <v>1</v>
      </c>
      <c r="H113" s="1">
        <v>46.21</v>
      </c>
      <c r="I113" s="1">
        <v>0.19</v>
      </c>
      <c r="J113" s="1">
        <v>0</v>
      </c>
      <c r="K113" s="1">
        <f t="shared" si="0"/>
        <v>54.989899999999999</v>
      </c>
      <c r="L113" s="1">
        <f>Data!$H113*Data!$I113</f>
        <v>8.7798999999999996</v>
      </c>
    </row>
    <row r="114" spans="1:12" ht="14.25" customHeight="1">
      <c r="A114" s="1" t="s">
        <v>27</v>
      </c>
      <c r="B114" s="2">
        <v>251084174</v>
      </c>
      <c r="C114" s="3">
        <v>44659</v>
      </c>
      <c r="D114" s="1" t="s">
        <v>15</v>
      </c>
      <c r="E114" s="1">
        <v>837068</v>
      </c>
      <c r="F114" s="1" t="s">
        <v>54</v>
      </c>
      <c r="G114" s="1">
        <v>1</v>
      </c>
      <c r="H114" s="1">
        <v>117.64</v>
      </c>
      <c r="I114" s="1">
        <v>0.19</v>
      </c>
      <c r="J114" s="1">
        <v>0</v>
      </c>
      <c r="K114" s="1">
        <f t="shared" si="0"/>
        <v>139.99160000000001</v>
      </c>
      <c r="L114" s="1">
        <f>Data!$H114*Data!$I114</f>
        <v>22.351600000000001</v>
      </c>
    </row>
    <row r="115" spans="1:12" ht="14.25" customHeight="1">
      <c r="A115" s="1" t="s">
        <v>27</v>
      </c>
      <c r="B115" s="2">
        <v>251084175</v>
      </c>
      <c r="C115" s="3">
        <v>44903</v>
      </c>
      <c r="D115" s="1" t="s">
        <v>15</v>
      </c>
      <c r="E115" s="1">
        <v>4934464</v>
      </c>
      <c r="F115" s="1" t="s">
        <v>45</v>
      </c>
      <c r="G115" s="1">
        <v>1</v>
      </c>
      <c r="H115" s="1">
        <v>181.5</v>
      </c>
      <c r="I115" s="1">
        <v>0.19</v>
      </c>
      <c r="J115" s="1">
        <v>-63.87</v>
      </c>
      <c r="K115" s="1">
        <f t="shared" si="0"/>
        <v>139.97969999999998</v>
      </c>
      <c r="L115" s="1">
        <f>Data!$H115*Data!$I115</f>
        <v>34.484999999999999</v>
      </c>
    </row>
    <row r="116" spans="1:12" ht="14.25" customHeight="1">
      <c r="A116" s="1" t="s">
        <v>27</v>
      </c>
      <c r="B116" s="2">
        <v>251084175</v>
      </c>
      <c r="C116" s="3">
        <v>44903</v>
      </c>
      <c r="D116" s="1" t="s">
        <v>15</v>
      </c>
      <c r="E116" s="1">
        <v>9197357</v>
      </c>
      <c r="F116" s="1" t="s">
        <v>50</v>
      </c>
      <c r="G116" s="1">
        <v>1</v>
      </c>
      <c r="H116" s="1">
        <v>159.66</v>
      </c>
      <c r="I116" s="1">
        <v>0.19</v>
      </c>
      <c r="J116" s="1">
        <v>-33.61</v>
      </c>
      <c r="K116" s="1">
        <f t="shared" si="0"/>
        <v>149.99949999999998</v>
      </c>
      <c r="L116" s="1">
        <f>Data!$H116*Data!$I116</f>
        <v>30.3354</v>
      </c>
    </row>
    <row r="117" spans="1:12" ht="14.25" customHeight="1">
      <c r="A117" s="1" t="s">
        <v>25</v>
      </c>
      <c r="B117" s="2">
        <v>251084176</v>
      </c>
      <c r="C117" s="3">
        <v>44853</v>
      </c>
      <c r="D117" s="1" t="s">
        <v>15</v>
      </c>
      <c r="E117" s="1">
        <v>911380</v>
      </c>
      <c r="F117" s="1" t="s">
        <v>54</v>
      </c>
      <c r="G117" s="1">
        <v>1</v>
      </c>
      <c r="H117" s="1">
        <v>121.84</v>
      </c>
      <c r="I117" s="1">
        <v>0.19</v>
      </c>
      <c r="J117" s="1">
        <v>0</v>
      </c>
      <c r="K117" s="1">
        <f t="shared" si="0"/>
        <v>144.9896</v>
      </c>
      <c r="L117" s="1">
        <f>Data!$H117*Data!$I117</f>
        <v>23.1496</v>
      </c>
    </row>
    <row r="118" spans="1:12" ht="14.25" customHeight="1">
      <c r="A118" s="1" t="s">
        <v>25</v>
      </c>
      <c r="B118" s="2">
        <v>251084179</v>
      </c>
      <c r="C118" s="3">
        <v>44853</v>
      </c>
      <c r="D118" s="1" t="s">
        <v>15</v>
      </c>
      <c r="E118" s="1">
        <v>4131814</v>
      </c>
      <c r="F118" s="1" t="s">
        <v>78</v>
      </c>
      <c r="G118" s="1">
        <v>1</v>
      </c>
      <c r="H118" s="1">
        <v>127.13</v>
      </c>
      <c r="I118" s="1">
        <v>0.09</v>
      </c>
      <c r="J118" s="1">
        <v>0</v>
      </c>
      <c r="K118" s="1">
        <f t="shared" si="0"/>
        <v>138.57169999999999</v>
      </c>
      <c r="L118" s="1">
        <f>Data!$H118*Data!$I118</f>
        <v>11.441699999999999</v>
      </c>
    </row>
    <row r="119" spans="1:12" ht="14.25" customHeight="1">
      <c r="A119" s="1" t="s">
        <v>27</v>
      </c>
      <c r="B119" s="2">
        <v>251084217</v>
      </c>
      <c r="C119" s="3">
        <v>44659</v>
      </c>
      <c r="D119" s="1" t="s">
        <v>15</v>
      </c>
      <c r="E119" s="1">
        <v>9128892</v>
      </c>
      <c r="F119" s="1" t="s">
        <v>68</v>
      </c>
      <c r="G119" s="1">
        <v>1</v>
      </c>
      <c r="H119" s="1">
        <v>270.58</v>
      </c>
      <c r="I119" s="1">
        <v>0.19</v>
      </c>
      <c r="J119" s="1">
        <v>-60.5</v>
      </c>
      <c r="K119" s="1">
        <f t="shared" si="0"/>
        <v>249.99519999999998</v>
      </c>
      <c r="L119" s="1">
        <f>Data!$H119*Data!$I119</f>
        <v>51.410199999999996</v>
      </c>
    </row>
    <row r="120" spans="1:12" ht="14.25" customHeight="1">
      <c r="A120" s="1" t="s">
        <v>27</v>
      </c>
      <c r="B120" s="2">
        <v>251084217</v>
      </c>
      <c r="C120" s="3">
        <v>44659</v>
      </c>
      <c r="D120" s="1" t="s">
        <v>15</v>
      </c>
      <c r="E120" s="1">
        <v>9130354</v>
      </c>
      <c r="F120" s="1" t="s">
        <v>68</v>
      </c>
      <c r="G120" s="1">
        <v>1</v>
      </c>
      <c r="H120" s="1">
        <v>186.55</v>
      </c>
      <c r="I120" s="1">
        <v>0.19</v>
      </c>
      <c r="J120" s="1">
        <v>-26.89</v>
      </c>
      <c r="K120" s="1">
        <f t="shared" si="0"/>
        <v>189.99540000000002</v>
      </c>
      <c r="L120" s="1">
        <f>Data!$H120*Data!$I120</f>
        <v>35.444500000000005</v>
      </c>
    </row>
    <row r="121" spans="1:12" ht="14.25" customHeight="1">
      <c r="A121" s="1" t="s">
        <v>27</v>
      </c>
      <c r="B121" s="2">
        <v>251089417</v>
      </c>
      <c r="C121" s="3">
        <v>44659</v>
      </c>
      <c r="D121" s="1" t="s">
        <v>15</v>
      </c>
      <c r="E121" s="1">
        <v>8667454</v>
      </c>
      <c r="F121" s="1" t="s">
        <v>36</v>
      </c>
      <c r="G121" s="1">
        <v>1</v>
      </c>
      <c r="H121" s="1">
        <v>3445.29</v>
      </c>
      <c r="I121" s="1">
        <v>0.19</v>
      </c>
      <c r="J121" s="1">
        <v>0</v>
      </c>
      <c r="K121" s="1">
        <f t="shared" si="0"/>
        <v>4099.8950999999997</v>
      </c>
      <c r="L121" s="1">
        <f>Data!$H121*Data!$I121</f>
        <v>654.60509999999999</v>
      </c>
    </row>
    <row r="122" spans="1:12" ht="14.25" customHeight="1">
      <c r="A122" s="1" t="s">
        <v>12</v>
      </c>
      <c r="B122" s="2">
        <v>251093417</v>
      </c>
      <c r="C122" s="3">
        <v>44659</v>
      </c>
      <c r="D122" s="1" t="s">
        <v>15</v>
      </c>
      <c r="E122" s="1">
        <v>5708170</v>
      </c>
      <c r="F122" s="1" t="s">
        <v>72</v>
      </c>
      <c r="G122" s="1">
        <v>1</v>
      </c>
      <c r="H122" s="1">
        <v>70.28</v>
      </c>
      <c r="I122" s="1">
        <v>0.09</v>
      </c>
      <c r="J122" s="1">
        <v>0</v>
      </c>
      <c r="K122" s="1">
        <f t="shared" si="0"/>
        <v>76.605200000000011</v>
      </c>
      <c r="L122" s="1">
        <f>Data!$H122*Data!$I122</f>
        <v>6.3251999999999997</v>
      </c>
    </row>
    <row r="123" spans="1:12" ht="14.25" customHeight="1">
      <c r="A123" s="1" t="s">
        <v>21</v>
      </c>
      <c r="B123" s="2">
        <v>251094117</v>
      </c>
      <c r="C123" s="3">
        <v>44659</v>
      </c>
      <c r="D123" s="1" t="s">
        <v>15</v>
      </c>
      <c r="E123" s="1">
        <v>1488628</v>
      </c>
      <c r="F123" s="1" t="s">
        <v>54</v>
      </c>
      <c r="G123" s="1">
        <v>1</v>
      </c>
      <c r="H123" s="1">
        <v>159.66</v>
      </c>
      <c r="I123" s="1">
        <v>0.19</v>
      </c>
      <c r="J123" s="1">
        <v>0</v>
      </c>
      <c r="K123" s="1">
        <f t="shared" si="0"/>
        <v>189.99539999999999</v>
      </c>
      <c r="L123" s="1">
        <f>Data!$H123*Data!$I123</f>
        <v>30.3354</v>
      </c>
    </row>
    <row r="124" spans="1:12" ht="14.25" customHeight="1">
      <c r="A124" s="1" t="s">
        <v>27</v>
      </c>
      <c r="B124" s="2">
        <v>251094147</v>
      </c>
      <c r="C124" s="3">
        <v>44659</v>
      </c>
      <c r="D124" s="1" t="s">
        <v>15</v>
      </c>
      <c r="E124" s="1">
        <v>1440025</v>
      </c>
      <c r="F124" s="1" t="s">
        <v>79</v>
      </c>
      <c r="G124" s="1">
        <v>10</v>
      </c>
      <c r="H124" s="1">
        <v>20.16</v>
      </c>
      <c r="I124" s="1">
        <v>0.19</v>
      </c>
      <c r="J124" s="1">
        <v>0</v>
      </c>
      <c r="K124" s="1">
        <f t="shared" si="0"/>
        <v>239.904</v>
      </c>
      <c r="L124" s="1">
        <f>Data!$H124*Data!$I124</f>
        <v>3.8304</v>
      </c>
    </row>
    <row r="125" spans="1:12" ht="14.25" customHeight="1">
      <c r="A125" s="1" t="s">
        <v>25</v>
      </c>
      <c r="B125" s="2">
        <v>251094171</v>
      </c>
      <c r="C125" s="3">
        <v>44659</v>
      </c>
      <c r="D125" s="1" t="s">
        <v>15</v>
      </c>
      <c r="E125" s="1">
        <v>8569384</v>
      </c>
      <c r="F125" s="1" t="s">
        <v>31</v>
      </c>
      <c r="G125" s="1">
        <v>1</v>
      </c>
      <c r="H125" s="1">
        <v>268.89999999999998</v>
      </c>
      <c r="I125" s="1">
        <v>0.19</v>
      </c>
      <c r="J125" s="1">
        <v>-84.03</v>
      </c>
      <c r="K125" s="1">
        <f t="shared" si="0"/>
        <v>219.99529999999996</v>
      </c>
      <c r="L125" s="1">
        <f>Data!$H125*Data!$I125</f>
        <v>51.090999999999994</v>
      </c>
    </row>
    <row r="126" spans="1:12" ht="14.25" customHeight="1">
      <c r="A126" s="1" t="s">
        <v>12</v>
      </c>
      <c r="B126" s="2">
        <v>251094172</v>
      </c>
      <c r="C126" s="3">
        <v>44659</v>
      </c>
      <c r="D126" s="1" t="s">
        <v>15</v>
      </c>
      <c r="E126" s="1">
        <v>9386827</v>
      </c>
      <c r="F126" s="1" t="s">
        <v>80</v>
      </c>
      <c r="G126" s="1">
        <v>1</v>
      </c>
      <c r="H126" s="1">
        <v>67.22</v>
      </c>
      <c r="I126" s="1">
        <v>0.19</v>
      </c>
      <c r="J126" s="1">
        <v>0</v>
      </c>
      <c r="K126" s="1">
        <f t="shared" si="0"/>
        <v>79.991799999999998</v>
      </c>
      <c r="L126" s="1">
        <f>Data!$H126*Data!$I126</f>
        <v>12.771800000000001</v>
      </c>
    </row>
    <row r="127" spans="1:12" ht="14.25" customHeight="1">
      <c r="A127" s="1" t="s">
        <v>12</v>
      </c>
      <c r="B127" s="2">
        <v>251094179</v>
      </c>
      <c r="C127" s="3">
        <v>44659</v>
      </c>
      <c r="D127" s="1" t="s">
        <v>15</v>
      </c>
      <c r="E127" s="1">
        <v>1408473</v>
      </c>
      <c r="F127" s="1" t="s">
        <v>59</v>
      </c>
      <c r="G127" s="1">
        <v>1</v>
      </c>
      <c r="H127" s="1">
        <v>57.97</v>
      </c>
      <c r="I127" s="1">
        <v>0.19</v>
      </c>
      <c r="J127" s="1">
        <v>-28.57</v>
      </c>
      <c r="K127" s="1">
        <f t="shared" si="0"/>
        <v>34.985999999999997</v>
      </c>
      <c r="L127" s="1">
        <f>Data!$H127*Data!$I127</f>
        <v>11.0143</v>
      </c>
    </row>
    <row r="128" spans="1:12" ht="14.25" customHeight="1">
      <c r="A128" s="1" t="s">
        <v>27</v>
      </c>
      <c r="B128" s="2">
        <v>251094187</v>
      </c>
      <c r="C128" s="3">
        <v>44659</v>
      </c>
      <c r="D128" s="1" t="s">
        <v>15</v>
      </c>
      <c r="E128" s="1">
        <v>3752231</v>
      </c>
      <c r="F128" s="1" t="s">
        <v>54</v>
      </c>
      <c r="G128" s="1">
        <v>1</v>
      </c>
      <c r="H128" s="1">
        <v>126.04</v>
      </c>
      <c r="I128" s="1">
        <v>0.19</v>
      </c>
      <c r="J128" s="1">
        <v>0</v>
      </c>
      <c r="K128" s="1">
        <f t="shared" si="0"/>
        <v>149.98760000000001</v>
      </c>
      <c r="L128" s="1">
        <f>Data!$H128*Data!$I128</f>
        <v>23.947600000000001</v>
      </c>
    </row>
    <row r="129" spans="1:12" ht="14.25" customHeight="1">
      <c r="A129" s="1" t="s">
        <v>12</v>
      </c>
      <c r="B129" s="2">
        <v>251094217</v>
      </c>
      <c r="C129" s="3">
        <v>44659</v>
      </c>
      <c r="D129" s="1" t="s">
        <v>15</v>
      </c>
      <c r="E129" s="1">
        <v>7772467</v>
      </c>
      <c r="F129" s="1" t="s">
        <v>16</v>
      </c>
      <c r="G129" s="1">
        <v>1</v>
      </c>
      <c r="H129" s="1">
        <v>29.4</v>
      </c>
      <c r="I129" s="1">
        <v>0.19</v>
      </c>
      <c r="J129" s="1">
        <v>0</v>
      </c>
      <c r="K129" s="1">
        <f t="shared" si="0"/>
        <v>34.985999999999997</v>
      </c>
      <c r="L129" s="1">
        <f>Data!$H129*Data!$I129</f>
        <v>5.5859999999999994</v>
      </c>
    </row>
    <row r="130" spans="1:12" ht="14.25" customHeight="1">
      <c r="A130" s="1" t="s">
        <v>25</v>
      </c>
      <c r="B130" s="2">
        <v>251094317</v>
      </c>
      <c r="C130" s="3">
        <v>44659</v>
      </c>
      <c r="D130" s="1" t="s">
        <v>15</v>
      </c>
      <c r="E130" s="1">
        <v>444691</v>
      </c>
      <c r="F130" s="1" t="s">
        <v>51</v>
      </c>
      <c r="G130" s="1">
        <v>1</v>
      </c>
      <c r="H130" s="1">
        <v>13.71</v>
      </c>
      <c r="I130" s="1">
        <v>0.19</v>
      </c>
      <c r="J130" s="1">
        <v>0</v>
      </c>
      <c r="K130" s="1">
        <f t="shared" si="0"/>
        <v>16.314900000000002</v>
      </c>
      <c r="L130" s="1">
        <f>Data!$H130*Data!$I130</f>
        <v>2.6049000000000002</v>
      </c>
    </row>
    <row r="131" spans="1:12" ht="14.25" customHeight="1">
      <c r="A131" s="1" t="s">
        <v>25</v>
      </c>
      <c r="B131" s="2">
        <v>251094317</v>
      </c>
      <c r="C131" s="3">
        <v>44659</v>
      </c>
      <c r="D131" s="1" t="s">
        <v>15</v>
      </c>
      <c r="E131" s="1">
        <v>7652529</v>
      </c>
      <c r="F131" s="1" t="s">
        <v>37</v>
      </c>
      <c r="G131" s="1">
        <v>1</v>
      </c>
      <c r="H131" s="1">
        <v>28.56</v>
      </c>
      <c r="I131" s="1">
        <v>0.19</v>
      </c>
      <c r="J131" s="1">
        <v>0</v>
      </c>
      <c r="K131" s="1">
        <f t="shared" si="0"/>
        <v>33.986399999999996</v>
      </c>
      <c r="L131" s="1">
        <f>Data!$H131*Data!$I131</f>
        <v>5.4264000000000001</v>
      </c>
    </row>
    <row r="132" spans="1:12" ht="14.25" customHeight="1">
      <c r="A132" s="1" t="s">
        <v>25</v>
      </c>
      <c r="B132" s="2">
        <v>251094317</v>
      </c>
      <c r="C132" s="3">
        <v>44659</v>
      </c>
      <c r="D132" s="1" t="s">
        <v>15</v>
      </c>
      <c r="E132" s="1">
        <v>8857623</v>
      </c>
      <c r="F132" s="1" t="s">
        <v>51</v>
      </c>
      <c r="G132" s="1">
        <v>1</v>
      </c>
      <c r="H132" s="1">
        <v>59.24</v>
      </c>
      <c r="I132" s="1">
        <v>0.19</v>
      </c>
      <c r="J132" s="1">
        <v>0</v>
      </c>
      <c r="K132" s="1">
        <f t="shared" si="0"/>
        <v>70.495599999999996</v>
      </c>
      <c r="L132" s="1">
        <f>Data!$H132*Data!$I132</f>
        <v>11.255600000000001</v>
      </c>
    </row>
    <row r="133" spans="1:12" ht="14.25" customHeight="1">
      <c r="A133" s="1" t="s">
        <v>30</v>
      </c>
      <c r="B133" s="2">
        <v>251094517</v>
      </c>
      <c r="C133" s="3">
        <v>44659</v>
      </c>
      <c r="D133" s="1" t="s">
        <v>15</v>
      </c>
      <c r="E133" s="1">
        <v>5195114</v>
      </c>
      <c r="F133" s="1" t="s">
        <v>54</v>
      </c>
      <c r="G133" s="1">
        <v>1</v>
      </c>
      <c r="H133" s="1">
        <v>113.02</v>
      </c>
      <c r="I133" s="1">
        <v>0.19</v>
      </c>
      <c r="J133" s="1">
        <v>0</v>
      </c>
      <c r="K133" s="1">
        <f t="shared" si="0"/>
        <v>134.49379999999999</v>
      </c>
      <c r="L133" s="1">
        <f>Data!$H133*Data!$I133</f>
        <v>21.473800000000001</v>
      </c>
    </row>
    <row r="134" spans="1:12" ht="14.25" customHeight="1">
      <c r="A134" s="1" t="s">
        <v>25</v>
      </c>
      <c r="B134" s="2">
        <v>251094617</v>
      </c>
      <c r="C134" s="3">
        <v>44659</v>
      </c>
      <c r="D134" s="1" t="s">
        <v>15</v>
      </c>
      <c r="E134" s="1">
        <v>5823646</v>
      </c>
      <c r="F134" s="1" t="s">
        <v>72</v>
      </c>
      <c r="G134" s="1">
        <v>1</v>
      </c>
      <c r="H134" s="1">
        <v>64.13</v>
      </c>
      <c r="I134" s="1">
        <v>0.09</v>
      </c>
      <c r="J134" s="1">
        <v>0</v>
      </c>
      <c r="K134" s="1">
        <f t="shared" si="0"/>
        <v>69.901700000000005</v>
      </c>
      <c r="L134" s="1">
        <f>Data!$H134*Data!$I134</f>
        <v>5.7716999999999992</v>
      </c>
    </row>
    <row r="135" spans="1:12" ht="14.25" customHeight="1">
      <c r="A135" s="1" t="s">
        <v>25</v>
      </c>
      <c r="B135" s="2">
        <v>251094817</v>
      </c>
      <c r="C135" s="3">
        <v>44659</v>
      </c>
      <c r="D135" s="1" t="s">
        <v>15</v>
      </c>
      <c r="E135" s="1">
        <v>377516</v>
      </c>
      <c r="F135" s="1" t="s">
        <v>81</v>
      </c>
      <c r="G135" s="1">
        <v>1</v>
      </c>
      <c r="H135" s="1">
        <v>30.24</v>
      </c>
      <c r="I135" s="1">
        <v>0.19</v>
      </c>
      <c r="J135" s="1">
        <v>0</v>
      </c>
      <c r="K135" s="1">
        <f t="shared" si="0"/>
        <v>35.985599999999998</v>
      </c>
      <c r="L135" s="1">
        <f>Data!$H135*Data!$I135</f>
        <v>5.7455999999999996</v>
      </c>
    </row>
    <row r="136" spans="1:12" ht="14.25" customHeight="1">
      <c r="A136" s="1" t="s">
        <v>25</v>
      </c>
      <c r="B136" s="2">
        <v>251094817</v>
      </c>
      <c r="C136" s="3">
        <v>44659</v>
      </c>
      <c r="D136" s="1" t="s">
        <v>15</v>
      </c>
      <c r="E136" s="1">
        <v>441874</v>
      </c>
      <c r="F136" s="1" t="s">
        <v>51</v>
      </c>
      <c r="G136" s="1">
        <v>1</v>
      </c>
      <c r="H136" s="1">
        <v>12.6</v>
      </c>
      <c r="I136" s="1">
        <v>0.19</v>
      </c>
      <c r="J136" s="1">
        <v>0</v>
      </c>
      <c r="K136" s="1">
        <f t="shared" si="0"/>
        <v>14.994</v>
      </c>
      <c r="L136" s="1">
        <f>Data!$H136*Data!$I136</f>
        <v>2.3940000000000001</v>
      </c>
    </row>
    <row r="137" spans="1:12" ht="14.25" customHeight="1">
      <c r="A137" s="1" t="s">
        <v>25</v>
      </c>
      <c r="B137" s="2">
        <v>251094817</v>
      </c>
      <c r="C137" s="3">
        <v>44659</v>
      </c>
      <c r="D137" s="1" t="s">
        <v>15</v>
      </c>
      <c r="E137" s="1">
        <v>540627</v>
      </c>
      <c r="F137" s="1" t="s">
        <v>51</v>
      </c>
      <c r="G137" s="1">
        <v>1</v>
      </c>
      <c r="H137" s="1">
        <v>18.5</v>
      </c>
      <c r="I137" s="1">
        <v>0.19</v>
      </c>
      <c r="J137" s="1">
        <v>0</v>
      </c>
      <c r="K137" s="1">
        <f t="shared" si="0"/>
        <v>22.015000000000001</v>
      </c>
      <c r="L137" s="1">
        <f>Data!$H137*Data!$I137</f>
        <v>3.5150000000000001</v>
      </c>
    </row>
    <row r="138" spans="1:12" ht="14.25" customHeight="1">
      <c r="A138" s="1" t="s">
        <v>25</v>
      </c>
      <c r="B138" s="2">
        <v>251094817</v>
      </c>
      <c r="C138" s="3">
        <v>44659</v>
      </c>
      <c r="D138" s="1" t="s">
        <v>15</v>
      </c>
      <c r="E138" s="1">
        <v>879170</v>
      </c>
      <c r="F138" s="1" t="s">
        <v>51</v>
      </c>
      <c r="G138" s="1">
        <v>1</v>
      </c>
      <c r="H138" s="1">
        <v>18.47</v>
      </c>
      <c r="I138" s="1">
        <v>0.19</v>
      </c>
      <c r="J138" s="1">
        <v>0</v>
      </c>
      <c r="K138" s="1">
        <f t="shared" si="0"/>
        <v>21.979299999999999</v>
      </c>
      <c r="L138" s="1">
        <f>Data!$H138*Data!$I138</f>
        <v>3.5092999999999996</v>
      </c>
    </row>
    <row r="139" spans="1:12" ht="14.25" customHeight="1">
      <c r="A139" s="1" t="s">
        <v>25</v>
      </c>
      <c r="B139" s="2">
        <v>251094817</v>
      </c>
      <c r="C139" s="3">
        <v>44659</v>
      </c>
      <c r="D139" s="1" t="s">
        <v>15</v>
      </c>
      <c r="E139" s="1">
        <v>911374</v>
      </c>
      <c r="F139" s="1" t="s">
        <v>54</v>
      </c>
      <c r="G139" s="1">
        <v>1</v>
      </c>
      <c r="H139" s="1">
        <v>121.84</v>
      </c>
      <c r="I139" s="1">
        <v>0.19</v>
      </c>
      <c r="J139" s="1">
        <v>0</v>
      </c>
      <c r="K139" s="1">
        <f t="shared" si="0"/>
        <v>144.9896</v>
      </c>
      <c r="L139" s="1">
        <f>Data!$H139*Data!$I139</f>
        <v>23.1496</v>
      </c>
    </row>
    <row r="140" spans="1:12" ht="14.25" customHeight="1">
      <c r="A140" s="1" t="s">
        <v>25</v>
      </c>
      <c r="B140" s="2">
        <v>251094817</v>
      </c>
      <c r="C140" s="3">
        <v>44659</v>
      </c>
      <c r="D140" s="1" t="s">
        <v>15</v>
      </c>
      <c r="E140" s="1">
        <v>911412</v>
      </c>
      <c r="F140" s="1" t="s">
        <v>54</v>
      </c>
      <c r="G140" s="1">
        <v>1</v>
      </c>
      <c r="H140" s="1">
        <v>60.8</v>
      </c>
      <c r="I140" s="1">
        <v>0.19</v>
      </c>
      <c r="J140" s="1">
        <v>0</v>
      </c>
      <c r="K140" s="1">
        <f t="shared" si="0"/>
        <v>72.35199999999999</v>
      </c>
      <c r="L140" s="1">
        <f>Data!$H140*Data!$I140</f>
        <v>11.552</v>
      </c>
    </row>
    <row r="141" spans="1:12" ht="14.25" customHeight="1">
      <c r="A141" s="1" t="s">
        <v>25</v>
      </c>
      <c r="B141" s="2">
        <v>251094817</v>
      </c>
      <c r="C141" s="3">
        <v>44659</v>
      </c>
      <c r="D141" s="1" t="s">
        <v>15</v>
      </c>
      <c r="E141" s="1">
        <v>1446074</v>
      </c>
      <c r="F141" s="1" t="s">
        <v>51</v>
      </c>
      <c r="G141" s="1">
        <v>1</v>
      </c>
      <c r="H141" s="1">
        <v>18.97</v>
      </c>
      <c r="I141" s="1">
        <v>0.19</v>
      </c>
      <c r="J141" s="1">
        <v>0</v>
      </c>
      <c r="K141" s="1">
        <f t="shared" si="0"/>
        <v>22.574299999999997</v>
      </c>
      <c r="L141" s="1">
        <f>Data!$H141*Data!$I141</f>
        <v>3.6042999999999998</v>
      </c>
    </row>
    <row r="142" spans="1:12" ht="14.25" customHeight="1">
      <c r="A142" s="1" t="s">
        <v>25</v>
      </c>
      <c r="B142" s="2">
        <v>251094817</v>
      </c>
      <c r="C142" s="3">
        <v>44659</v>
      </c>
      <c r="D142" s="1" t="s">
        <v>15</v>
      </c>
      <c r="E142" s="1">
        <v>1446077</v>
      </c>
      <c r="F142" s="1" t="s">
        <v>51</v>
      </c>
      <c r="G142" s="1">
        <v>1</v>
      </c>
      <c r="H142" s="1">
        <v>12.98</v>
      </c>
      <c r="I142" s="1">
        <v>0.19</v>
      </c>
      <c r="J142" s="1">
        <v>0</v>
      </c>
      <c r="K142" s="1">
        <f t="shared" si="0"/>
        <v>15.446199999999999</v>
      </c>
      <c r="L142" s="1">
        <f>Data!$H142*Data!$I142</f>
        <v>2.4662000000000002</v>
      </c>
    </row>
    <row r="143" spans="1:12" ht="14.25" customHeight="1">
      <c r="A143" s="1" t="s">
        <v>25</v>
      </c>
      <c r="B143" s="2">
        <v>251094817</v>
      </c>
      <c r="C143" s="3">
        <v>44659</v>
      </c>
      <c r="D143" s="1" t="s">
        <v>15</v>
      </c>
      <c r="E143" s="1">
        <v>6054984</v>
      </c>
      <c r="F143" s="1" t="s">
        <v>54</v>
      </c>
      <c r="G143" s="1">
        <v>1</v>
      </c>
      <c r="H143" s="1">
        <v>27.85</v>
      </c>
      <c r="I143" s="1">
        <v>0.19</v>
      </c>
      <c r="J143" s="1">
        <v>0</v>
      </c>
      <c r="K143" s="1">
        <f t="shared" si="0"/>
        <v>33.141500000000001</v>
      </c>
      <c r="L143" s="1">
        <f>Data!$H143*Data!$I143</f>
        <v>5.2915000000000001</v>
      </c>
    </row>
    <row r="144" spans="1:12" ht="14.25" customHeight="1">
      <c r="A144" s="1" t="s">
        <v>25</v>
      </c>
      <c r="B144" s="2">
        <v>251094817</v>
      </c>
      <c r="C144" s="3">
        <v>44659</v>
      </c>
      <c r="D144" s="1" t="s">
        <v>15</v>
      </c>
      <c r="E144" s="1">
        <v>6054986</v>
      </c>
      <c r="F144" s="1" t="s">
        <v>54</v>
      </c>
      <c r="G144" s="1">
        <v>1</v>
      </c>
      <c r="H144" s="1">
        <v>30.24</v>
      </c>
      <c r="I144" s="1">
        <v>0.19</v>
      </c>
      <c r="J144" s="1">
        <v>0</v>
      </c>
      <c r="K144" s="1">
        <f t="shared" si="0"/>
        <v>35.985599999999998</v>
      </c>
      <c r="L144" s="1">
        <f>Data!$H144*Data!$I144</f>
        <v>5.7455999999999996</v>
      </c>
    </row>
    <row r="145" spans="1:12" ht="14.25" customHeight="1">
      <c r="A145" s="1" t="s">
        <v>27</v>
      </c>
      <c r="B145" s="2">
        <v>251095417</v>
      </c>
      <c r="C145" s="3">
        <v>44659</v>
      </c>
      <c r="D145" s="1" t="s">
        <v>15</v>
      </c>
      <c r="E145" s="1">
        <v>313695</v>
      </c>
      <c r="F145" s="1" t="s">
        <v>70</v>
      </c>
      <c r="G145" s="1">
        <v>6</v>
      </c>
      <c r="H145" s="1">
        <v>55.5</v>
      </c>
      <c r="I145" s="1">
        <v>0.09</v>
      </c>
      <c r="J145" s="1">
        <v>0</v>
      </c>
      <c r="K145" s="1">
        <f t="shared" si="0"/>
        <v>362.97</v>
      </c>
      <c r="L145" s="1">
        <f>Data!$H145*Data!$I145</f>
        <v>4.9950000000000001</v>
      </c>
    </row>
    <row r="146" spans="1:12" ht="14.25" customHeight="1">
      <c r="A146" s="1" t="s">
        <v>27</v>
      </c>
      <c r="B146" s="2">
        <v>251099417</v>
      </c>
      <c r="C146" s="3">
        <v>44659</v>
      </c>
      <c r="D146" s="1" t="s">
        <v>15</v>
      </c>
      <c r="E146" s="1">
        <v>8387048</v>
      </c>
      <c r="F146" s="1" t="s">
        <v>82</v>
      </c>
      <c r="G146" s="1">
        <v>1</v>
      </c>
      <c r="H146" s="1">
        <v>54.61</v>
      </c>
      <c r="I146" s="1">
        <v>0.19</v>
      </c>
      <c r="J146" s="1">
        <v>-16.809999999999999</v>
      </c>
      <c r="K146" s="1">
        <f t="shared" si="0"/>
        <v>44.981999999999992</v>
      </c>
      <c r="L146" s="1">
        <f>Data!$H146*Data!$I146</f>
        <v>10.3759</v>
      </c>
    </row>
    <row r="147" spans="1:12" ht="14.25" customHeight="1">
      <c r="A147" s="1" t="s">
        <v>12</v>
      </c>
      <c r="B147" s="2">
        <v>251104017</v>
      </c>
      <c r="C147" s="3">
        <v>44659</v>
      </c>
      <c r="D147" s="1" t="s">
        <v>15</v>
      </c>
      <c r="E147" s="1">
        <v>316937</v>
      </c>
      <c r="F147" s="1" t="s">
        <v>26</v>
      </c>
      <c r="G147" s="1">
        <v>1</v>
      </c>
      <c r="H147" s="1">
        <v>118.1</v>
      </c>
      <c r="I147" s="1">
        <v>0.09</v>
      </c>
      <c r="J147" s="1">
        <v>0</v>
      </c>
      <c r="K147" s="1">
        <f t="shared" si="0"/>
        <v>128.72900000000001</v>
      </c>
      <c r="L147" s="1">
        <f>Data!$H147*Data!$I147</f>
        <v>10.629</v>
      </c>
    </row>
    <row r="148" spans="1:12" ht="14.25" customHeight="1">
      <c r="A148" s="1" t="s">
        <v>21</v>
      </c>
      <c r="B148" s="2">
        <v>251104157</v>
      </c>
      <c r="C148" s="3">
        <v>44659</v>
      </c>
      <c r="D148" s="1" t="s">
        <v>15</v>
      </c>
      <c r="E148" s="1">
        <v>7850619</v>
      </c>
      <c r="F148" s="1" t="s">
        <v>41</v>
      </c>
      <c r="G148" s="1">
        <v>1</v>
      </c>
      <c r="H148" s="1">
        <v>101.67</v>
      </c>
      <c r="I148" s="1">
        <v>0.19</v>
      </c>
      <c r="J148" s="1">
        <v>0</v>
      </c>
      <c r="K148" s="1">
        <f t="shared" si="0"/>
        <v>120.98729999999999</v>
      </c>
      <c r="L148" s="1">
        <f>Data!$H148*Data!$I148</f>
        <v>19.317299999999999</v>
      </c>
    </row>
    <row r="149" spans="1:12" ht="14.25" customHeight="1">
      <c r="A149" s="1" t="s">
        <v>25</v>
      </c>
      <c r="B149" s="2">
        <v>251104167</v>
      </c>
      <c r="C149" s="3">
        <v>44659</v>
      </c>
      <c r="D149" s="1" t="s">
        <v>15</v>
      </c>
      <c r="E149" s="1">
        <v>9494520</v>
      </c>
      <c r="F149" s="1" t="s">
        <v>28</v>
      </c>
      <c r="G149" s="1">
        <v>1</v>
      </c>
      <c r="H149" s="1">
        <v>33.61</v>
      </c>
      <c r="I149" s="1">
        <v>0.19</v>
      </c>
      <c r="J149" s="1">
        <v>0</v>
      </c>
      <c r="K149" s="1">
        <f t="shared" si="0"/>
        <v>39.995899999999999</v>
      </c>
      <c r="L149" s="1">
        <f>Data!$H149*Data!$I149</f>
        <v>6.3859000000000004</v>
      </c>
    </row>
    <row r="150" spans="1:12" ht="14.25" customHeight="1">
      <c r="A150" s="1" t="s">
        <v>12</v>
      </c>
      <c r="B150" s="2">
        <v>251104172</v>
      </c>
      <c r="C150" s="3">
        <v>44659</v>
      </c>
      <c r="D150" s="1" t="s">
        <v>15</v>
      </c>
      <c r="E150" s="1">
        <v>3850972</v>
      </c>
      <c r="F150" s="1" t="s">
        <v>72</v>
      </c>
      <c r="G150" s="1">
        <v>2</v>
      </c>
      <c r="H150" s="1">
        <v>41.45</v>
      </c>
      <c r="I150" s="1">
        <v>0.09</v>
      </c>
      <c r="J150" s="1">
        <v>0</v>
      </c>
      <c r="K150" s="1">
        <f t="shared" si="0"/>
        <v>90.361000000000018</v>
      </c>
      <c r="L150" s="1">
        <f>Data!$H150*Data!$I150</f>
        <v>3.7305000000000001</v>
      </c>
    </row>
    <row r="151" spans="1:12" ht="14.25" customHeight="1">
      <c r="A151" s="1" t="s">
        <v>12</v>
      </c>
      <c r="B151" s="2">
        <v>251104173</v>
      </c>
      <c r="C151" s="3">
        <v>44659</v>
      </c>
      <c r="D151" s="1" t="s">
        <v>15</v>
      </c>
      <c r="E151" s="1">
        <v>917064</v>
      </c>
      <c r="F151" s="1" t="s">
        <v>83</v>
      </c>
      <c r="G151" s="1">
        <v>1</v>
      </c>
      <c r="H151" s="1">
        <v>24.35</v>
      </c>
      <c r="I151" s="1">
        <v>0.19</v>
      </c>
      <c r="J151" s="1">
        <v>0</v>
      </c>
      <c r="K151" s="1">
        <f t="shared" si="0"/>
        <v>28.976500000000001</v>
      </c>
      <c r="L151" s="1">
        <f>Data!$H151*Data!$I151</f>
        <v>4.6265000000000001</v>
      </c>
    </row>
    <row r="152" spans="1:12" ht="14.25" customHeight="1">
      <c r="A152" s="1" t="s">
        <v>12</v>
      </c>
      <c r="B152" s="2">
        <v>251104173</v>
      </c>
      <c r="C152" s="3">
        <v>44659</v>
      </c>
      <c r="D152" s="1" t="s">
        <v>15</v>
      </c>
      <c r="E152" s="1">
        <v>6526874</v>
      </c>
      <c r="F152" s="1" t="s">
        <v>83</v>
      </c>
      <c r="G152" s="1">
        <v>1</v>
      </c>
      <c r="H152" s="1">
        <v>13.52</v>
      </c>
      <c r="I152" s="1">
        <v>0.19</v>
      </c>
      <c r="J152" s="1">
        <v>0</v>
      </c>
      <c r="K152" s="1">
        <f t="shared" si="0"/>
        <v>16.088799999999999</v>
      </c>
      <c r="L152" s="1">
        <f>Data!$H152*Data!$I152</f>
        <v>2.5688</v>
      </c>
    </row>
    <row r="153" spans="1:12" ht="14.25" customHeight="1">
      <c r="A153" s="1" t="s">
        <v>12</v>
      </c>
      <c r="B153" s="2">
        <v>251104173</v>
      </c>
      <c r="C153" s="3">
        <v>44659</v>
      </c>
      <c r="D153" s="1" t="s">
        <v>15</v>
      </c>
      <c r="E153" s="1">
        <v>6526881</v>
      </c>
      <c r="F153" s="1" t="s">
        <v>83</v>
      </c>
      <c r="G153" s="1">
        <v>2</v>
      </c>
      <c r="H153" s="1">
        <v>14.03</v>
      </c>
      <c r="I153" s="1">
        <v>0.19</v>
      </c>
      <c r="J153" s="1">
        <v>0</v>
      </c>
      <c r="K153" s="1">
        <f t="shared" si="0"/>
        <v>33.391399999999997</v>
      </c>
      <c r="L153" s="1">
        <f>Data!$H153*Data!$I153</f>
        <v>2.6656999999999997</v>
      </c>
    </row>
    <row r="154" spans="1:12" ht="14.25" customHeight="1">
      <c r="A154" s="1" t="s">
        <v>12</v>
      </c>
      <c r="B154" s="2">
        <v>251104173</v>
      </c>
      <c r="C154" s="3">
        <v>44659</v>
      </c>
      <c r="D154" s="1" t="s">
        <v>15</v>
      </c>
      <c r="E154" s="1">
        <v>7027639</v>
      </c>
      <c r="F154" s="1" t="s">
        <v>83</v>
      </c>
      <c r="G154" s="1">
        <v>1</v>
      </c>
      <c r="H154" s="1">
        <v>24.35</v>
      </c>
      <c r="I154" s="1">
        <v>0.19</v>
      </c>
      <c r="J154" s="1">
        <v>0</v>
      </c>
      <c r="K154" s="1">
        <f t="shared" si="0"/>
        <v>28.976500000000001</v>
      </c>
      <c r="L154" s="1">
        <f>Data!$H154*Data!$I154</f>
        <v>4.6265000000000001</v>
      </c>
    </row>
    <row r="155" spans="1:12" ht="14.25" customHeight="1">
      <c r="A155" s="1" t="s">
        <v>12</v>
      </c>
      <c r="B155" s="2">
        <v>251104173</v>
      </c>
      <c r="C155" s="3">
        <v>44659</v>
      </c>
      <c r="D155" s="1" t="s">
        <v>15</v>
      </c>
      <c r="E155" s="1">
        <v>8567758</v>
      </c>
      <c r="F155" s="1" t="s">
        <v>83</v>
      </c>
      <c r="G155" s="1">
        <v>1</v>
      </c>
      <c r="H155" s="1">
        <v>16.88</v>
      </c>
      <c r="I155" s="1">
        <v>0.19</v>
      </c>
      <c r="J155" s="1">
        <v>0</v>
      </c>
      <c r="K155" s="1">
        <f t="shared" si="0"/>
        <v>20.087199999999999</v>
      </c>
      <c r="L155" s="1">
        <f>Data!$H155*Data!$I155</f>
        <v>3.2071999999999998</v>
      </c>
    </row>
    <row r="156" spans="1:12" ht="14.25" customHeight="1">
      <c r="A156" s="1" t="s">
        <v>25</v>
      </c>
      <c r="B156" s="2">
        <v>251104175</v>
      </c>
      <c r="C156" s="3">
        <v>44659</v>
      </c>
      <c r="D156" s="1" t="s">
        <v>15</v>
      </c>
      <c r="E156" s="1">
        <v>6503165</v>
      </c>
      <c r="F156" s="1" t="s">
        <v>41</v>
      </c>
      <c r="G156" s="1">
        <v>1</v>
      </c>
      <c r="H156" s="1">
        <v>59.43</v>
      </c>
      <c r="I156" s="1">
        <v>0.19</v>
      </c>
      <c r="J156" s="1">
        <v>0</v>
      </c>
      <c r="K156" s="1">
        <f t="shared" si="0"/>
        <v>70.721699999999998</v>
      </c>
      <c r="L156" s="1">
        <f>Data!$H156*Data!$I156</f>
        <v>11.291700000000001</v>
      </c>
    </row>
    <row r="157" spans="1:12" ht="14.25" customHeight="1">
      <c r="A157" s="1" t="s">
        <v>25</v>
      </c>
      <c r="B157" s="2">
        <v>251104175</v>
      </c>
      <c r="C157" s="3">
        <v>44659</v>
      </c>
      <c r="D157" s="1" t="s">
        <v>15</v>
      </c>
      <c r="E157" s="1">
        <v>6651048</v>
      </c>
      <c r="F157" s="1" t="s">
        <v>41</v>
      </c>
      <c r="G157" s="1">
        <v>1</v>
      </c>
      <c r="H157" s="1">
        <v>53.92</v>
      </c>
      <c r="I157" s="1">
        <v>0.19</v>
      </c>
      <c r="J157" s="1">
        <v>0</v>
      </c>
      <c r="K157" s="1">
        <f t="shared" si="0"/>
        <v>64.1648</v>
      </c>
      <c r="L157" s="1">
        <f>Data!$H157*Data!$I157</f>
        <v>10.2448</v>
      </c>
    </row>
    <row r="158" spans="1:12" ht="14.25" customHeight="1">
      <c r="A158" s="1" t="s">
        <v>27</v>
      </c>
      <c r="B158" s="2">
        <v>251104177</v>
      </c>
      <c r="C158" s="3">
        <v>44659</v>
      </c>
      <c r="D158" s="1" t="s">
        <v>15</v>
      </c>
      <c r="E158" s="1">
        <v>4672521</v>
      </c>
      <c r="F158" s="1" t="s">
        <v>54</v>
      </c>
      <c r="G158" s="1">
        <v>1</v>
      </c>
      <c r="H158" s="1">
        <v>42.01</v>
      </c>
      <c r="I158" s="1">
        <v>0.19</v>
      </c>
      <c r="J158" s="1">
        <v>0</v>
      </c>
      <c r="K158" s="1">
        <f t="shared" si="0"/>
        <v>49.991899999999994</v>
      </c>
      <c r="L158" s="1">
        <f>Data!$H158*Data!$I158</f>
        <v>7.9818999999999996</v>
      </c>
    </row>
    <row r="159" spans="1:12" ht="14.25" customHeight="1">
      <c r="A159" s="1" t="s">
        <v>27</v>
      </c>
      <c r="B159" s="2">
        <v>251104177</v>
      </c>
      <c r="C159" s="3">
        <v>44659</v>
      </c>
      <c r="D159" s="1" t="s">
        <v>15</v>
      </c>
      <c r="E159" s="1">
        <v>7677385</v>
      </c>
      <c r="F159" s="1" t="s">
        <v>54</v>
      </c>
      <c r="G159" s="1">
        <v>1</v>
      </c>
      <c r="H159" s="1">
        <v>94.95</v>
      </c>
      <c r="I159" s="1">
        <v>0.19</v>
      </c>
      <c r="J159" s="1">
        <v>0</v>
      </c>
      <c r="K159" s="1">
        <f t="shared" si="0"/>
        <v>112.9905</v>
      </c>
      <c r="L159" s="1">
        <f>Data!$H159*Data!$I159</f>
        <v>18.040500000000002</v>
      </c>
    </row>
    <row r="160" spans="1:12" ht="14.25" customHeight="1">
      <c r="A160" s="1" t="s">
        <v>27</v>
      </c>
      <c r="B160" s="2">
        <v>251105417</v>
      </c>
      <c r="C160" s="3">
        <v>44659</v>
      </c>
      <c r="D160" s="1" t="s">
        <v>15</v>
      </c>
      <c r="E160" s="1">
        <v>374505</v>
      </c>
      <c r="F160" s="1" t="s">
        <v>72</v>
      </c>
      <c r="G160" s="1">
        <v>1</v>
      </c>
      <c r="H160" s="1">
        <v>22.93</v>
      </c>
      <c r="I160" s="1">
        <v>0.09</v>
      </c>
      <c r="J160" s="1">
        <v>0</v>
      </c>
      <c r="K160" s="1">
        <f t="shared" si="0"/>
        <v>24.9937</v>
      </c>
      <c r="L160" s="1">
        <f>Data!$H160*Data!$I160</f>
        <v>2.0636999999999999</v>
      </c>
    </row>
    <row r="161" spans="1:12" ht="14.25" customHeight="1">
      <c r="A161" s="1" t="s">
        <v>27</v>
      </c>
      <c r="B161" s="2">
        <v>251105417</v>
      </c>
      <c r="C161" s="3">
        <v>44659</v>
      </c>
      <c r="D161" s="1" t="s">
        <v>15</v>
      </c>
      <c r="E161" s="1">
        <v>940729</v>
      </c>
      <c r="F161" s="1" t="s">
        <v>72</v>
      </c>
      <c r="G161" s="1">
        <v>1</v>
      </c>
      <c r="H161" s="1">
        <v>27.51</v>
      </c>
      <c r="I161" s="1">
        <v>0.09</v>
      </c>
      <c r="J161" s="1">
        <v>0</v>
      </c>
      <c r="K161" s="1">
        <f t="shared" si="0"/>
        <v>29.985900000000004</v>
      </c>
      <c r="L161" s="1">
        <f>Data!$H161*Data!$I161</f>
        <v>2.4759000000000002</v>
      </c>
    </row>
    <row r="162" spans="1:12" ht="14.25" customHeight="1">
      <c r="A162" s="1" t="s">
        <v>27</v>
      </c>
      <c r="B162" s="2">
        <v>251105417</v>
      </c>
      <c r="C162" s="3">
        <v>44659</v>
      </c>
      <c r="D162" s="1" t="s">
        <v>15</v>
      </c>
      <c r="E162" s="1">
        <v>3850973</v>
      </c>
      <c r="F162" s="1" t="s">
        <v>72</v>
      </c>
      <c r="G162" s="1">
        <v>1</v>
      </c>
      <c r="H162" s="1">
        <v>27.77</v>
      </c>
      <c r="I162" s="1">
        <v>0.09</v>
      </c>
      <c r="J162" s="1">
        <v>0</v>
      </c>
      <c r="K162" s="1">
        <f t="shared" si="0"/>
        <v>30.269300000000001</v>
      </c>
      <c r="L162" s="1">
        <f>Data!$H162*Data!$I162</f>
        <v>2.4992999999999999</v>
      </c>
    </row>
    <row r="163" spans="1:12" ht="14.25" customHeight="1">
      <c r="A163" s="1" t="s">
        <v>12</v>
      </c>
      <c r="B163" s="2">
        <v>251106417</v>
      </c>
      <c r="C163" s="3">
        <v>44659</v>
      </c>
      <c r="D163" s="1" t="s">
        <v>15</v>
      </c>
      <c r="E163" s="1">
        <v>446802</v>
      </c>
      <c r="F163" s="1" t="s">
        <v>84</v>
      </c>
      <c r="G163" s="1">
        <v>1</v>
      </c>
      <c r="H163" s="1">
        <v>72.260000000000005</v>
      </c>
      <c r="I163" s="1">
        <v>0.19</v>
      </c>
      <c r="J163" s="1">
        <v>-13.52</v>
      </c>
      <c r="K163" s="1">
        <f t="shared" si="0"/>
        <v>69.900600000000011</v>
      </c>
      <c r="L163" s="1">
        <f>Data!$H163*Data!$I163</f>
        <v>13.729400000000002</v>
      </c>
    </row>
    <row r="164" spans="1:12" ht="14.25" customHeight="1">
      <c r="A164" s="1" t="s">
        <v>12</v>
      </c>
      <c r="B164" s="2">
        <v>251106417</v>
      </c>
      <c r="C164" s="3">
        <v>44659</v>
      </c>
      <c r="D164" s="1" t="s">
        <v>15</v>
      </c>
      <c r="E164" s="1">
        <v>936625</v>
      </c>
      <c r="F164" s="1" t="s">
        <v>84</v>
      </c>
      <c r="G164" s="1">
        <v>1</v>
      </c>
      <c r="H164" s="1">
        <v>72.260000000000005</v>
      </c>
      <c r="I164" s="1">
        <v>0.19</v>
      </c>
      <c r="J164" s="1">
        <v>-5.04</v>
      </c>
      <c r="K164" s="1">
        <f t="shared" si="0"/>
        <v>79.991799999999998</v>
      </c>
      <c r="L164" s="1">
        <f>Data!$H164*Data!$I164</f>
        <v>13.729400000000002</v>
      </c>
    </row>
    <row r="165" spans="1:12" ht="14.25" customHeight="1">
      <c r="A165" s="1" t="s">
        <v>12</v>
      </c>
      <c r="B165" s="2">
        <v>251107417</v>
      </c>
      <c r="C165" s="3">
        <v>44659</v>
      </c>
      <c r="D165" s="1" t="s">
        <v>15</v>
      </c>
      <c r="E165" s="1">
        <v>1296898</v>
      </c>
      <c r="F165" s="1" t="s">
        <v>85</v>
      </c>
      <c r="G165" s="1">
        <v>1</v>
      </c>
      <c r="H165" s="1">
        <v>25.2</v>
      </c>
      <c r="I165" s="1">
        <v>0.19</v>
      </c>
      <c r="J165" s="1">
        <v>0</v>
      </c>
      <c r="K165" s="1">
        <f t="shared" si="0"/>
        <v>29.988</v>
      </c>
      <c r="L165" s="1">
        <f>Data!$H165*Data!$I165</f>
        <v>4.7880000000000003</v>
      </c>
    </row>
    <row r="166" spans="1:12" ht="14.25" customHeight="1">
      <c r="A166" s="1" t="s">
        <v>12</v>
      </c>
      <c r="B166" s="2">
        <v>251107417</v>
      </c>
      <c r="C166" s="3">
        <v>44659</v>
      </c>
      <c r="D166" s="1" t="s">
        <v>15</v>
      </c>
      <c r="E166" s="1">
        <v>6480144</v>
      </c>
      <c r="F166" s="1" t="s">
        <v>85</v>
      </c>
      <c r="G166" s="1">
        <v>1</v>
      </c>
      <c r="H166" s="1">
        <v>63.02</v>
      </c>
      <c r="I166" s="1">
        <v>0.19</v>
      </c>
      <c r="J166" s="1">
        <v>0</v>
      </c>
      <c r="K166" s="1">
        <f t="shared" si="0"/>
        <v>74.993800000000007</v>
      </c>
      <c r="L166" s="1">
        <f>Data!$H166*Data!$I166</f>
        <v>11.973800000000001</v>
      </c>
    </row>
    <row r="167" spans="1:12" ht="14.25" customHeight="1">
      <c r="A167" s="1" t="s">
        <v>12</v>
      </c>
      <c r="B167" s="2">
        <v>251107417</v>
      </c>
      <c r="C167" s="3">
        <v>44659</v>
      </c>
      <c r="D167" s="1" t="s">
        <v>15</v>
      </c>
      <c r="E167" s="1">
        <v>8480544</v>
      </c>
      <c r="F167" s="1" t="s">
        <v>86</v>
      </c>
      <c r="G167" s="1">
        <v>1</v>
      </c>
      <c r="H167" s="1">
        <v>31.08</v>
      </c>
      <c r="I167" s="1">
        <v>0.19</v>
      </c>
      <c r="J167" s="1">
        <v>0</v>
      </c>
      <c r="K167" s="1">
        <f t="shared" si="0"/>
        <v>36.985199999999999</v>
      </c>
      <c r="L167" s="1">
        <f>Data!$H167*Data!$I167</f>
        <v>5.9051999999999998</v>
      </c>
    </row>
    <row r="168" spans="1:12" ht="14.25" customHeight="1">
      <c r="A168" s="1" t="s">
        <v>27</v>
      </c>
      <c r="B168" s="2">
        <v>251113417</v>
      </c>
      <c r="C168" s="3">
        <v>44660</v>
      </c>
      <c r="D168" s="1" t="s">
        <v>15</v>
      </c>
      <c r="E168" s="1">
        <v>462779</v>
      </c>
      <c r="F168" s="1" t="s">
        <v>51</v>
      </c>
      <c r="G168" s="1">
        <v>1</v>
      </c>
      <c r="H168" s="1">
        <v>19.149999999999999</v>
      </c>
      <c r="I168" s="1">
        <v>0.19</v>
      </c>
      <c r="J168" s="1">
        <v>0</v>
      </c>
      <c r="K168" s="1">
        <f t="shared" si="0"/>
        <v>22.788499999999996</v>
      </c>
      <c r="L168" s="1">
        <f>Data!$H168*Data!$I168</f>
        <v>3.6384999999999996</v>
      </c>
    </row>
    <row r="169" spans="1:12" ht="14.25" customHeight="1">
      <c r="A169" s="1" t="s">
        <v>27</v>
      </c>
      <c r="B169" s="2">
        <v>251113417</v>
      </c>
      <c r="C169" s="3">
        <v>44660</v>
      </c>
      <c r="D169" s="1" t="s">
        <v>15</v>
      </c>
      <c r="E169" s="1">
        <v>497565</v>
      </c>
      <c r="F169" s="1" t="s">
        <v>51</v>
      </c>
      <c r="G169" s="1">
        <v>1</v>
      </c>
      <c r="H169" s="1">
        <v>49.31</v>
      </c>
      <c r="I169" s="1">
        <v>0.19</v>
      </c>
      <c r="J169" s="1">
        <v>0</v>
      </c>
      <c r="K169" s="1">
        <f t="shared" si="0"/>
        <v>58.678899999999999</v>
      </c>
      <c r="L169" s="1">
        <f>Data!$H169*Data!$I169</f>
        <v>9.3689</v>
      </c>
    </row>
    <row r="170" spans="1:12" ht="14.25" customHeight="1">
      <c r="A170" s="1" t="s">
        <v>27</v>
      </c>
      <c r="B170" s="2">
        <v>251113417</v>
      </c>
      <c r="C170" s="3">
        <v>44660</v>
      </c>
      <c r="D170" s="1" t="s">
        <v>15</v>
      </c>
      <c r="E170" s="1">
        <v>1160399</v>
      </c>
      <c r="F170" s="1" t="s">
        <v>54</v>
      </c>
      <c r="G170" s="1">
        <v>4</v>
      </c>
      <c r="H170" s="1">
        <v>60.99</v>
      </c>
      <c r="I170" s="1">
        <v>0.19</v>
      </c>
      <c r="J170" s="1">
        <v>0</v>
      </c>
      <c r="K170" s="1">
        <f t="shared" si="0"/>
        <v>290.31239999999997</v>
      </c>
      <c r="L170" s="1">
        <f>Data!$H170*Data!$I170</f>
        <v>11.588100000000001</v>
      </c>
    </row>
    <row r="171" spans="1:12" ht="14.25" customHeight="1">
      <c r="A171" s="1" t="s">
        <v>27</v>
      </c>
      <c r="B171" s="2">
        <v>251113417</v>
      </c>
      <c r="C171" s="3">
        <v>44660</v>
      </c>
      <c r="D171" s="1" t="s">
        <v>15</v>
      </c>
      <c r="E171" s="1">
        <v>7048768</v>
      </c>
      <c r="F171" s="1" t="s">
        <v>54</v>
      </c>
      <c r="G171" s="1">
        <v>1</v>
      </c>
      <c r="H171" s="1">
        <v>21.84</v>
      </c>
      <c r="I171" s="1">
        <v>0.19</v>
      </c>
      <c r="J171" s="1">
        <v>0</v>
      </c>
      <c r="K171" s="1">
        <f t="shared" si="0"/>
        <v>25.989599999999999</v>
      </c>
      <c r="L171" s="1">
        <f>Data!$H171*Data!$I171</f>
        <v>4.1496000000000004</v>
      </c>
    </row>
    <row r="172" spans="1:12" ht="14.25" customHeight="1">
      <c r="A172" s="1" t="s">
        <v>27</v>
      </c>
      <c r="B172" s="2">
        <v>251114017</v>
      </c>
      <c r="C172" s="3">
        <v>44660</v>
      </c>
      <c r="D172" s="1" t="s">
        <v>15</v>
      </c>
      <c r="E172" s="1">
        <v>8117098</v>
      </c>
      <c r="F172" s="1" t="s">
        <v>34</v>
      </c>
      <c r="G172" s="1">
        <v>1</v>
      </c>
      <c r="H172" s="1">
        <v>62.18</v>
      </c>
      <c r="I172" s="1">
        <v>0.19</v>
      </c>
      <c r="J172" s="1">
        <v>-18.71</v>
      </c>
      <c r="K172" s="1">
        <f t="shared" si="0"/>
        <v>51.729299999999995</v>
      </c>
      <c r="L172" s="1">
        <f>Data!$H172*Data!$I172</f>
        <v>11.8142</v>
      </c>
    </row>
    <row r="173" spans="1:12" ht="14.25" customHeight="1">
      <c r="A173" s="1" t="s">
        <v>12</v>
      </c>
      <c r="B173" s="2">
        <v>251114157</v>
      </c>
      <c r="C173" s="3">
        <v>44660</v>
      </c>
      <c r="D173" s="1" t="s">
        <v>15</v>
      </c>
      <c r="E173" s="1">
        <v>3734824</v>
      </c>
      <c r="F173" s="1" t="s">
        <v>54</v>
      </c>
      <c r="G173" s="1">
        <v>1</v>
      </c>
      <c r="H173" s="1">
        <v>60.99</v>
      </c>
      <c r="I173" s="1">
        <v>0.19</v>
      </c>
      <c r="J173" s="1">
        <v>0</v>
      </c>
      <c r="K173" s="1">
        <f t="shared" si="0"/>
        <v>72.578099999999992</v>
      </c>
      <c r="L173" s="1">
        <f>Data!$H173*Data!$I173</f>
        <v>11.588100000000001</v>
      </c>
    </row>
    <row r="174" spans="1:12" ht="14.25" customHeight="1">
      <c r="A174" s="1" t="s">
        <v>12</v>
      </c>
      <c r="B174" s="2">
        <v>251114157</v>
      </c>
      <c r="C174" s="3">
        <v>44660</v>
      </c>
      <c r="D174" s="1" t="s">
        <v>15</v>
      </c>
      <c r="E174" s="1">
        <v>7677383</v>
      </c>
      <c r="F174" s="1" t="s">
        <v>54</v>
      </c>
      <c r="G174" s="1">
        <v>1</v>
      </c>
      <c r="H174" s="1">
        <v>52.93</v>
      </c>
      <c r="I174" s="1">
        <v>0.19</v>
      </c>
      <c r="J174" s="1">
        <v>0</v>
      </c>
      <c r="K174" s="1">
        <f t="shared" si="0"/>
        <v>62.986699999999999</v>
      </c>
      <c r="L174" s="1">
        <f>Data!$H174*Data!$I174</f>
        <v>10.056699999999999</v>
      </c>
    </row>
    <row r="175" spans="1:12" ht="14.25" customHeight="1">
      <c r="A175" s="1" t="s">
        <v>25</v>
      </c>
      <c r="B175" s="2">
        <v>251114170</v>
      </c>
      <c r="C175" s="3">
        <v>44660</v>
      </c>
      <c r="D175" s="1" t="s">
        <v>15</v>
      </c>
      <c r="E175" s="1">
        <v>9430287</v>
      </c>
      <c r="F175" s="1" t="s">
        <v>87</v>
      </c>
      <c r="G175" s="1">
        <v>1</v>
      </c>
      <c r="H175" s="1">
        <v>579.82000000000005</v>
      </c>
      <c r="I175" s="1">
        <v>0.19</v>
      </c>
      <c r="J175" s="1">
        <v>0</v>
      </c>
      <c r="K175" s="1">
        <f t="shared" si="0"/>
        <v>689.98580000000004</v>
      </c>
      <c r="L175" s="1">
        <f>Data!$H175*Data!$I175</f>
        <v>110.1658</v>
      </c>
    </row>
    <row r="176" spans="1:12" ht="14.25" customHeight="1">
      <c r="A176" s="1" t="s">
        <v>25</v>
      </c>
      <c r="B176" s="2">
        <v>251114173</v>
      </c>
      <c r="C176" s="3">
        <v>44660</v>
      </c>
      <c r="D176" s="1" t="s">
        <v>13</v>
      </c>
      <c r="E176" s="1">
        <v>5956155</v>
      </c>
      <c r="F176" s="1" t="s">
        <v>36</v>
      </c>
      <c r="G176" s="1">
        <v>1</v>
      </c>
      <c r="H176" s="1">
        <v>2588.23</v>
      </c>
      <c r="I176" s="1">
        <v>0.19</v>
      </c>
      <c r="J176" s="1">
        <v>-109.24</v>
      </c>
      <c r="K176" s="1">
        <f t="shared" si="0"/>
        <v>2949.9981000000002</v>
      </c>
      <c r="L176" s="1">
        <f>Data!$H176*Data!$I176</f>
        <v>491.76370000000003</v>
      </c>
    </row>
    <row r="177" spans="1:12" ht="14.25" customHeight="1">
      <c r="A177" s="1" t="s">
        <v>27</v>
      </c>
      <c r="B177" s="2">
        <v>251114174</v>
      </c>
      <c r="C177" s="3">
        <v>44660</v>
      </c>
      <c r="D177" s="1" t="s">
        <v>15</v>
      </c>
      <c r="E177" s="1">
        <v>8513761</v>
      </c>
      <c r="F177" s="1" t="s">
        <v>88</v>
      </c>
      <c r="G177" s="1">
        <v>1</v>
      </c>
      <c r="H177" s="1">
        <v>420.16</v>
      </c>
      <c r="I177" s="1">
        <v>0.19</v>
      </c>
      <c r="J177" s="1">
        <v>0</v>
      </c>
      <c r="K177" s="1">
        <f t="shared" si="0"/>
        <v>499.99040000000002</v>
      </c>
      <c r="L177" s="1">
        <f>Data!$H177*Data!$I177</f>
        <v>79.830400000000012</v>
      </c>
    </row>
    <row r="178" spans="1:12" ht="14.25" customHeight="1">
      <c r="A178" s="1" t="s">
        <v>25</v>
      </c>
      <c r="B178" s="2">
        <v>251114176</v>
      </c>
      <c r="C178" s="3">
        <v>44660</v>
      </c>
      <c r="D178" s="1" t="s">
        <v>15</v>
      </c>
      <c r="E178" s="1">
        <v>8168876</v>
      </c>
      <c r="F178" s="1" t="s">
        <v>32</v>
      </c>
      <c r="G178" s="1">
        <v>1</v>
      </c>
      <c r="H178" s="1">
        <v>191.59</v>
      </c>
      <c r="I178" s="1">
        <v>0.19</v>
      </c>
      <c r="J178" s="1">
        <v>-73.95</v>
      </c>
      <c r="K178" s="1">
        <f t="shared" si="0"/>
        <v>139.99160000000001</v>
      </c>
      <c r="L178" s="1">
        <f>Data!$H178*Data!$I178</f>
        <v>36.402100000000004</v>
      </c>
    </row>
    <row r="179" spans="1:12" ht="14.25" customHeight="1">
      <c r="A179" s="1" t="s">
        <v>27</v>
      </c>
      <c r="B179" s="2">
        <v>251114317</v>
      </c>
      <c r="C179" s="3">
        <v>44660</v>
      </c>
      <c r="D179" s="1" t="s">
        <v>15</v>
      </c>
      <c r="E179" s="1">
        <v>9335650</v>
      </c>
      <c r="F179" s="1" t="s">
        <v>89</v>
      </c>
      <c r="G179" s="1">
        <v>1</v>
      </c>
      <c r="H179" s="1">
        <v>1008.4</v>
      </c>
      <c r="I179" s="1">
        <v>0.19</v>
      </c>
      <c r="J179" s="1">
        <v>0</v>
      </c>
      <c r="K179" s="1">
        <f t="shared" si="0"/>
        <v>1199.9959999999999</v>
      </c>
      <c r="L179" s="1">
        <f>Data!$H179*Data!$I179</f>
        <v>191.596</v>
      </c>
    </row>
    <row r="180" spans="1:12" ht="14.25" customHeight="1">
      <c r="A180" s="1" t="s">
        <v>21</v>
      </c>
      <c r="B180" s="2">
        <v>251114417</v>
      </c>
      <c r="C180" s="3">
        <v>44660</v>
      </c>
      <c r="D180" s="1" t="s">
        <v>15</v>
      </c>
      <c r="E180" s="1">
        <v>7813877</v>
      </c>
      <c r="F180" s="1" t="s">
        <v>54</v>
      </c>
      <c r="G180" s="1">
        <v>1</v>
      </c>
      <c r="H180" s="1">
        <v>117.64</v>
      </c>
      <c r="I180" s="1">
        <v>0.19</v>
      </c>
      <c r="J180" s="1">
        <v>0</v>
      </c>
      <c r="K180" s="1">
        <f t="shared" si="0"/>
        <v>139.99160000000001</v>
      </c>
      <c r="L180" s="1">
        <f>Data!$H180*Data!$I180</f>
        <v>22.351600000000001</v>
      </c>
    </row>
    <row r="181" spans="1:12" ht="14.25" customHeight="1">
      <c r="A181" s="1" t="s">
        <v>27</v>
      </c>
      <c r="B181" s="2">
        <v>251114517</v>
      </c>
      <c r="C181" s="3">
        <v>44853</v>
      </c>
      <c r="D181" s="1" t="s">
        <v>15</v>
      </c>
      <c r="E181" s="1">
        <v>5804391</v>
      </c>
      <c r="F181" s="1" t="s">
        <v>46</v>
      </c>
      <c r="G181" s="1">
        <v>1</v>
      </c>
      <c r="H181" s="1">
        <v>38.65</v>
      </c>
      <c r="I181" s="1">
        <v>0.19</v>
      </c>
      <c r="J181" s="1">
        <v>0</v>
      </c>
      <c r="K181" s="1">
        <f t="shared" si="0"/>
        <v>45.993499999999997</v>
      </c>
      <c r="L181" s="1">
        <f>Data!$H181*Data!$I181</f>
        <v>7.3434999999999997</v>
      </c>
    </row>
    <row r="182" spans="1:12" ht="14.25" customHeight="1">
      <c r="A182" s="1" t="s">
        <v>27</v>
      </c>
      <c r="B182" s="2">
        <v>251117417</v>
      </c>
      <c r="C182" s="3">
        <v>44853</v>
      </c>
      <c r="D182" s="1" t="s">
        <v>15</v>
      </c>
      <c r="E182" s="1">
        <v>6480127</v>
      </c>
      <c r="F182" s="1" t="s">
        <v>54</v>
      </c>
      <c r="G182" s="1">
        <v>2</v>
      </c>
      <c r="H182" s="1">
        <v>80.66</v>
      </c>
      <c r="I182" s="1">
        <v>0.19</v>
      </c>
      <c r="J182" s="1">
        <v>0</v>
      </c>
      <c r="K182" s="1">
        <f t="shared" si="0"/>
        <v>191.9708</v>
      </c>
      <c r="L182" s="1">
        <f>Data!$H182*Data!$I182</f>
        <v>15.3254</v>
      </c>
    </row>
    <row r="183" spans="1:12" ht="14.25" customHeight="1">
      <c r="A183" s="1" t="s">
        <v>27</v>
      </c>
      <c r="B183" s="2">
        <v>251118417</v>
      </c>
      <c r="C183" s="3">
        <v>44853</v>
      </c>
      <c r="D183" s="1" t="s">
        <v>15</v>
      </c>
      <c r="E183" s="1">
        <v>1441211</v>
      </c>
      <c r="F183" s="1" t="s">
        <v>90</v>
      </c>
      <c r="G183" s="1">
        <v>1</v>
      </c>
      <c r="H183" s="1">
        <v>1554.61</v>
      </c>
      <c r="I183" s="1">
        <v>0.19</v>
      </c>
      <c r="J183" s="1">
        <v>0</v>
      </c>
      <c r="K183" s="1">
        <f t="shared" si="0"/>
        <v>1849.9858999999999</v>
      </c>
      <c r="L183" s="1">
        <f>Data!$H183*Data!$I183</f>
        <v>295.3759</v>
      </c>
    </row>
    <row r="184" spans="1:12" ht="14.25" customHeight="1">
      <c r="A184" s="1" t="s">
        <v>27</v>
      </c>
      <c r="B184" s="2">
        <v>251119417</v>
      </c>
      <c r="C184" s="3">
        <v>44853</v>
      </c>
      <c r="D184" s="1" t="s">
        <v>13</v>
      </c>
      <c r="E184" s="1">
        <v>3998373</v>
      </c>
      <c r="F184" s="1" t="s">
        <v>49</v>
      </c>
      <c r="G184" s="1">
        <v>2</v>
      </c>
      <c r="H184" s="1">
        <v>179.82</v>
      </c>
      <c r="I184" s="1">
        <v>0.19</v>
      </c>
      <c r="J184" s="1">
        <v>-21.98</v>
      </c>
      <c r="K184" s="1">
        <f t="shared" si="0"/>
        <v>375.6592</v>
      </c>
      <c r="L184" s="1">
        <f>Data!$H184*Data!$I184</f>
        <v>34.165799999999997</v>
      </c>
    </row>
    <row r="185" spans="1:12" ht="14.25" customHeight="1">
      <c r="A185" s="1" t="s">
        <v>30</v>
      </c>
      <c r="B185" s="2">
        <v>251120417</v>
      </c>
      <c r="C185" s="3">
        <v>44853</v>
      </c>
      <c r="D185" s="1" t="s">
        <v>15</v>
      </c>
      <c r="E185" s="1">
        <v>4094111</v>
      </c>
      <c r="F185" s="1" t="s">
        <v>54</v>
      </c>
      <c r="G185" s="1">
        <v>1</v>
      </c>
      <c r="H185" s="1">
        <v>50.41</v>
      </c>
      <c r="I185" s="1">
        <v>0.19</v>
      </c>
      <c r="J185" s="1">
        <v>0</v>
      </c>
      <c r="K185" s="1">
        <f t="shared" si="0"/>
        <v>59.987899999999996</v>
      </c>
      <c r="L185" s="1">
        <f>Data!$H185*Data!$I185</f>
        <v>9.5778999999999996</v>
      </c>
    </row>
    <row r="186" spans="1:12" ht="14.25" customHeight="1">
      <c r="A186" s="1" t="s">
        <v>30</v>
      </c>
      <c r="B186" s="2">
        <v>251120417</v>
      </c>
      <c r="C186" s="3">
        <v>44853</v>
      </c>
      <c r="D186" s="1" t="s">
        <v>15</v>
      </c>
      <c r="E186" s="1">
        <v>7888763</v>
      </c>
      <c r="F186" s="1" t="s">
        <v>51</v>
      </c>
      <c r="G186" s="1">
        <v>1</v>
      </c>
      <c r="H186" s="1">
        <v>68.06</v>
      </c>
      <c r="I186" s="1">
        <v>0.19</v>
      </c>
      <c r="J186" s="1">
        <v>0</v>
      </c>
      <c r="K186" s="1">
        <f t="shared" si="0"/>
        <v>80.991399999999999</v>
      </c>
      <c r="L186" s="1">
        <f>Data!$H186*Data!$I186</f>
        <v>12.9314</v>
      </c>
    </row>
    <row r="187" spans="1:12" ht="14.25" customHeight="1">
      <c r="A187" s="1" t="s">
        <v>25</v>
      </c>
      <c r="B187" s="2">
        <v>251124117</v>
      </c>
      <c r="C187" s="3">
        <v>44853</v>
      </c>
      <c r="D187" s="1" t="s">
        <v>15</v>
      </c>
      <c r="E187" s="1">
        <v>6380394</v>
      </c>
      <c r="F187" s="1" t="s">
        <v>91</v>
      </c>
      <c r="G187" s="1">
        <v>2</v>
      </c>
      <c r="H187" s="1">
        <v>182.34</v>
      </c>
      <c r="I187" s="1">
        <v>0.19</v>
      </c>
      <c r="J187" s="1">
        <v>0</v>
      </c>
      <c r="K187" s="1">
        <f t="shared" si="0"/>
        <v>433.9692</v>
      </c>
      <c r="L187" s="1">
        <f>Data!$H187*Data!$I187</f>
        <v>34.644600000000004</v>
      </c>
    </row>
    <row r="188" spans="1:12" ht="14.25" customHeight="1">
      <c r="A188" s="1" t="s">
        <v>30</v>
      </c>
      <c r="B188" s="2">
        <v>251124137</v>
      </c>
      <c r="C188" s="3">
        <v>44660</v>
      </c>
      <c r="D188" s="1" t="s">
        <v>15</v>
      </c>
      <c r="E188" s="1">
        <v>6553783</v>
      </c>
      <c r="F188" s="1" t="s">
        <v>92</v>
      </c>
      <c r="G188" s="1">
        <v>1</v>
      </c>
      <c r="H188" s="1">
        <v>99.15</v>
      </c>
      <c r="I188" s="1">
        <v>0.19</v>
      </c>
      <c r="J188" s="1">
        <v>0</v>
      </c>
      <c r="K188" s="1">
        <f t="shared" si="0"/>
        <v>117.9885</v>
      </c>
      <c r="L188" s="1">
        <f>Data!$H188*Data!$I188</f>
        <v>18.8385</v>
      </c>
    </row>
    <row r="189" spans="1:12" ht="14.25" customHeight="1">
      <c r="A189" s="1" t="s">
        <v>27</v>
      </c>
      <c r="B189" s="2">
        <v>251124167</v>
      </c>
      <c r="C189" s="3">
        <v>44660</v>
      </c>
      <c r="D189" s="1" t="s">
        <v>15</v>
      </c>
      <c r="E189" s="1">
        <v>8757521</v>
      </c>
      <c r="F189" s="1" t="s">
        <v>55</v>
      </c>
      <c r="G189" s="1">
        <v>1</v>
      </c>
      <c r="H189" s="1">
        <v>378.14</v>
      </c>
      <c r="I189" s="1">
        <v>0.19</v>
      </c>
      <c r="J189" s="1">
        <v>0</v>
      </c>
      <c r="K189" s="1">
        <f t="shared" si="0"/>
        <v>449.98659999999995</v>
      </c>
      <c r="L189" s="1">
        <f>Data!$H189*Data!$I189</f>
        <v>71.846599999999995</v>
      </c>
    </row>
    <row r="190" spans="1:12" ht="14.25" customHeight="1">
      <c r="A190" s="1" t="s">
        <v>12</v>
      </c>
      <c r="B190" s="2">
        <v>251124172</v>
      </c>
      <c r="C190" s="3">
        <v>44853</v>
      </c>
      <c r="D190" s="1" t="s">
        <v>15</v>
      </c>
      <c r="E190" s="1">
        <v>8223080</v>
      </c>
      <c r="F190" s="1" t="s">
        <v>86</v>
      </c>
      <c r="G190" s="1">
        <v>1</v>
      </c>
      <c r="H190" s="1">
        <v>63.02</v>
      </c>
      <c r="I190" s="1">
        <v>0.19</v>
      </c>
      <c r="J190" s="1">
        <v>0</v>
      </c>
      <c r="K190" s="1">
        <f t="shared" si="0"/>
        <v>74.993800000000007</v>
      </c>
      <c r="L190" s="1">
        <f>Data!$H190*Data!$I190</f>
        <v>11.973800000000001</v>
      </c>
    </row>
    <row r="191" spans="1:12" ht="14.25" customHeight="1">
      <c r="A191" s="1" t="s">
        <v>27</v>
      </c>
      <c r="B191" s="2">
        <v>251124178</v>
      </c>
      <c r="C191" s="3">
        <v>44660</v>
      </c>
      <c r="D191" s="1" t="s">
        <v>15</v>
      </c>
      <c r="E191" s="1">
        <v>4980015</v>
      </c>
      <c r="F191" s="1" t="s">
        <v>54</v>
      </c>
      <c r="G191" s="1">
        <v>1</v>
      </c>
      <c r="H191" s="1">
        <v>99.42</v>
      </c>
      <c r="I191" s="1">
        <v>0.19</v>
      </c>
      <c r="J191" s="1">
        <v>0</v>
      </c>
      <c r="K191" s="1">
        <f t="shared" si="0"/>
        <v>118.3098</v>
      </c>
      <c r="L191" s="1">
        <f>Data!$H191*Data!$I191</f>
        <v>18.889800000000001</v>
      </c>
    </row>
    <row r="192" spans="1:12" ht="14.25" customHeight="1">
      <c r="A192" s="1" t="s">
        <v>27</v>
      </c>
      <c r="B192" s="2">
        <v>251124179</v>
      </c>
      <c r="C192" s="3">
        <v>44853</v>
      </c>
      <c r="D192" s="1" t="s">
        <v>15</v>
      </c>
      <c r="E192" s="1">
        <v>1505990</v>
      </c>
      <c r="F192" s="1" t="s">
        <v>70</v>
      </c>
      <c r="G192" s="1">
        <v>2</v>
      </c>
      <c r="H192" s="1">
        <v>55.5</v>
      </c>
      <c r="I192" s="1">
        <v>0.09</v>
      </c>
      <c r="J192" s="1">
        <v>0</v>
      </c>
      <c r="K192" s="1">
        <f t="shared" si="0"/>
        <v>120.99000000000001</v>
      </c>
      <c r="L192" s="1">
        <f>Data!$H192*Data!$I192</f>
        <v>4.9950000000000001</v>
      </c>
    </row>
    <row r="193" spans="1:12" ht="14.25" customHeight="1">
      <c r="A193" s="1" t="s">
        <v>27</v>
      </c>
      <c r="B193" s="2">
        <v>251124179</v>
      </c>
      <c r="C193" s="3">
        <v>44853</v>
      </c>
      <c r="D193" s="1" t="s">
        <v>15</v>
      </c>
      <c r="E193" s="1">
        <v>6024670</v>
      </c>
      <c r="F193" s="1" t="s">
        <v>17</v>
      </c>
      <c r="G193" s="1">
        <v>1</v>
      </c>
      <c r="H193" s="1">
        <v>23.81</v>
      </c>
      <c r="I193" s="1">
        <v>0.05</v>
      </c>
      <c r="J193" s="1">
        <v>-16.2</v>
      </c>
      <c r="K193" s="1">
        <f t="shared" si="0"/>
        <v>7.9904999999999999</v>
      </c>
      <c r="L193" s="1">
        <f>Data!$H193*Data!$I193</f>
        <v>1.1904999999999999</v>
      </c>
    </row>
    <row r="194" spans="1:12" ht="14.25" customHeight="1">
      <c r="A194" s="1" t="s">
        <v>27</v>
      </c>
      <c r="B194" s="2">
        <v>251124179</v>
      </c>
      <c r="C194" s="3">
        <v>44853</v>
      </c>
      <c r="D194" s="1" t="s">
        <v>15</v>
      </c>
      <c r="E194" s="1">
        <v>6527833</v>
      </c>
      <c r="F194" s="1" t="s">
        <v>43</v>
      </c>
      <c r="G194" s="1">
        <v>1</v>
      </c>
      <c r="H194" s="1">
        <v>96.63</v>
      </c>
      <c r="I194" s="1">
        <v>0.19</v>
      </c>
      <c r="J194" s="1">
        <v>-21.01</v>
      </c>
      <c r="K194" s="1">
        <f t="shared" si="0"/>
        <v>89.987799999999979</v>
      </c>
      <c r="L194" s="1">
        <f>Data!$H194*Data!$I194</f>
        <v>18.3597</v>
      </c>
    </row>
    <row r="195" spans="1:12" ht="14.25" customHeight="1">
      <c r="A195" s="1" t="s">
        <v>12</v>
      </c>
      <c r="B195" s="2">
        <v>251124517</v>
      </c>
      <c r="C195" s="3">
        <v>44853</v>
      </c>
      <c r="D195" s="1" t="s">
        <v>15</v>
      </c>
      <c r="E195" s="1">
        <v>316944</v>
      </c>
      <c r="F195" s="1" t="s">
        <v>26</v>
      </c>
      <c r="G195" s="1">
        <v>1</v>
      </c>
      <c r="H195" s="1">
        <v>70.459999999999994</v>
      </c>
      <c r="I195" s="1">
        <v>0.09</v>
      </c>
      <c r="J195" s="1">
        <v>0</v>
      </c>
      <c r="K195" s="1">
        <f t="shared" si="0"/>
        <v>76.801400000000001</v>
      </c>
      <c r="L195" s="1">
        <f>Data!$H195*Data!$I195</f>
        <v>6.3413999999999993</v>
      </c>
    </row>
    <row r="196" spans="1:12" ht="14.25" customHeight="1">
      <c r="A196" s="1" t="s">
        <v>12</v>
      </c>
      <c r="B196" s="2">
        <v>251124517</v>
      </c>
      <c r="C196" s="3">
        <v>44853</v>
      </c>
      <c r="D196" s="1" t="s">
        <v>15</v>
      </c>
      <c r="E196" s="1">
        <v>4244503</v>
      </c>
      <c r="F196" s="1" t="s">
        <v>26</v>
      </c>
      <c r="G196" s="1">
        <v>2</v>
      </c>
      <c r="H196" s="1">
        <v>22.93</v>
      </c>
      <c r="I196" s="1">
        <v>0.09</v>
      </c>
      <c r="J196" s="1">
        <v>0</v>
      </c>
      <c r="K196" s="1">
        <f t="shared" si="0"/>
        <v>49.987400000000001</v>
      </c>
      <c r="L196" s="1">
        <f>Data!$H196*Data!$I196</f>
        <v>2.0636999999999999</v>
      </c>
    </row>
    <row r="197" spans="1:12" ht="14.25" customHeight="1">
      <c r="A197" s="1" t="s">
        <v>12</v>
      </c>
      <c r="B197" s="2">
        <v>251124517</v>
      </c>
      <c r="C197" s="3">
        <v>44853</v>
      </c>
      <c r="D197" s="1" t="s">
        <v>15</v>
      </c>
      <c r="E197" s="1">
        <v>4244523</v>
      </c>
      <c r="F197" s="1" t="s">
        <v>26</v>
      </c>
      <c r="G197" s="1">
        <v>1</v>
      </c>
      <c r="H197" s="1">
        <v>24.33</v>
      </c>
      <c r="I197" s="1">
        <v>0.09</v>
      </c>
      <c r="J197" s="1">
        <v>0</v>
      </c>
      <c r="K197" s="1">
        <f t="shared" si="0"/>
        <v>26.5197</v>
      </c>
      <c r="L197" s="1">
        <f>Data!$H197*Data!$I197</f>
        <v>2.1896999999999998</v>
      </c>
    </row>
    <row r="198" spans="1:12" ht="14.25" customHeight="1">
      <c r="A198" s="1" t="s">
        <v>12</v>
      </c>
      <c r="B198" s="2">
        <v>251126417</v>
      </c>
      <c r="C198" s="3">
        <v>44660</v>
      </c>
      <c r="D198" s="1" t="s">
        <v>15</v>
      </c>
      <c r="E198" s="1">
        <v>1345519</v>
      </c>
      <c r="F198" s="1" t="s">
        <v>26</v>
      </c>
      <c r="G198" s="1">
        <v>1</v>
      </c>
      <c r="H198" s="1">
        <v>39.44</v>
      </c>
      <c r="I198" s="1">
        <v>0.09</v>
      </c>
      <c r="J198" s="1">
        <v>0</v>
      </c>
      <c r="K198" s="1">
        <f t="shared" si="0"/>
        <v>42.989600000000003</v>
      </c>
      <c r="L198" s="1">
        <f>Data!$H198*Data!$I198</f>
        <v>3.5495999999999999</v>
      </c>
    </row>
    <row r="199" spans="1:12" ht="14.25" customHeight="1">
      <c r="A199" s="1" t="s">
        <v>12</v>
      </c>
      <c r="B199" s="2">
        <v>251129417</v>
      </c>
      <c r="C199" s="3">
        <v>44660</v>
      </c>
      <c r="D199" s="1" t="s">
        <v>15</v>
      </c>
      <c r="E199" s="1">
        <v>7218130</v>
      </c>
      <c r="F199" s="1" t="s">
        <v>49</v>
      </c>
      <c r="G199" s="1">
        <v>1</v>
      </c>
      <c r="H199" s="1">
        <v>327.72</v>
      </c>
      <c r="I199" s="1">
        <v>0.19</v>
      </c>
      <c r="J199" s="1">
        <v>-92.44</v>
      </c>
      <c r="K199" s="1">
        <f t="shared" si="0"/>
        <v>279.98320000000001</v>
      </c>
      <c r="L199" s="1">
        <f>Data!$H199*Data!$I199</f>
        <v>62.266800000000003</v>
      </c>
    </row>
    <row r="200" spans="1:12" ht="14.25" customHeight="1">
      <c r="A200" s="1" t="s">
        <v>12</v>
      </c>
      <c r="B200" s="2">
        <v>251129417</v>
      </c>
      <c r="C200" s="3">
        <v>44660</v>
      </c>
      <c r="D200" s="1" t="s">
        <v>15</v>
      </c>
      <c r="E200" s="1">
        <v>7218556</v>
      </c>
      <c r="F200" s="1" t="s">
        <v>93</v>
      </c>
      <c r="G200" s="1">
        <v>2</v>
      </c>
      <c r="H200" s="1">
        <v>46.21</v>
      </c>
      <c r="I200" s="1">
        <v>0.19</v>
      </c>
      <c r="J200" s="1">
        <v>-4.2</v>
      </c>
      <c r="K200" s="1">
        <f t="shared" si="0"/>
        <v>99.983799999999988</v>
      </c>
      <c r="L200" s="1">
        <f>Data!$H200*Data!$I200</f>
        <v>8.7798999999999996</v>
      </c>
    </row>
    <row r="201" spans="1:12" ht="14.25" customHeight="1">
      <c r="A201" s="1" t="s">
        <v>12</v>
      </c>
      <c r="B201" s="2">
        <v>251132417</v>
      </c>
      <c r="C201" s="3">
        <v>44660</v>
      </c>
      <c r="D201" s="1" t="s">
        <v>15</v>
      </c>
      <c r="E201" s="1">
        <v>7449924</v>
      </c>
      <c r="F201" s="1" t="s">
        <v>94</v>
      </c>
      <c r="G201" s="1">
        <v>1</v>
      </c>
      <c r="H201" s="1">
        <v>13.41</v>
      </c>
      <c r="I201" s="1">
        <v>0.19</v>
      </c>
      <c r="J201" s="1">
        <v>0</v>
      </c>
      <c r="K201" s="1">
        <f t="shared" si="0"/>
        <v>15.957899999999999</v>
      </c>
      <c r="L201" s="1">
        <f>Data!$H201*Data!$I201</f>
        <v>2.5479000000000003</v>
      </c>
    </row>
    <row r="202" spans="1:12" ht="14.25" customHeight="1">
      <c r="A202" s="1" t="s">
        <v>27</v>
      </c>
      <c r="B202" s="2">
        <v>251134107</v>
      </c>
      <c r="C202" s="3">
        <v>44660</v>
      </c>
      <c r="D202" s="1" t="s">
        <v>15</v>
      </c>
      <c r="E202" s="1">
        <v>9239443</v>
      </c>
      <c r="F202" s="1" t="s">
        <v>57</v>
      </c>
      <c r="G202" s="1">
        <v>1</v>
      </c>
      <c r="H202" s="1">
        <v>121.84</v>
      </c>
      <c r="I202" s="1">
        <v>0.19</v>
      </c>
      <c r="J202" s="1">
        <v>-63.03</v>
      </c>
      <c r="K202" s="1">
        <f t="shared" si="0"/>
        <v>69.983900000000006</v>
      </c>
      <c r="L202" s="1">
        <f>Data!$H202*Data!$I202</f>
        <v>23.1496</v>
      </c>
    </row>
    <row r="203" spans="1:12" ht="14.25" customHeight="1">
      <c r="A203" s="1" t="s">
        <v>12</v>
      </c>
      <c r="B203" s="2">
        <v>251134174</v>
      </c>
      <c r="C203" s="3">
        <v>44660</v>
      </c>
      <c r="D203" s="1" t="s">
        <v>15</v>
      </c>
      <c r="E203" s="1">
        <v>1276755</v>
      </c>
      <c r="F203" s="1" t="s">
        <v>95</v>
      </c>
      <c r="G203" s="1">
        <v>3</v>
      </c>
      <c r="H203" s="1">
        <v>9.24</v>
      </c>
      <c r="I203" s="1">
        <v>0.19</v>
      </c>
      <c r="J203" s="1">
        <v>-2.52</v>
      </c>
      <c r="K203" s="1">
        <f t="shared" si="0"/>
        <v>23.990400000000005</v>
      </c>
      <c r="L203" s="1">
        <f>Data!$H203*Data!$I203</f>
        <v>1.7556</v>
      </c>
    </row>
    <row r="204" spans="1:12" ht="14.25" customHeight="1">
      <c r="A204" s="1" t="s">
        <v>12</v>
      </c>
      <c r="B204" s="2">
        <v>251134174</v>
      </c>
      <c r="C204" s="3">
        <v>44660</v>
      </c>
      <c r="D204" s="1" t="s">
        <v>15</v>
      </c>
      <c r="E204" s="1">
        <v>6615423</v>
      </c>
      <c r="F204" s="1" t="s">
        <v>41</v>
      </c>
      <c r="G204" s="1">
        <v>1</v>
      </c>
      <c r="H204" s="1">
        <v>29.42</v>
      </c>
      <c r="I204" s="1">
        <v>0.19</v>
      </c>
      <c r="J204" s="1">
        <v>0</v>
      </c>
      <c r="K204" s="1">
        <f t="shared" si="0"/>
        <v>35.009799999999998</v>
      </c>
      <c r="L204" s="1">
        <f>Data!$H204*Data!$I204</f>
        <v>5.5898000000000003</v>
      </c>
    </row>
    <row r="205" spans="1:12" ht="14.25" customHeight="1">
      <c r="A205" s="1" t="s">
        <v>25</v>
      </c>
      <c r="B205" s="2">
        <v>251134175</v>
      </c>
      <c r="C205" s="3">
        <v>44660</v>
      </c>
      <c r="D205" s="1" t="s">
        <v>15</v>
      </c>
      <c r="E205" s="1">
        <v>5800433</v>
      </c>
      <c r="F205" s="1" t="s">
        <v>70</v>
      </c>
      <c r="G205" s="1">
        <v>1</v>
      </c>
      <c r="H205" s="1">
        <v>198.16</v>
      </c>
      <c r="I205" s="1">
        <v>0.09</v>
      </c>
      <c r="J205" s="1">
        <v>0</v>
      </c>
      <c r="K205" s="1">
        <f t="shared" si="0"/>
        <v>215.99440000000001</v>
      </c>
      <c r="L205" s="1">
        <f>Data!$H205*Data!$I205</f>
        <v>17.834399999999999</v>
      </c>
    </row>
    <row r="206" spans="1:12" ht="14.25" customHeight="1">
      <c r="A206" s="1" t="s">
        <v>25</v>
      </c>
      <c r="B206" s="2">
        <v>251134175</v>
      </c>
      <c r="C206" s="3">
        <v>44660</v>
      </c>
      <c r="D206" s="1" t="s">
        <v>15</v>
      </c>
      <c r="E206" s="1">
        <v>6083444</v>
      </c>
      <c r="F206" s="1" t="s">
        <v>54</v>
      </c>
      <c r="G206" s="1">
        <v>1</v>
      </c>
      <c r="H206" s="1">
        <v>43.69</v>
      </c>
      <c r="I206" s="1">
        <v>0.19</v>
      </c>
      <c r="J206" s="1">
        <v>0</v>
      </c>
      <c r="K206" s="1">
        <f t="shared" si="0"/>
        <v>51.991099999999996</v>
      </c>
      <c r="L206" s="1">
        <f>Data!$H206*Data!$I206</f>
        <v>8.3010999999999999</v>
      </c>
    </row>
    <row r="207" spans="1:12" ht="14.25" customHeight="1">
      <c r="A207" s="1" t="s">
        <v>25</v>
      </c>
      <c r="B207" s="2">
        <v>251134175</v>
      </c>
      <c r="C207" s="3">
        <v>44660</v>
      </c>
      <c r="D207" s="1" t="s">
        <v>15</v>
      </c>
      <c r="E207" s="1">
        <v>7097622</v>
      </c>
      <c r="F207" s="1" t="s">
        <v>51</v>
      </c>
      <c r="G207" s="1">
        <v>1</v>
      </c>
      <c r="H207" s="1">
        <v>36.64</v>
      </c>
      <c r="I207" s="1">
        <v>0.19</v>
      </c>
      <c r="J207" s="1">
        <v>0</v>
      </c>
      <c r="K207" s="1">
        <f t="shared" si="0"/>
        <v>43.601599999999998</v>
      </c>
      <c r="L207" s="1">
        <f>Data!$H207*Data!$I207</f>
        <v>6.9615999999999998</v>
      </c>
    </row>
    <row r="208" spans="1:12" ht="14.25" customHeight="1">
      <c r="A208" s="1" t="s">
        <v>25</v>
      </c>
      <c r="B208" s="2">
        <v>251134175</v>
      </c>
      <c r="C208" s="3">
        <v>44660</v>
      </c>
      <c r="D208" s="1" t="s">
        <v>15</v>
      </c>
      <c r="E208" s="1">
        <v>7677386</v>
      </c>
      <c r="F208" s="1" t="s">
        <v>54</v>
      </c>
      <c r="G208" s="1">
        <v>1</v>
      </c>
      <c r="H208" s="1">
        <v>99.99</v>
      </c>
      <c r="I208" s="1">
        <v>0.19</v>
      </c>
      <c r="J208" s="1">
        <v>0</v>
      </c>
      <c r="K208" s="1">
        <f t="shared" si="0"/>
        <v>118.98809999999999</v>
      </c>
      <c r="L208" s="1">
        <f>Data!$H208*Data!$I208</f>
        <v>18.998100000000001</v>
      </c>
    </row>
    <row r="209" spans="1:12" ht="14.25" customHeight="1">
      <c r="A209" s="1" t="s">
        <v>25</v>
      </c>
      <c r="B209" s="2">
        <v>251134175</v>
      </c>
      <c r="C209" s="3">
        <v>44660</v>
      </c>
      <c r="D209" s="1" t="s">
        <v>15</v>
      </c>
      <c r="E209" s="1">
        <v>7862554</v>
      </c>
      <c r="F209" s="1" t="s">
        <v>18</v>
      </c>
      <c r="G209" s="1">
        <v>1</v>
      </c>
      <c r="H209" s="1">
        <v>71.42</v>
      </c>
      <c r="I209" s="1">
        <v>0.19</v>
      </c>
      <c r="J209" s="1">
        <v>-10.130000000000001</v>
      </c>
      <c r="K209" s="1">
        <f t="shared" si="0"/>
        <v>72.935099999999991</v>
      </c>
      <c r="L209" s="1">
        <f>Data!$H209*Data!$I209</f>
        <v>13.569800000000001</v>
      </c>
    </row>
    <row r="210" spans="1:12" ht="14.25" customHeight="1">
      <c r="A210" s="1" t="s">
        <v>25</v>
      </c>
      <c r="B210" s="2">
        <v>251134176</v>
      </c>
      <c r="C210" s="3">
        <v>44660</v>
      </c>
      <c r="D210" s="1" t="s">
        <v>15</v>
      </c>
      <c r="E210" s="1">
        <v>8312067</v>
      </c>
      <c r="F210" s="1" t="s">
        <v>16</v>
      </c>
      <c r="G210" s="1">
        <v>1</v>
      </c>
      <c r="H210" s="1">
        <v>198.65</v>
      </c>
      <c r="I210" s="1">
        <v>0.19</v>
      </c>
      <c r="J210" s="1">
        <v>0</v>
      </c>
      <c r="K210" s="1">
        <f t="shared" si="0"/>
        <v>236.39349999999999</v>
      </c>
      <c r="L210" s="1">
        <f>Data!$H210*Data!$I210</f>
        <v>37.743500000000004</v>
      </c>
    </row>
    <row r="211" spans="1:12" ht="14.25" customHeight="1">
      <c r="A211" s="1" t="s">
        <v>25</v>
      </c>
      <c r="B211" s="2">
        <v>251134176</v>
      </c>
      <c r="C211" s="3">
        <v>44660</v>
      </c>
      <c r="D211" s="1" t="s">
        <v>15</v>
      </c>
      <c r="E211" s="1">
        <v>8939480</v>
      </c>
      <c r="F211" s="1" t="s">
        <v>16</v>
      </c>
      <c r="G211" s="1">
        <v>1</v>
      </c>
      <c r="H211" s="1">
        <v>127.65</v>
      </c>
      <c r="I211" s="1">
        <v>0.19</v>
      </c>
      <c r="J211" s="1">
        <v>0</v>
      </c>
      <c r="K211" s="1">
        <f t="shared" si="0"/>
        <v>151.90350000000001</v>
      </c>
      <c r="L211" s="1">
        <f>Data!$H211*Data!$I211</f>
        <v>24.253500000000003</v>
      </c>
    </row>
    <row r="212" spans="1:12" ht="14.25" customHeight="1">
      <c r="A212" s="1" t="s">
        <v>30</v>
      </c>
      <c r="B212" s="2">
        <v>251134178</v>
      </c>
      <c r="C212" s="3">
        <v>44660</v>
      </c>
      <c r="D212" s="1" t="s">
        <v>13</v>
      </c>
      <c r="E212" s="1">
        <v>7982711</v>
      </c>
      <c r="F212" s="1" t="s">
        <v>96</v>
      </c>
      <c r="G212" s="1">
        <v>1</v>
      </c>
      <c r="H212" s="1">
        <v>176.47</v>
      </c>
      <c r="I212" s="1">
        <v>0.19</v>
      </c>
      <c r="J212" s="1">
        <v>0</v>
      </c>
      <c r="K212" s="1">
        <f t="shared" si="0"/>
        <v>209.99929999999998</v>
      </c>
      <c r="L212" s="1">
        <f>Data!$H212*Data!$I212</f>
        <v>33.529299999999999</v>
      </c>
    </row>
    <row r="213" spans="1:12" ht="14.25" customHeight="1">
      <c r="A213" s="1" t="s">
        <v>27</v>
      </c>
      <c r="B213" s="2">
        <v>251134197</v>
      </c>
      <c r="C213" s="3">
        <v>44660</v>
      </c>
      <c r="D213" s="1" t="s">
        <v>15</v>
      </c>
      <c r="E213" s="1">
        <v>4880194</v>
      </c>
      <c r="F213" s="1" t="s">
        <v>66</v>
      </c>
      <c r="G213" s="1">
        <v>1</v>
      </c>
      <c r="H213" s="1">
        <v>1445.37</v>
      </c>
      <c r="I213" s="1">
        <v>0.19</v>
      </c>
      <c r="J213" s="1">
        <v>-428.57</v>
      </c>
      <c r="K213" s="1">
        <f t="shared" si="0"/>
        <v>1209.992</v>
      </c>
      <c r="L213" s="1">
        <f>Data!$H213*Data!$I213</f>
        <v>274.62029999999999</v>
      </c>
    </row>
    <row r="214" spans="1:12" ht="14.25" customHeight="1">
      <c r="A214" s="1" t="s">
        <v>27</v>
      </c>
      <c r="B214" s="2">
        <v>251134517</v>
      </c>
      <c r="C214" s="3">
        <v>44660</v>
      </c>
      <c r="D214" s="1" t="s">
        <v>15</v>
      </c>
      <c r="E214" s="1">
        <v>7060643</v>
      </c>
      <c r="F214" s="1" t="s">
        <v>44</v>
      </c>
      <c r="G214" s="1">
        <v>1</v>
      </c>
      <c r="H214" s="1">
        <v>739.49</v>
      </c>
      <c r="I214" s="1">
        <v>0.19</v>
      </c>
      <c r="J214" s="1">
        <v>0</v>
      </c>
      <c r="K214" s="1">
        <f t="shared" si="0"/>
        <v>879.99310000000003</v>
      </c>
      <c r="L214" s="1">
        <f>Data!$H214*Data!$I214</f>
        <v>140.50309999999999</v>
      </c>
    </row>
    <row r="215" spans="1:12" ht="14.25" customHeight="1">
      <c r="A215" s="1" t="s">
        <v>25</v>
      </c>
      <c r="B215" s="2">
        <v>251134717</v>
      </c>
      <c r="C215" s="3">
        <v>44660</v>
      </c>
      <c r="D215" s="1" t="s">
        <v>15</v>
      </c>
      <c r="E215" s="1">
        <v>852588</v>
      </c>
      <c r="F215" s="1" t="s">
        <v>34</v>
      </c>
      <c r="G215" s="1">
        <v>1</v>
      </c>
      <c r="H215" s="1">
        <v>47.89</v>
      </c>
      <c r="I215" s="1">
        <v>0.19</v>
      </c>
      <c r="J215" s="1">
        <v>-7.18</v>
      </c>
      <c r="K215" s="1">
        <f t="shared" si="0"/>
        <v>48.444899999999997</v>
      </c>
      <c r="L215" s="1">
        <f>Data!$H215*Data!$I215</f>
        <v>9.0991</v>
      </c>
    </row>
    <row r="216" spans="1:12" ht="14.25" customHeight="1">
      <c r="A216" s="1" t="s">
        <v>25</v>
      </c>
      <c r="B216" s="2">
        <v>251134717</v>
      </c>
      <c r="C216" s="3">
        <v>44660</v>
      </c>
      <c r="D216" s="1" t="s">
        <v>15</v>
      </c>
      <c r="E216" s="1">
        <v>3631197</v>
      </c>
      <c r="F216" s="1" t="s">
        <v>61</v>
      </c>
      <c r="G216" s="1">
        <v>1</v>
      </c>
      <c r="H216" s="1">
        <v>44.14</v>
      </c>
      <c r="I216" s="1">
        <v>0.19</v>
      </c>
      <c r="J216" s="1">
        <v>0</v>
      </c>
      <c r="K216" s="1">
        <f t="shared" si="0"/>
        <v>52.526599999999995</v>
      </c>
      <c r="L216" s="1">
        <f>Data!$H216*Data!$I216</f>
        <v>8.3865999999999996</v>
      </c>
    </row>
    <row r="217" spans="1:12" ht="14.25" customHeight="1">
      <c r="A217" s="1" t="s">
        <v>30</v>
      </c>
      <c r="B217" s="2">
        <v>251134917</v>
      </c>
      <c r="C217" s="3">
        <v>44660</v>
      </c>
      <c r="D217" s="1" t="s">
        <v>15</v>
      </c>
      <c r="E217" s="1">
        <v>1243403</v>
      </c>
      <c r="F217" s="1" t="s">
        <v>51</v>
      </c>
      <c r="G217" s="1">
        <v>1</v>
      </c>
      <c r="H217" s="1">
        <v>26.88</v>
      </c>
      <c r="I217" s="1">
        <v>0.19</v>
      </c>
      <c r="J217" s="1">
        <v>0</v>
      </c>
      <c r="K217" s="1">
        <f t="shared" si="0"/>
        <v>31.987199999999998</v>
      </c>
      <c r="L217" s="1">
        <f>Data!$H217*Data!$I217</f>
        <v>5.1071999999999997</v>
      </c>
    </row>
    <row r="218" spans="1:12" ht="14.25" customHeight="1">
      <c r="A218" s="1" t="s">
        <v>30</v>
      </c>
      <c r="B218" s="2">
        <v>251134917</v>
      </c>
      <c r="C218" s="3">
        <v>44660</v>
      </c>
      <c r="D218" s="1" t="s">
        <v>15</v>
      </c>
      <c r="E218" s="1">
        <v>6525589</v>
      </c>
      <c r="F218" s="1" t="s">
        <v>97</v>
      </c>
      <c r="G218" s="1">
        <v>1</v>
      </c>
      <c r="H218" s="1">
        <v>96.63</v>
      </c>
      <c r="I218" s="1">
        <v>0.19</v>
      </c>
      <c r="J218" s="1">
        <v>-13.45</v>
      </c>
      <c r="K218" s="1">
        <f t="shared" si="0"/>
        <v>98.984199999999987</v>
      </c>
      <c r="L218" s="1">
        <f>Data!$H218*Data!$I218</f>
        <v>18.3597</v>
      </c>
    </row>
    <row r="219" spans="1:12" ht="14.25" customHeight="1">
      <c r="A219" s="1" t="s">
        <v>27</v>
      </c>
      <c r="B219" s="2">
        <v>251135417</v>
      </c>
      <c r="C219" s="3">
        <v>44660</v>
      </c>
      <c r="D219" s="1" t="s">
        <v>15</v>
      </c>
      <c r="E219" s="1">
        <v>8706426</v>
      </c>
      <c r="F219" s="1" t="s">
        <v>87</v>
      </c>
      <c r="G219" s="1">
        <v>1</v>
      </c>
      <c r="H219" s="1">
        <v>2268.9</v>
      </c>
      <c r="I219" s="1">
        <v>0.19</v>
      </c>
      <c r="J219" s="1">
        <v>-84.87</v>
      </c>
      <c r="K219" s="1">
        <f t="shared" si="0"/>
        <v>2598.9956999999999</v>
      </c>
      <c r="L219" s="1">
        <f>Data!$H219*Data!$I219</f>
        <v>431.09100000000001</v>
      </c>
    </row>
    <row r="220" spans="1:12" ht="14.25" customHeight="1">
      <c r="A220" s="1" t="s">
        <v>12</v>
      </c>
      <c r="B220" s="2">
        <v>251137417</v>
      </c>
      <c r="C220" s="3">
        <v>44660</v>
      </c>
      <c r="D220" s="1" t="s">
        <v>13</v>
      </c>
      <c r="E220" s="1">
        <v>4910657</v>
      </c>
      <c r="F220" s="1" t="s">
        <v>76</v>
      </c>
      <c r="G220" s="1">
        <v>1</v>
      </c>
      <c r="H220" s="1">
        <v>134.44999999999999</v>
      </c>
      <c r="I220" s="1">
        <v>0.19</v>
      </c>
      <c r="J220" s="1">
        <v>0</v>
      </c>
      <c r="K220" s="1">
        <f t="shared" si="0"/>
        <v>159.99549999999999</v>
      </c>
      <c r="L220" s="1">
        <f>Data!$H220*Data!$I220</f>
        <v>25.545499999999997</v>
      </c>
    </row>
    <row r="221" spans="1:12" ht="14.25" customHeight="1">
      <c r="A221" s="1" t="s">
        <v>27</v>
      </c>
      <c r="B221" s="2">
        <v>251138417</v>
      </c>
      <c r="C221" s="3">
        <v>44660</v>
      </c>
      <c r="D221" s="1" t="s">
        <v>15</v>
      </c>
      <c r="E221" s="1">
        <v>6529860</v>
      </c>
      <c r="F221" s="1" t="s">
        <v>16</v>
      </c>
      <c r="G221" s="1">
        <v>1</v>
      </c>
      <c r="H221" s="1">
        <v>235.29</v>
      </c>
      <c r="I221" s="1">
        <v>0.19</v>
      </c>
      <c r="J221" s="1">
        <v>-43.7</v>
      </c>
      <c r="K221" s="1">
        <f t="shared" si="0"/>
        <v>227.99209999999997</v>
      </c>
      <c r="L221" s="1">
        <f>Data!$H221*Data!$I221</f>
        <v>44.705100000000002</v>
      </c>
    </row>
    <row r="222" spans="1:12" ht="14.25" customHeight="1">
      <c r="A222" s="1" t="s">
        <v>12</v>
      </c>
      <c r="B222" s="2">
        <v>251140107</v>
      </c>
      <c r="C222" s="3">
        <v>44660</v>
      </c>
      <c r="D222" s="1" t="s">
        <v>15</v>
      </c>
      <c r="E222" s="1">
        <v>5690826</v>
      </c>
      <c r="F222" s="1" t="s">
        <v>31</v>
      </c>
      <c r="G222" s="1">
        <v>1</v>
      </c>
      <c r="H222" s="1">
        <v>613.44000000000005</v>
      </c>
      <c r="I222" s="1">
        <v>0.19</v>
      </c>
      <c r="J222" s="1">
        <v>-260.5</v>
      </c>
      <c r="K222" s="1">
        <f t="shared" si="0"/>
        <v>419.99860000000007</v>
      </c>
      <c r="L222" s="1">
        <f>Data!$H222*Data!$I222</f>
        <v>116.55360000000002</v>
      </c>
    </row>
    <row r="223" spans="1:12" ht="14.25" customHeight="1">
      <c r="A223" s="1" t="s">
        <v>25</v>
      </c>
      <c r="B223" s="2">
        <v>251140137</v>
      </c>
      <c r="C223" s="3">
        <v>44660</v>
      </c>
      <c r="D223" s="1" t="s">
        <v>15</v>
      </c>
      <c r="E223" s="1">
        <v>4450280</v>
      </c>
      <c r="F223" s="1" t="s">
        <v>98</v>
      </c>
      <c r="G223" s="1">
        <v>1</v>
      </c>
      <c r="H223" s="1">
        <v>10.92</v>
      </c>
      <c r="I223" s="1">
        <v>0.19</v>
      </c>
      <c r="J223" s="1">
        <v>0</v>
      </c>
      <c r="K223" s="1">
        <f t="shared" si="0"/>
        <v>12.9948</v>
      </c>
      <c r="L223" s="1">
        <f>Data!$H223*Data!$I223</f>
        <v>2.0748000000000002</v>
      </c>
    </row>
    <row r="224" spans="1:12" ht="14.25" customHeight="1">
      <c r="A224" s="1" t="s">
        <v>30</v>
      </c>
      <c r="B224" s="2">
        <v>251140147</v>
      </c>
      <c r="C224" s="3">
        <v>44660</v>
      </c>
      <c r="D224" s="1" t="s">
        <v>15</v>
      </c>
      <c r="E224" s="1">
        <v>1254589</v>
      </c>
      <c r="F224" s="1" t="s">
        <v>77</v>
      </c>
      <c r="G224" s="1">
        <v>1</v>
      </c>
      <c r="H224" s="1">
        <v>40.29</v>
      </c>
      <c r="I224" s="1">
        <v>0.19</v>
      </c>
      <c r="J224" s="1">
        <v>0</v>
      </c>
      <c r="K224" s="1">
        <f t="shared" si="0"/>
        <v>47.945099999999996</v>
      </c>
      <c r="L224" s="1">
        <f>Data!$H224*Data!$I224</f>
        <v>7.6551</v>
      </c>
    </row>
    <row r="225" spans="1:12" ht="14.25" customHeight="1">
      <c r="A225" s="1" t="s">
        <v>30</v>
      </c>
      <c r="B225" s="2">
        <v>251140147</v>
      </c>
      <c r="C225" s="3">
        <v>44660</v>
      </c>
      <c r="D225" s="1" t="s">
        <v>15</v>
      </c>
      <c r="E225" s="1">
        <v>4466117</v>
      </c>
      <c r="F225" s="1" t="s">
        <v>54</v>
      </c>
      <c r="G225" s="1">
        <v>1</v>
      </c>
      <c r="H225" s="1">
        <v>168.06</v>
      </c>
      <c r="I225" s="1">
        <v>0.19</v>
      </c>
      <c r="J225" s="1">
        <v>0</v>
      </c>
      <c r="K225" s="1">
        <f t="shared" si="0"/>
        <v>199.9914</v>
      </c>
      <c r="L225" s="1">
        <f>Data!$H225*Data!$I225</f>
        <v>31.9314</v>
      </c>
    </row>
    <row r="226" spans="1:12" ht="14.25" customHeight="1">
      <c r="A226" s="1" t="s">
        <v>30</v>
      </c>
      <c r="B226" s="2">
        <v>251140147</v>
      </c>
      <c r="C226" s="3">
        <v>44660</v>
      </c>
      <c r="D226" s="1" t="s">
        <v>15</v>
      </c>
      <c r="E226" s="1">
        <v>7797434</v>
      </c>
      <c r="F226" s="1" t="s">
        <v>54</v>
      </c>
      <c r="G226" s="1">
        <v>1</v>
      </c>
      <c r="H226" s="1">
        <v>142.85</v>
      </c>
      <c r="I226" s="1">
        <v>0.19</v>
      </c>
      <c r="J226" s="1">
        <v>0</v>
      </c>
      <c r="K226" s="1">
        <f t="shared" si="0"/>
        <v>169.99149999999997</v>
      </c>
      <c r="L226" s="1">
        <f>Data!$H226*Data!$I226</f>
        <v>27.141500000000001</v>
      </c>
    </row>
    <row r="227" spans="1:12" ht="14.25" customHeight="1">
      <c r="A227" s="1" t="s">
        <v>30</v>
      </c>
      <c r="B227" s="2">
        <v>251140174</v>
      </c>
      <c r="C227" s="3">
        <v>44660</v>
      </c>
      <c r="D227" s="1" t="s">
        <v>15</v>
      </c>
      <c r="E227" s="1">
        <v>4677872</v>
      </c>
      <c r="F227" s="1" t="s">
        <v>70</v>
      </c>
      <c r="G227" s="1">
        <v>2</v>
      </c>
      <c r="H227" s="1">
        <v>12.38</v>
      </c>
      <c r="I227" s="1">
        <v>0.09</v>
      </c>
      <c r="J227" s="1">
        <v>0</v>
      </c>
      <c r="K227" s="1">
        <f t="shared" si="0"/>
        <v>26.988400000000002</v>
      </c>
      <c r="L227" s="1">
        <f>Data!$H227*Data!$I227</f>
        <v>1.1142000000000001</v>
      </c>
    </row>
    <row r="228" spans="1:12" ht="14.25" customHeight="1">
      <c r="A228" s="1" t="s">
        <v>27</v>
      </c>
      <c r="B228" s="2">
        <v>251140176</v>
      </c>
      <c r="C228" s="3">
        <v>44660</v>
      </c>
      <c r="D228" s="1" t="s">
        <v>15</v>
      </c>
      <c r="E228" s="1">
        <v>1204889</v>
      </c>
      <c r="F228" s="1" t="s">
        <v>23</v>
      </c>
      <c r="G228" s="1">
        <v>1</v>
      </c>
      <c r="H228" s="1">
        <v>47.05</v>
      </c>
      <c r="I228" s="1">
        <v>0.19</v>
      </c>
      <c r="J228" s="1">
        <v>0</v>
      </c>
      <c r="K228" s="1">
        <f t="shared" si="0"/>
        <v>55.989499999999992</v>
      </c>
      <c r="L228" s="1">
        <f>Data!$H228*Data!$I228</f>
        <v>8.9394999999999989</v>
      </c>
    </row>
    <row r="229" spans="1:12" ht="14.25" customHeight="1">
      <c r="A229" s="1" t="s">
        <v>12</v>
      </c>
      <c r="B229" s="2">
        <v>251140197</v>
      </c>
      <c r="C229" s="3">
        <v>44660</v>
      </c>
      <c r="D229" s="1" t="s">
        <v>15</v>
      </c>
      <c r="E229" s="1">
        <v>8052659</v>
      </c>
      <c r="F229" s="1" t="s">
        <v>36</v>
      </c>
      <c r="G229" s="1">
        <v>1</v>
      </c>
      <c r="H229" s="1">
        <v>3504.19</v>
      </c>
      <c r="I229" s="1">
        <v>0.19</v>
      </c>
      <c r="J229" s="1">
        <v>-495.8</v>
      </c>
      <c r="K229" s="1">
        <f t="shared" si="0"/>
        <v>3579.9840999999997</v>
      </c>
      <c r="L229" s="1">
        <f>Data!$H229*Data!$I229</f>
        <v>665.79610000000002</v>
      </c>
    </row>
    <row r="230" spans="1:12" ht="14.25" customHeight="1">
      <c r="A230" s="1" t="s">
        <v>30</v>
      </c>
      <c r="B230" s="2">
        <v>251140717</v>
      </c>
      <c r="C230" s="3">
        <v>44660</v>
      </c>
      <c r="D230" s="1" t="s">
        <v>15</v>
      </c>
      <c r="E230" s="1">
        <v>6808389</v>
      </c>
      <c r="F230" s="1" t="s">
        <v>51</v>
      </c>
      <c r="G230" s="1">
        <v>2</v>
      </c>
      <c r="H230" s="1">
        <v>9.66</v>
      </c>
      <c r="I230" s="1">
        <v>0.19</v>
      </c>
      <c r="J230" s="1">
        <v>0</v>
      </c>
      <c r="K230" s="1">
        <f t="shared" si="0"/>
        <v>22.9908</v>
      </c>
      <c r="L230" s="1">
        <f>Data!$H230*Data!$I230</f>
        <v>1.8354000000000001</v>
      </c>
    </row>
    <row r="231" spans="1:12" ht="14.25" customHeight="1">
      <c r="A231" s="1" t="s">
        <v>30</v>
      </c>
      <c r="B231" s="2">
        <v>251140717</v>
      </c>
      <c r="C231" s="3">
        <v>44660</v>
      </c>
      <c r="D231" s="1" t="s">
        <v>15</v>
      </c>
      <c r="E231" s="1">
        <v>8545907</v>
      </c>
      <c r="F231" s="1" t="s">
        <v>61</v>
      </c>
      <c r="G231" s="1">
        <v>1</v>
      </c>
      <c r="H231" s="1">
        <v>13.19</v>
      </c>
      <c r="I231" s="1">
        <v>0.19</v>
      </c>
      <c r="J231" s="1">
        <v>0</v>
      </c>
      <c r="K231" s="1">
        <f t="shared" si="0"/>
        <v>15.696099999999999</v>
      </c>
      <c r="L231" s="1">
        <f>Data!$H231*Data!$I231</f>
        <v>2.5061</v>
      </c>
    </row>
    <row r="232" spans="1:12" ht="14.25" customHeight="1">
      <c r="A232" s="1" t="s">
        <v>12</v>
      </c>
      <c r="B232" s="2">
        <v>251141007</v>
      </c>
      <c r="C232" s="3">
        <v>44660</v>
      </c>
      <c r="D232" s="1" t="s">
        <v>15</v>
      </c>
      <c r="E232" s="1">
        <v>9316827</v>
      </c>
      <c r="F232" s="1" t="s">
        <v>73</v>
      </c>
      <c r="G232" s="1">
        <v>1</v>
      </c>
      <c r="H232" s="1">
        <v>50.41</v>
      </c>
      <c r="I232" s="1">
        <v>0.19</v>
      </c>
      <c r="J232" s="1">
        <v>-8.4</v>
      </c>
      <c r="K232" s="1">
        <f t="shared" si="0"/>
        <v>49.991899999999994</v>
      </c>
      <c r="L232" s="1">
        <f>Data!$H232*Data!$I232</f>
        <v>9.5778999999999996</v>
      </c>
    </row>
    <row r="233" spans="1:12" ht="14.25" customHeight="1">
      <c r="A233" s="1" t="s">
        <v>12</v>
      </c>
      <c r="B233" s="2">
        <v>251141027</v>
      </c>
      <c r="C233" s="3">
        <v>44660</v>
      </c>
      <c r="D233" s="1" t="s">
        <v>13</v>
      </c>
      <c r="E233" s="1">
        <v>5128897</v>
      </c>
      <c r="F233" s="1" t="s">
        <v>55</v>
      </c>
      <c r="G233" s="1">
        <v>1</v>
      </c>
      <c r="H233" s="1">
        <v>25.2</v>
      </c>
      <c r="I233" s="1">
        <v>0.19</v>
      </c>
      <c r="J233" s="1">
        <v>0</v>
      </c>
      <c r="K233" s="1">
        <f t="shared" si="0"/>
        <v>29.988</v>
      </c>
      <c r="L233" s="1">
        <f>Data!$H233*Data!$I233</f>
        <v>4.7880000000000003</v>
      </c>
    </row>
    <row r="234" spans="1:12" ht="14.25" customHeight="1">
      <c r="A234" s="1" t="s">
        <v>12</v>
      </c>
      <c r="B234" s="2">
        <v>251141027</v>
      </c>
      <c r="C234" s="3">
        <v>44660</v>
      </c>
      <c r="D234" s="1" t="s">
        <v>13</v>
      </c>
      <c r="E234" s="1">
        <v>8302752</v>
      </c>
      <c r="F234" s="1" t="s">
        <v>33</v>
      </c>
      <c r="G234" s="1">
        <v>1</v>
      </c>
      <c r="H234" s="1">
        <v>126.04</v>
      </c>
      <c r="I234" s="1">
        <v>0.19</v>
      </c>
      <c r="J234" s="1">
        <v>0</v>
      </c>
      <c r="K234" s="1">
        <f t="shared" si="0"/>
        <v>149.98760000000001</v>
      </c>
      <c r="L234" s="1">
        <f>Data!$H234*Data!$I234</f>
        <v>23.947600000000001</v>
      </c>
    </row>
    <row r="235" spans="1:12" ht="14.25" customHeight="1">
      <c r="A235" s="1" t="s">
        <v>12</v>
      </c>
      <c r="B235" s="2">
        <v>251141074</v>
      </c>
      <c r="C235" s="3">
        <v>44660</v>
      </c>
      <c r="D235" s="1" t="s">
        <v>15</v>
      </c>
      <c r="E235" s="1">
        <v>4655569</v>
      </c>
      <c r="F235" s="1" t="s">
        <v>55</v>
      </c>
      <c r="G235" s="1">
        <v>1</v>
      </c>
      <c r="H235" s="1">
        <v>116.8</v>
      </c>
      <c r="I235" s="1">
        <v>0.19</v>
      </c>
      <c r="J235" s="1">
        <v>0</v>
      </c>
      <c r="K235" s="1">
        <f t="shared" si="0"/>
        <v>138.99199999999999</v>
      </c>
      <c r="L235" s="1">
        <f>Data!$H235*Data!$I235</f>
        <v>22.192</v>
      </c>
    </row>
    <row r="236" spans="1:12" ht="14.25" customHeight="1">
      <c r="A236" s="1" t="s">
        <v>27</v>
      </c>
      <c r="B236" s="2">
        <v>251141075</v>
      </c>
      <c r="C236" s="3">
        <v>44660</v>
      </c>
      <c r="D236" s="1" t="s">
        <v>15</v>
      </c>
      <c r="E236" s="1">
        <v>6054986</v>
      </c>
      <c r="F236" s="1" t="s">
        <v>54</v>
      </c>
      <c r="G236" s="1">
        <v>2</v>
      </c>
      <c r="H236" s="1">
        <v>30.24</v>
      </c>
      <c r="I236" s="1">
        <v>0.19</v>
      </c>
      <c r="J236" s="1">
        <v>0</v>
      </c>
      <c r="K236" s="1">
        <f t="shared" si="0"/>
        <v>71.971199999999996</v>
      </c>
      <c r="L236" s="1">
        <f>Data!$H236*Data!$I236</f>
        <v>5.7455999999999996</v>
      </c>
    </row>
    <row r="237" spans="1:12" ht="14.25" customHeight="1">
      <c r="A237" s="1" t="s">
        <v>27</v>
      </c>
      <c r="B237" s="2">
        <v>251141078</v>
      </c>
      <c r="C237" s="3">
        <v>44660</v>
      </c>
      <c r="D237" s="1" t="s">
        <v>15</v>
      </c>
      <c r="E237" s="1">
        <v>8757656</v>
      </c>
      <c r="F237" s="1" t="s">
        <v>44</v>
      </c>
      <c r="G237" s="1">
        <v>1</v>
      </c>
      <c r="H237" s="1">
        <v>966.38</v>
      </c>
      <c r="I237" s="1">
        <v>0.19</v>
      </c>
      <c r="J237" s="1">
        <v>-378.15</v>
      </c>
      <c r="K237" s="1">
        <f t="shared" si="0"/>
        <v>699.99369999999999</v>
      </c>
      <c r="L237" s="1">
        <f>Data!$H237*Data!$I237</f>
        <v>183.6122</v>
      </c>
    </row>
    <row r="238" spans="1:12" ht="14.25" customHeight="1">
      <c r="A238" s="1" t="s">
        <v>30</v>
      </c>
      <c r="B238" s="2">
        <v>251141079</v>
      </c>
      <c r="C238" s="3">
        <v>44660</v>
      </c>
      <c r="D238" s="1" t="s">
        <v>15</v>
      </c>
      <c r="E238" s="1">
        <v>8613157</v>
      </c>
      <c r="F238" s="1" t="s">
        <v>29</v>
      </c>
      <c r="G238" s="1">
        <v>1</v>
      </c>
      <c r="H238" s="1">
        <v>205.03</v>
      </c>
      <c r="I238" s="1">
        <v>0.19</v>
      </c>
      <c r="J238" s="1">
        <v>-28.57</v>
      </c>
      <c r="K238" s="1">
        <f t="shared" si="0"/>
        <v>209.98740000000001</v>
      </c>
      <c r="L238" s="1">
        <f>Data!$H238*Data!$I238</f>
        <v>38.9557</v>
      </c>
    </row>
    <row r="239" spans="1:12" ht="14.25" customHeight="1">
      <c r="A239" s="1" t="s">
        <v>12</v>
      </c>
      <c r="B239" s="2">
        <v>251141097</v>
      </c>
      <c r="C239" s="3">
        <v>44660</v>
      </c>
      <c r="D239" s="1" t="s">
        <v>15</v>
      </c>
      <c r="E239" s="1">
        <v>497565</v>
      </c>
      <c r="F239" s="1" t="s">
        <v>51</v>
      </c>
      <c r="G239" s="1">
        <v>2</v>
      </c>
      <c r="H239" s="1">
        <v>49.31</v>
      </c>
      <c r="I239" s="1">
        <v>0.19</v>
      </c>
      <c r="J239" s="1">
        <v>0</v>
      </c>
      <c r="K239" s="1">
        <f t="shared" si="0"/>
        <v>117.3578</v>
      </c>
      <c r="L239" s="1">
        <f>Data!$H239*Data!$I239</f>
        <v>9.3689</v>
      </c>
    </row>
    <row r="240" spans="1:12" ht="14.25" customHeight="1">
      <c r="A240" s="1" t="s">
        <v>12</v>
      </c>
      <c r="B240" s="2">
        <v>251141097</v>
      </c>
      <c r="C240" s="3">
        <v>44660</v>
      </c>
      <c r="D240" s="1" t="s">
        <v>15</v>
      </c>
      <c r="E240" s="1">
        <v>1154658</v>
      </c>
      <c r="F240" s="1" t="s">
        <v>51</v>
      </c>
      <c r="G240" s="1">
        <v>10</v>
      </c>
      <c r="H240" s="1">
        <v>13.93</v>
      </c>
      <c r="I240" s="1">
        <v>0.19</v>
      </c>
      <c r="J240" s="1">
        <v>0</v>
      </c>
      <c r="K240" s="1">
        <f t="shared" si="0"/>
        <v>165.767</v>
      </c>
      <c r="L240" s="1">
        <f>Data!$H240*Data!$I240</f>
        <v>2.6467000000000001</v>
      </c>
    </row>
    <row r="241" spans="1:12" ht="14.25" customHeight="1">
      <c r="A241" s="1" t="s">
        <v>12</v>
      </c>
      <c r="B241" s="2">
        <v>251141097</v>
      </c>
      <c r="C241" s="3">
        <v>44660</v>
      </c>
      <c r="D241" s="1" t="s">
        <v>15</v>
      </c>
      <c r="E241" s="1">
        <v>6593909</v>
      </c>
      <c r="F241" s="1" t="s">
        <v>51</v>
      </c>
      <c r="G241" s="1">
        <v>1</v>
      </c>
      <c r="H241" s="1">
        <v>12.6</v>
      </c>
      <c r="I241" s="1">
        <v>0.19</v>
      </c>
      <c r="J241" s="1">
        <v>0</v>
      </c>
      <c r="K241" s="1">
        <f t="shared" si="0"/>
        <v>14.994</v>
      </c>
      <c r="L241" s="1">
        <f>Data!$H241*Data!$I241</f>
        <v>2.3940000000000001</v>
      </c>
    </row>
    <row r="242" spans="1:12" ht="14.25" customHeight="1">
      <c r="A242" s="1" t="s">
        <v>27</v>
      </c>
      <c r="B242" s="2">
        <v>251141117</v>
      </c>
      <c r="C242" s="3">
        <v>44660</v>
      </c>
      <c r="D242" s="1" t="s">
        <v>15</v>
      </c>
      <c r="E242" s="1">
        <v>8539767</v>
      </c>
      <c r="F242" s="1" t="s">
        <v>84</v>
      </c>
      <c r="G242" s="1">
        <v>1</v>
      </c>
      <c r="H242" s="1">
        <v>71.42</v>
      </c>
      <c r="I242" s="1">
        <v>0.19</v>
      </c>
      <c r="J242" s="1">
        <v>-11</v>
      </c>
      <c r="K242" s="1">
        <f t="shared" si="0"/>
        <v>71.899799999999999</v>
      </c>
      <c r="L242" s="1">
        <f>Data!$H242*Data!$I242</f>
        <v>13.569800000000001</v>
      </c>
    </row>
    <row r="243" spans="1:12" ht="14.25" customHeight="1">
      <c r="A243" s="1" t="s">
        <v>12</v>
      </c>
      <c r="B243" s="2">
        <v>251141147</v>
      </c>
      <c r="C243" s="3">
        <v>44660</v>
      </c>
      <c r="D243" s="1" t="s">
        <v>15</v>
      </c>
      <c r="E243" s="1">
        <v>4710203</v>
      </c>
      <c r="F243" s="1" t="s">
        <v>82</v>
      </c>
      <c r="G243" s="1">
        <v>1</v>
      </c>
      <c r="H243" s="1">
        <v>168.06</v>
      </c>
      <c r="I243" s="1">
        <v>0.19</v>
      </c>
      <c r="J243" s="1">
        <v>-42.02</v>
      </c>
      <c r="K243" s="1">
        <f t="shared" si="0"/>
        <v>149.98759999999999</v>
      </c>
      <c r="L243" s="1">
        <f>Data!$H243*Data!$I243</f>
        <v>31.9314</v>
      </c>
    </row>
    <row r="244" spans="1:12" ht="14.25" customHeight="1">
      <c r="A244" s="1" t="s">
        <v>12</v>
      </c>
      <c r="B244" s="2">
        <v>251141147</v>
      </c>
      <c r="C244" s="3">
        <v>44660</v>
      </c>
      <c r="D244" s="1" t="s">
        <v>15</v>
      </c>
      <c r="E244" s="1">
        <v>6350819</v>
      </c>
      <c r="F244" s="1" t="s">
        <v>82</v>
      </c>
      <c r="G244" s="1">
        <v>1</v>
      </c>
      <c r="H244" s="1">
        <v>33.36</v>
      </c>
      <c r="I244" s="1">
        <v>0.19</v>
      </c>
      <c r="J244" s="1">
        <v>0</v>
      </c>
      <c r="K244" s="1">
        <f t="shared" si="0"/>
        <v>39.698399999999999</v>
      </c>
      <c r="L244" s="1">
        <f>Data!$H244*Data!$I244</f>
        <v>6.3384</v>
      </c>
    </row>
    <row r="245" spans="1:12" ht="14.25" customHeight="1">
      <c r="A245" s="1" t="s">
        <v>12</v>
      </c>
      <c r="B245" s="2">
        <v>251141147</v>
      </c>
      <c r="C245" s="3">
        <v>44660</v>
      </c>
      <c r="D245" s="1" t="s">
        <v>15</v>
      </c>
      <c r="E245" s="1">
        <v>7373690</v>
      </c>
      <c r="F245" s="1" t="s">
        <v>28</v>
      </c>
      <c r="G245" s="1">
        <v>1</v>
      </c>
      <c r="H245" s="1">
        <v>70.58</v>
      </c>
      <c r="I245" s="1">
        <v>0.19</v>
      </c>
      <c r="J245" s="1">
        <v>-3.36</v>
      </c>
      <c r="K245" s="1">
        <f t="shared" si="0"/>
        <v>79.991799999999998</v>
      </c>
      <c r="L245" s="1">
        <f>Data!$H245*Data!$I245</f>
        <v>13.4102</v>
      </c>
    </row>
    <row r="246" spans="1:12" ht="14.25" customHeight="1">
      <c r="A246" s="1" t="s">
        <v>27</v>
      </c>
      <c r="B246" s="2">
        <v>251141174</v>
      </c>
      <c r="C246" s="3">
        <v>44660</v>
      </c>
      <c r="D246" s="1" t="s">
        <v>15</v>
      </c>
      <c r="E246" s="1">
        <v>5600306</v>
      </c>
      <c r="F246" s="1" t="s">
        <v>28</v>
      </c>
      <c r="G246" s="1">
        <v>1</v>
      </c>
      <c r="H246" s="1">
        <v>75.62</v>
      </c>
      <c r="I246" s="1">
        <v>0.19</v>
      </c>
      <c r="J246" s="1">
        <v>0</v>
      </c>
      <c r="K246" s="1">
        <f t="shared" si="0"/>
        <v>89.987800000000007</v>
      </c>
      <c r="L246" s="1">
        <f>Data!$H246*Data!$I246</f>
        <v>14.367800000000001</v>
      </c>
    </row>
    <row r="247" spans="1:12" ht="14.25" customHeight="1">
      <c r="A247" s="1" t="s">
        <v>27</v>
      </c>
      <c r="B247" s="2">
        <v>251141197</v>
      </c>
      <c r="C247" s="3">
        <v>44660</v>
      </c>
      <c r="D247" s="1" t="s">
        <v>15</v>
      </c>
      <c r="E247" s="1">
        <v>7929118</v>
      </c>
      <c r="F247" s="1" t="s">
        <v>17</v>
      </c>
      <c r="G247" s="1">
        <v>1</v>
      </c>
      <c r="H247" s="1">
        <v>28.48</v>
      </c>
      <c r="I247" s="1">
        <v>0.05</v>
      </c>
      <c r="J247" s="1">
        <v>-8.5399999999999991</v>
      </c>
      <c r="K247" s="1">
        <f t="shared" si="0"/>
        <v>20.937000000000001</v>
      </c>
      <c r="L247" s="1">
        <f>Data!$H247*Data!$I247</f>
        <v>1.4240000000000002</v>
      </c>
    </row>
    <row r="248" spans="1:12" ht="14.25" customHeight="1">
      <c r="A248" s="1" t="s">
        <v>27</v>
      </c>
      <c r="B248" s="2">
        <v>251141197</v>
      </c>
      <c r="C248" s="3">
        <v>44660</v>
      </c>
      <c r="D248" s="1" t="s">
        <v>15</v>
      </c>
      <c r="E248" s="1">
        <v>9525219</v>
      </c>
      <c r="F248" s="1" t="s">
        <v>18</v>
      </c>
      <c r="G248" s="1">
        <v>1</v>
      </c>
      <c r="H248" s="1">
        <v>0.01</v>
      </c>
      <c r="I248" s="1">
        <v>0.19</v>
      </c>
      <c r="J248" s="1">
        <v>-0.01</v>
      </c>
      <c r="K248" s="1">
        <f t="shared" si="0"/>
        <v>0</v>
      </c>
      <c r="L248" s="1">
        <f>Data!$H248*Data!$I248</f>
        <v>1.9E-3</v>
      </c>
    </row>
    <row r="249" spans="1:12" ht="14.25" customHeight="1">
      <c r="A249" s="1" t="s">
        <v>12</v>
      </c>
      <c r="B249" s="2">
        <v>251141217</v>
      </c>
      <c r="C249" s="3">
        <v>44660</v>
      </c>
      <c r="D249" s="1" t="s">
        <v>15</v>
      </c>
      <c r="E249" s="1">
        <v>9471317</v>
      </c>
      <c r="F249" s="1" t="s">
        <v>50</v>
      </c>
      <c r="G249" s="1">
        <v>1</v>
      </c>
      <c r="H249" s="1">
        <v>117.64</v>
      </c>
      <c r="I249" s="1">
        <v>0.19</v>
      </c>
      <c r="J249" s="1">
        <v>-47.06</v>
      </c>
      <c r="K249" s="1">
        <f t="shared" si="0"/>
        <v>83.990199999999987</v>
      </c>
      <c r="L249" s="1">
        <f>Data!$H249*Data!$I249</f>
        <v>22.351600000000001</v>
      </c>
    </row>
    <row r="250" spans="1:12" ht="14.25" customHeight="1">
      <c r="A250" s="1" t="s">
        <v>12</v>
      </c>
      <c r="B250" s="2">
        <v>251141274</v>
      </c>
      <c r="C250" s="3">
        <v>44660</v>
      </c>
      <c r="D250" s="1" t="s">
        <v>15</v>
      </c>
      <c r="E250" s="1">
        <v>6695168</v>
      </c>
      <c r="F250" s="1" t="s">
        <v>99</v>
      </c>
      <c r="G250" s="1">
        <v>1</v>
      </c>
      <c r="H250" s="1">
        <v>112.6</v>
      </c>
      <c r="I250" s="1">
        <v>0.19</v>
      </c>
      <c r="J250" s="1">
        <v>-42.86</v>
      </c>
      <c r="K250" s="1">
        <f t="shared" si="0"/>
        <v>82.990599999999986</v>
      </c>
      <c r="L250" s="1">
        <f>Data!$H250*Data!$I250</f>
        <v>21.393999999999998</v>
      </c>
    </row>
    <row r="251" spans="1:12" ht="14.25" customHeight="1">
      <c r="A251" s="1" t="s">
        <v>12</v>
      </c>
      <c r="B251" s="2">
        <v>251141275</v>
      </c>
      <c r="C251" s="3">
        <v>44660</v>
      </c>
      <c r="D251" s="1" t="s">
        <v>15</v>
      </c>
      <c r="E251" s="1">
        <v>1489163</v>
      </c>
      <c r="F251" s="1" t="s">
        <v>38</v>
      </c>
      <c r="G251" s="1">
        <v>2</v>
      </c>
      <c r="H251" s="1">
        <v>55.45</v>
      </c>
      <c r="I251" s="1">
        <v>0.19</v>
      </c>
      <c r="J251" s="1">
        <v>-6.73</v>
      </c>
      <c r="K251" s="1">
        <f t="shared" si="0"/>
        <v>115.95359999999999</v>
      </c>
      <c r="L251" s="1">
        <f>Data!$H251*Data!$I251</f>
        <v>10.535500000000001</v>
      </c>
    </row>
    <row r="252" spans="1:12" ht="14.25" customHeight="1">
      <c r="A252" s="1" t="s">
        <v>25</v>
      </c>
      <c r="B252" s="2">
        <v>251141317</v>
      </c>
      <c r="C252" s="3">
        <v>44660</v>
      </c>
      <c r="D252" s="1" t="s">
        <v>15</v>
      </c>
      <c r="E252" s="1">
        <v>5424233</v>
      </c>
      <c r="F252" s="1" t="s">
        <v>100</v>
      </c>
      <c r="G252" s="1">
        <v>1</v>
      </c>
      <c r="H252" s="1">
        <v>56.18</v>
      </c>
      <c r="I252" s="1">
        <v>0.05</v>
      </c>
      <c r="J252" s="1">
        <v>-13.03</v>
      </c>
      <c r="K252" s="1">
        <f t="shared" si="0"/>
        <v>45.307499999999997</v>
      </c>
      <c r="L252" s="1">
        <f>Data!$H252*Data!$I252</f>
        <v>2.8090000000000002</v>
      </c>
    </row>
    <row r="253" spans="1:12" ht="14.25" customHeight="1">
      <c r="A253" s="1" t="s">
        <v>25</v>
      </c>
      <c r="B253" s="2">
        <v>251141317</v>
      </c>
      <c r="C253" s="3">
        <v>44660</v>
      </c>
      <c r="D253" s="1" t="s">
        <v>15</v>
      </c>
      <c r="E253" s="1">
        <v>9525219</v>
      </c>
      <c r="F253" s="1" t="s">
        <v>18</v>
      </c>
      <c r="G253" s="1">
        <v>1</v>
      </c>
      <c r="H253" s="1">
        <v>0.01</v>
      </c>
      <c r="I253" s="1">
        <v>0.19</v>
      </c>
      <c r="J253" s="1">
        <v>-0.01</v>
      </c>
      <c r="K253" s="1">
        <f t="shared" si="0"/>
        <v>0</v>
      </c>
      <c r="L253" s="1">
        <f>Data!$H253*Data!$I253</f>
        <v>1.9E-3</v>
      </c>
    </row>
    <row r="254" spans="1:12" ht="14.25" customHeight="1">
      <c r="A254" s="1" t="s">
        <v>27</v>
      </c>
      <c r="B254" s="2">
        <v>251141367</v>
      </c>
      <c r="C254" s="3">
        <v>44660</v>
      </c>
      <c r="D254" s="1" t="s">
        <v>15</v>
      </c>
      <c r="E254" s="1">
        <v>462501</v>
      </c>
      <c r="F254" s="1" t="s">
        <v>59</v>
      </c>
      <c r="G254" s="1">
        <v>1</v>
      </c>
      <c r="H254" s="1">
        <v>249.57</v>
      </c>
      <c r="I254" s="1">
        <v>0.19</v>
      </c>
      <c r="J254" s="1">
        <v>-14.29</v>
      </c>
      <c r="K254" s="1">
        <f t="shared" si="0"/>
        <v>279.98320000000001</v>
      </c>
      <c r="L254" s="1">
        <f>Data!$H254*Data!$I254</f>
        <v>47.418300000000002</v>
      </c>
    </row>
    <row r="255" spans="1:12" ht="14.25" customHeight="1">
      <c r="A255" s="1" t="s">
        <v>27</v>
      </c>
      <c r="B255" s="2">
        <v>251141367</v>
      </c>
      <c r="C255" s="3">
        <v>44660</v>
      </c>
      <c r="D255" s="1" t="s">
        <v>15</v>
      </c>
      <c r="E255" s="1">
        <v>7071165</v>
      </c>
      <c r="F255" s="1" t="s">
        <v>44</v>
      </c>
      <c r="G255" s="1">
        <v>1</v>
      </c>
      <c r="H255" s="1">
        <v>1974.78</v>
      </c>
      <c r="I255" s="1">
        <v>0.19</v>
      </c>
      <c r="J255" s="1">
        <v>-210.08</v>
      </c>
      <c r="K255" s="1">
        <f t="shared" si="0"/>
        <v>2099.9929999999999</v>
      </c>
      <c r="L255" s="1">
        <f>Data!$H255*Data!$I255</f>
        <v>375.20819999999998</v>
      </c>
    </row>
    <row r="256" spans="1:12" ht="14.25" customHeight="1">
      <c r="A256" s="1" t="s">
        <v>21</v>
      </c>
      <c r="B256" s="2">
        <v>251141375</v>
      </c>
      <c r="C256" s="3">
        <v>44660</v>
      </c>
      <c r="D256" s="1" t="s">
        <v>15</v>
      </c>
      <c r="E256" s="1">
        <v>4668595</v>
      </c>
      <c r="F256" s="1" t="s">
        <v>89</v>
      </c>
      <c r="G256" s="1">
        <v>1</v>
      </c>
      <c r="H256" s="1">
        <v>140.33000000000001</v>
      </c>
      <c r="I256" s="1">
        <v>0.19</v>
      </c>
      <c r="J256" s="1">
        <v>-39.5</v>
      </c>
      <c r="K256" s="1">
        <f t="shared" si="0"/>
        <v>119.9877</v>
      </c>
      <c r="L256" s="1">
        <f>Data!$H256*Data!$I256</f>
        <v>26.662700000000001</v>
      </c>
    </row>
    <row r="257" spans="1:12" ht="14.25" customHeight="1">
      <c r="A257" s="1" t="s">
        <v>21</v>
      </c>
      <c r="B257" s="2">
        <v>251141375</v>
      </c>
      <c r="C257" s="3">
        <v>44660</v>
      </c>
      <c r="D257" s="1" t="s">
        <v>15</v>
      </c>
      <c r="E257" s="1">
        <v>5357784</v>
      </c>
      <c r="F257" s="1" t="s">
        <v>72</v>
      </c>
      <c r="G257" s="1">
        <v>1</v>
      </c>
      <c r="H257" s="1">
        <v>32</v>
      </c>
      <c r="I257" s="1">
        <v>0.09</v>
      </c>
      <c r="J257" s="1">
        <v>0</v>
      </c>
      <c r="K257" s="1">
        <f t="shared" ref="K257:K511" si="1">G257*(H257+J257)*(1+I257)</f>
        <v>34.880000000000003</v>
      </c>
      <c r="L257" s="1">
        <f>Data!$H257*Data!$I257</f>
        <v>2.88</v>
      </c>
    </row>
    <row r="258" spans="1:12" ht="14.25" customHeight="1">
      <c r="A258" s="1" t="s">
        <v>12</v>
      </c>
      <c r="B258" s="2">
        <v>251141376</v>
      </c>
      <c r="C258" s="3">
        <v>44660</v>
      </c>
      <c r="D258" s="1" t="s">
        <v>15</v>
      </c>
      <c r="E258" s="1">
        <v>5417178</v>
      </c>
      <c r="F258" s="1" t="s">
        <v>72</v>
      </c>
      <c r="G258" s="1">
        <v>1</v>
      </c>
      <c r="H258" s="1">
        <v>50.5</v>
      </c>
      <c r="I258" s="1">
        <v>0.09</v>
      </c>
      <c r="J258" s="1">
        <v>0</v>
      </c>
      <c r="K258" s="1">
        <f t="shared" si="1"/>
        <v>55.045000000000002</v>
      </c>
      <c r="L258" s="1">
        <f>Data!$H258*Data!$I258</f>
        <v>4.5449999999999999</v>
      </c>
    </row>
    <row r="259" spans="1:12" ht="14.25" customHeight="1">
      <c r="A259" s="1" t="s">
        <v>27</v>
      </c>
      <c r="B259" s="2">
        <v>251141378</v>
      </c>
      <c r="C259" s="3">
        <v>44660</v>
      </c>
      <c r="D259" s="1" t="s">
        <v>15</v>
      </c>
      <c r="E259" s="1">
        <v>417389</v>
      </c>
      <c r="F259" s="1" t="s">
        <v>51</v>
      </c>
      <c r="G259" s="1">
        <v>1</v>
      </c>
      <c r="H259" s="1">
        <v>14.78</v>
      </c>
      <c r="I259" s="1">
        <v>0.19</v>
      </c>
      <c r="J259" s="1">
        <v>0</v>
      </c>
      <c r="K259" s="1">
        <f t="shared" si="1"/>
        <v>17.588199999999997</v>
      </c>
      <c r="L259" s="1">
        <f>Data!$H259*Data!$I259</f>
        <v>2.8081999999999998</v>
      </c>
    </row>
    <row r="260" spans="1:12" ht="14.25" customHeight="1">
      <c r="A260" s="1" t="s">
        <v>27</v>
      </c>
      <c r="B260" s="2">
        <v>251141378</v>
      </c>
      <c r="C260" s="3">
        <v>44660</v>
      </c>
      <c r="D260" s="1" t="s">
        <v>15</v>
      </c>
      <c r="E260" s="1">
        <v>417393</v>
      </c>
      <c r="F260" s="1" t="s">
        <v>51</v>
      </c>
      <c r="G260" s="1">
        <v>1</v>
      </c>
      <c r="H260" s="1">
        <v>14.78</v>
      </c>
      <c r="I260" s="1">
        <v>0.19</v>
      </c>
      <c r="J260" s="1">
        <v>0</v>
      </c>
      <c r="K260" s="1">
        <f t="shared" si="1"/>
        <v>17.588199999999997</v>
      </c>
      <c r="L260" s="1">
        <f>Data!$H260*Data!$I260</f>
        <v>2.8081999999999998</v>
      </c>
    </row>
    <row r="261" spans="1:12" ht="14.25" customHeight="1">
      <c r="A261" s="1" t="s">
        <v>27</v>
      </c>
      <c r="B261" s="2">
        <v>251141378</v>
      </c>
      <c r="C261" s="3">
        <v>44660</v>
      </c>
      <c r="D261" s="1" t="s">
        <v>15</v>
      </c>
      <c r="E261" s="1">
        <v>7732423</v>
      </c>
      <c r="F261" s="1" t="s">
        <v>51</v>
      </c>
      <c r="G261" s="1">
        <v>1</v>
      </c>
      <c r="H261" s="1">
        <v>14.78</v>
      </c>
      <c r="I261" s="1">
        <v>0.19</v>
      </c>
      <c r="J261" s="1">
        <v>0</v>
      </c>
      <c r="K261" s="1">
        <f t="shared" si="1"/>
        <v>17.588199999999997</v>
      </c>
      <c r="L261" s="1">
        <f>Data!$H261*Data!$I261</f>
        <v>2.8081999999999998</v>
      </c>
    </row>
    <row r="262" spans="1:12" ht="14.25" customHeight="1">
      <c r="A262" s="1" t="s">
        <v>27</v>
      </c>
      <c r="B262" s="2">
        <v>251141417</v>
      </c>
      <c r="C262" s="3">
        <v>44660</v>
      </c>
      <c r="D262" s="1" t="s">
        <v>15</v>
      </c>
      <c r="E262" s="1">
        <v>9475137</v>
      </c>
      <c r="F262" s="1" t="s">
        <v>57</v>
      </c>
      <c r="G262" s="1">
        <v>1</v>
      </c>
      <c r="H262" s="1">
        <v>24.36</v>
      </c>
      <c r="I262" s="1">
        <v>0.19</v>
      </c>
      <c r="J262" s="1">
        <v>0</v>
      </c>
      <c r="K262" s="1">
        <f t="shared" si="1"/>
        <v>28.988399999999999</v>
      </c>
      <c r="L262" s="1">
        <f>Data!$H262*Data!$I262</f>
        <v>4.6284000000000001</v>
      </c>
    </row>
    <row r="263" spans="1:12" ht="14.25" customHeight="1">
      <c r="A263" s="1" t="s">
        <v>25</v>
      </c>
      <c r="B263" s="2">
        <v>251141427</v>
      </c>
      <c r="C263" s="3">
        <v>44660</v>
      </c>
      <c r="D263" s="1" t="s">
        <v>15</v>
      </c>
      <c r="E263" s="1">
        <v>5574443</v>
      </c>
      <c r="F263" s="1" t="s">
        <v>101</v>
      </c>
      <c r="G263" s="1">
        <v>1</v>
      </c>
      <c r="H263" s="1">
        <v>223.52</v>
      </c>
      <c r="I263" s="1">
        <v>0.19</v>
      </c>
      <c r="J263" s="1">
        <v>0</v>
      </c>
      <c r="K263" s="1">
        <f t="shared" si="1"/>
        <v>265.98880000000003</v>
      </c>
      <c r="L263" s="1">
        <f>Data!$H263*Data!$I263</f>
        <v>42.468800000000002</v>
      </c>
    </row>
    <row r="264" spans="1:12" ht="14.25" customHeight="1">
      <c r="A264" s="1" t="s">
        <v>12</v>
      </c>
      <c r="B264" s="2">
        <v>251141467</v>
      </c>
      <c r="C264" s="3">
        <v>44660</v>
      </c>
      <c r="D264" s="1" t="s">
        <v>15</v>
      </c>
      <c r="E264" s="1">
        <v>8673989</v>
      </c>
      <c r="F264" s="1" t="s">
        <v>82</v>
      </c>
      <c r="G264" s="1">
        <v>1</v>
      </c>
      <c r="H264" s="1">
        <v>40.33</v>
      </c>
      <c r="I264" s="1">
        <v>0.19</v>
      </c>
      <c r="J264" s="1">
        <v>-10.92</v>
      </c>
      <c r="K264" s="1">
        <f t="shared" si="1"/>
        <v>34.997899999999994</v>
      </c>
      <c r="L264" s="1">
        <f>Data!$H264*Data!$I264</f>
        <v>7.6627000000000001</v>
      </c>
    </row>
    <row r="265" spans="1:12" ht="14.25" customHeight="1">
      <c r="A265" s="1" t="s">
        <v>12</v>
      </c>
      <c r="B265" s="2">
        <v>251141474</v>
      </c>
      <c r="C265" s="3">
        <v>44660</v>
      </c>
      <c r="D265" s="1" t="s">
        <v>15</v>
      </c>
      <c r="E265" s="1">
        <v>8651727</v>
      </c>
      <c r="F265" s="1" t="s">
        <v>89</v>
      </c>
      <c r="G265" s="1">
        <v>1</v>
      </c>
      <c r="H265" s="1">
        <v>1176.46</v>
      </c>
      <c r="I265" s="1">
        <v>0.19</v>
      </c>
      <c r="J265" s="1">
        <v>-294.19</v>
      </c>
      <c r="K265" s="1">
        <f t="shared" si="1"/>
        <v>1049.9013</v>
      </c>
      <c r="L265" s="1">
        <f>Data!$H265*Data!$I265</f>
        <v>223.5274</v>
      </c>
    </row>
    <row r="266" spans="1:12" ht="14.25" customHeight="1">
      <c r="A266" s="1" t="s">
        <v>25</v>
      </c>
      <c r="B266" s="2">
        <v>251141475</v>
      </c>
      <c r="C266" s="3">
        <v>44660</v>
      </c>
      <c r="D266" s="1" t="s">
        <v>15</v>
      </c>
      <c r="E266" s="1">
        <v>9546425</v>
      </c>
      <c r="F266" s="1" t="s">
        <v>48</v>
      </c>
      <c r="G266" s="1">
        <v>1</v>
      </c>
      <c r="H266" s="1">
        <v>773.1</v>
      </c>
      <c r="I266" s="1">
        <v>0.19</v>
      </c>
      <c r="J266" s="1">
        <v>0</v>
      </c>
      <c r="K266" s="1">
        <f t="shared" si="1"/>
        <v>919.98900000000003</v>
      </c>
      <c r="L266" s="1">
        <f>Data!$H266*Data!$I266</f>
        <v>146.88900000000001</v>
      </c>
    </row>
    <row r="267" spans="1:12" ht="14.25" customHeight="1">
      <c r="A267" s="1" t="s">
        <v>12</v>
      </c>
      <c r="B267" s="2">
        <v>251141478</v>
      </c>
      <c r="C267" s="3">
        <v>44660</v>
      </c>
      <c r="D267" s="1" t="s">
        <v>15</v>
      </c>
      <c r="E267" s="1">
        <v>861068</v>
      </c>
      <c r="F267" s="1" t="s">
        <v>17</v>
      </c>
      <c r="G267" s="1">
        <v>1</v>
      </c>
      <c r="H267" s="1">
        <v>56.18</v>
      </c>
      <c r="I267" s="1">
        <v>0.05</v>
      </c>
      <c r="J267" s="1">
        <v>-10.89</v>
      </c>
      <c r="K267" s="1">
        <f t="shared" si="1"/>
        <v>47.554500000000004</v>
      </c>
      <c r="L267" s="1">
        <f>Data!$H267*Data!$I267</f>
        <v>2.8090000000000002</v>
      </c>
    </row>
    <row r="268" spans="1:12" ht="14.25" customHeight="1">
      <c r="A268" s="1" t="s">
        <v>12</v>
      </c>
      <c r="B268" s="2">
        <v>251141478</v>
      </c>
      <c r="C268" s="3">
        <v>44660</v>
      </c>
      <c r="D268" s="1" t="s">
        <v>15</v>
      </c>
      <c r="E268" s="1">
        <v>9525219</v>
      </c>
      <c r="F268" s="1" t="s">
        <v>18</v>
      </c>
      <c r="G268" s="1">
        <v>1</v>
      </c>
      <c r="H268" s="1">
        <v>0.01</v>
      </c>
      <c r="I268" s="1">
        <v>0.19</v>
      </c>
      <c r="J268" s="1">
        <v>-0.01</v>
      </c>
      <c r="K268" s="1">
        <f t="shared" si="1"/>
        <v>0</v>
      </c>
      <c r="L268" s="1">
        <f>Data!$H268*Data!$I268</f>
        <v>1.9E-3</v>
      </c>
    </row>
    <row r="269" spans="1:12" ht="14.25" customHeight="1">
      <c r="A269" s="1" t="s">
        <v>27</v>
      </c>
      <c r="B269" s="2">
        <v>251141527</v>
      </c>
      <c r="C269" s="3">
        <v>44660</v>
      </c>
      <c r="D269" s="1" t="s">
        <v>15</v>
      </c>
      <c r="E269" s="1">
        <v>860865</v>
      </c>
      <c r="F269" s="1" t="s">
        <v>55</v>
      </c>
      <c r="G269" s="1">
        <v>1</v>
      </c>
      <c r="H269" s="1">
        <v>13.44</v>
      </c>
      <c r="I269" s="1">
        <v>0.19</v>
      </c>
      <c r="J269" s="1">
        <v>0</v>
      </c>
      <c r="K269" s="1">
        <f t="shared" si="1"/>
        <v>15.993599999999999</v>
      </c>
      <c r="L269" s="1">
        <f>Data!$H269*Data!$I269</f>
        <v>2.5535999999999999</v>
      </c>
    </row>
    <row r="270" spans="1:12" ht="14.25" customHeight="1">
      <c r="A270" s="1" t="s">
        <v>27</v>
      </c>
      <c r="B270" s="2">
        <v>251141527</v>
      </c>
      <c r="C270" s="3">
        <v>44660</v>
      </c>
      <c r="D270" s="1" t="s">
        <v>15</v>
      </c>
      <c r="E270" s="1">
        <v>6181774</v>
      </c>
      <c r="F270" s="1" t="s">
        <v>16</v>
      </c>
      <c r="G270" s="1">
        <v>1</v>
      </c>
      <c r="H270" s="1">
        <v>42.01</v>
      </c>
      <c r="I270" s="1">
        <v>0.19</v>
      </c>
      <c r="J270" s="1">
        <v>-10.08</v>
      </c>
      <c r="K270" s="1">
        <f t="shared" si="1"/>
        <v>37.996699999999997</v>
      </c>
      <c r="L270" s="1">
        <f>Data!$H270*Data!$I270</f>
        <v>7.9818999999999996</v>
      </c>
    </row>
    <row r="271" spans="1:12" ht="14.25" customHeight="1">
      <c r="A271" s="1" t="s">
        <v>27</v>
      </c>
      <c r="B271" s="2">
        <v>251141527</v>
      </c>
      <c r="C271" s="3">
        <v>44660</v>
      </c>
      <c r="D271" s="1" t="s">
        <v>15</v>
      </c>
      <c r="E271" s="1">
        <v>7420434</v>
      </c>
      <c r="F271" s="1" t="s">
        <v>16</v>
      </c>
      <c r="G271" s="1">
        <v>1</v>
      </c>
      <c r="H271" s="1">
        <v>42.01</v>
      </c>
      <c r="I271" s="1">
        <v>0.19</v>
      </c>
      <c r="J271" s="1">
        <v>-13.52</v>
      </c>
      <c r="K271" s="1">
        <f t="shared" si="1"/>
        <v>33.903099999999995</v>
      </c>
      <c r="L271" s="1">
        <f>Data!$H271*Data!$I271</f>
        <v>7.9818999999999996</v>
      </c>
    </row>
    <row r="272" spans="1:12" ht="14.25" customHeight="1">
      <c r="A272" s="1" t="s">
        <v>27</v>
      </c>
      <c r="B272" s="2">
        <v>251141527</v>
      </c>
      <c r="C272" s="3">
        <v>44660</v>
      </c>
      <c r="D272" s="1" t="s">
        <v>15</v>
      </c>
      <c r="E272" s="1">
        <v>8040388</v>
      </c>
      <c r="F272" s="1" t="s">
        <v>102</v>
      </c>
      <c r="G272" s="1">
        <v>1</v>
      </c>
      <c r="H272" s="1">
        <v>103.35</v>
      </c>
      <c r="I272" s="1">
        <v>0.19</v>
      </c>
      <c r="J272" s="1">
        <v>-57.14</v>
      </c>
      <c r="K272" s="1">
        <f t="shared" si="1"/>
        <v>54.989899999999992</v>
      </c>
      <c r="L272" s="1">
        <f>Data!$H272*Data!$I272</f>
        <v>19.636499999999998</v>
      </c>
    </row>
    <row r="273" spans="1:12" ht="14.25" customHeight="1">
      <c r="A273" s="1" t="s">
        <v>12</v>
      </c>
      <c r="B273" s="2">
        <v>251141567</v>
      </c>
      <c r="C273" s="3">
        <v>44660</v>
      </c>
      <c r="D273" s="1" t="s">
        <v>15</v>
      </c>
      <c r="E273" s="1">
        <v>7617735</v>
      </c>
      <c r="F273" s="1" t="s">
        <v>60</v>
      </c>
      <c r="G273" s="1">
        <v>1</v>
      </c>
      <c r="H273" s="1">
        <v>3865.54</v>
      </c>
      <c r="I273" s="1">
        <v>0.19</v>
      </c>
      <c r="J273" s="1">
        <v>-1176.47</v>
      </c>
      <c r="K273" s="1">
        <f t="shared" si="1"/>
        <v>3199.9932999999996</v>
      </c>
      <c r="L273" s="1">
        <f>Data!$H273*Data!$I273</f>
        <v>734.45259999999996</v>
      </c>
    </row>
    <row r="274" spans="1:12" ht="14.25" customHeight="1">
      <c r="A274" s="1" t="s">
        <v>12</v>
      </c>
      <c r="B274" s="2">
        <v>251141597</v>
      </c>
      <c r="C274" s="3">
        <v>44660</v>
      </c>
      <c r="D274" s="1" t="s">
        <v>13</v>
      </c>
      <c r="E274" s="1">
        <v>492511</v>
      </c>
      <c r="F274" s="1" t="s">
        <v>103</v>
      </c>
      <c r="G274" s="1">
        <v>1</v>
      </c>
      <c r="H274" s="1">
        <v>579.82000000000005</v>
      </c>
      <c r="I274" s="1">
        <v>0.19</v>
      </c>
      <c r="J274" s="1">
        <v>0</v>
      </c>
      <c r="K274" s="1">
        <f t="shared" si="1"/>
        <v>689.98580000000004</v>
      </c>
      <c r="L274" s="1">
        <f>Data!$H274*Data!$I274</f>
        <v>110.1658</v>
      </c>
    </row>
    <row r="275" spans="1:12" ht="14.25" customHeight="1">
      <c r="A275" s="1" t="s">
        <v>12</v>
      </c>
      <c r="B275" s="2">
        <v>251141617</v>
      </c>
      <c r="C275" s="3">
        <v>44660</v>
      </c>
      <c r="D275" s="1" t="s">
        <v>15</v>
      </c>
      <c r="E275" s="1">
        <v>5865848</v>
      </c>
      <c r="F275" s="1" t="s">
        <v>104</v>
      </c>
      <c r="G275" s="1">
        <v>2</v>
      </c>
      <c r="H275" s="1">
        <v>12.18</v>
      </c>
      <c r="I275" s="1">
        <v>0.19</v>
      </c>
      <c r="J275" s="1">
        <v>-0.42</v>
      </c>
      <c r="K275" s="1">
        <f t="shared" si="1"/>
        <v>27.988799999999998</v>
      </c>
      <c r="L275" s="1">
        <f>Data!$H275*Data!$I275</f>
        <v>2.3142</v>
      </c>
    </row>
    <row r="276" spans="1:12" ht="14.25" customHeight="1">
      <c r="A276" s="1" t="s">
        <v>12</v>
      </c>
      <c r="B276" s="2">
        <v>251141617</v>
      </c>
      <c r="C276" s="3">
        <v>44660</v>
      </c>
      <c r="D276" s="1" t="s">
        <v>15</v>
      </c>
      <c r="E276" s="1">
        <v>8153656</v>
      </c>
      <c r="F276" s="1" t="s">
        <v>104</v>
      </c>
      <c r="G276" s="1">
        <v>1</v>
      </c>
      <c r="H276" s="1">
        <v>8.4</v>
      </c>
      <c r="I276" s="1">
        <v>0.19</v>
      </c>
      <c r="J276" s="1">
        <v>0</v>
      </c>
      <c r="K276" s="1">
        <f t="shared" si="1"/>
        <v>9.9960000000000004</v>
      </c>
      <c r="L276" s="1">
        <f>Data!$H276*Data!$I276</f>
        <v>1.5960000000000001</v>
      </c>
    </row>
    <row r="277" spans="1:12" ht="14.25" customHeight="1">
      <c r="A277" s="1" t="s">
        <v>12</v>
      </c>
      <c r="B277" s="2">
        <v>251141675</v>
      </c>
      <c r="C277" s="3">
        <v>44660</v>
      </c>
      <c r="D277" s="1" t="s">
        <v>13</v>
      </c>
      <c r="E277" s="1">
        <v>7236084</v>
      </c>
      <c r="F277" s="1" t="s">
        <v>36</v>
      </c>
      <c r="G277" s="1">
        <v>1</v>
      </c>
      <c r="H277" s="1">
        <v>3487.39</v>
      </c>
      <c r="I277" s="1">
        <v>0.19</v>
      </c>
      <c r="J277" s="1">
        <v>-504.2</v>
      </c>
      <c r="K277" s="1">
        <f t="shared" si="1"/>
        <v>3549.9960999999998</v>
      </c>
      <c r="L277" s="1">
        <f>Data!$H277*Data!$I277</f>
        <v>662.60410000000002</v>
      </c>
    </row>
    <row r="278" spans="1:12" ht="14.25" customHeight="1">
      <c r="A278" s="1" t="s">
        <v>12</v>
      </c>
      <c r="B278" s="2">
        <v>251141678</v>
      </c>
      <c r="C278" s="3">
        <v>44660</v>
      </c>
      <c r="D278" s="1" t="s">
        <v>15</v>
      </c>
      <c r="E278" s="1">
        <v>8458254</v>
      </c>
      <c r="F278" s="1" t="s">
        <v>54</v>
      </c>
      <c r="G278" s="1">
        <v>1</v>
      </c>
      <c r="H278" s="1">
        <v>107.55</v>
      </c>
      <c r="I278" s="1">
        <v>0.19</v>
      </c>
      <c r="J278" s="1">
        <v>0</v>
      </c>
      <c r="K278" s="1">
        <f t="shared" si="1"/>
        <v>127.9845</v>
      </c>
      <c r="L278" s="1">
        <f>Data!$H278*Data!$I278</f>
        <v>20.4345</v>
      </c>
    </row>
    <row r="279" spans="1:12" ht="14.25" customHeight="1">
      <c r="A279" s="1" t="s">
        <v>30</v>
      </c>
      <c r="B279" s="2">
        <v>251141697</v>
      </c>
      <c r="C279" s="3">
        <v>44660</v>
      </c>
      <c r="D279" s="1" t="s">
        <v>15</v>
      </c>
      <c r="E279" s="1">
        <v>1040773</v>
      </c>
      <c r="F279" s="1" t="s">
        <v>24</v>
      </c>
      <c r="G279" s="1">
        <v>2</v>
      </c>
      <c r="H279" s="1">
        <v>23.51</v>
      </c>
      <c r="I279" s="1">
        <v>0.19</v>
      </c>
      <c r="J279" s="1">
        <v>0</v>
      </c>
      <c r="K279" s="1">
        <f t="shared" si="1"/>
        <v>55.953800000000001</v>
      </c>
      <c r="L279" s="1">
        <f>Data!$H279*Data!$I279</f>
        <v>4.4669000000000008</v>
      </c>
    </row>
    <row r="280" spans="1:12" ht="14.25" customHeight="1">
      <c r="A280" s="1" t="s">
        <v>30</v>
      </c>
      <c r="B280" s="2">
        <v>251141697</v>
      </c>
      <c r="C280" s="3">
        <v>44660</v>
      </c>
      <c r="D280" s="1" t="s">
        <v>15</v>
      </c>
      <c r="E280" s="1">
        <v>1040777</v>
      </c>
      <c r="F280" s="1" t="s">
        <v>24</v>
      </c>
      <c r="G280" s="1">
        <v>1</v>
      </c>
      <c r="H280" s="1">
        <v>19.07</v>
      </c>
      <c r="I280" s="1">
        <v>0.19</v>
      </c>
      <c r="J280" s="1">
        <v>0</v>
      </c>
      <c r="K280" s="1">
        <f t="shared" si="1"/>
        <v>22.693300000000001</v>
      </c>
      <c r="L280" s="1">
        <f>Data!$H280*Data!$I280</f>
        <v>3.6233</v>
      </c>
    </row>
    <row r="281" spans="1:12" ht="14.25" customHeight="1">
      <c r="A281" s="1" t="s">
        <v>30</v>
      </c>
      <c r="B281" s="2">
        <v>251141697</v>
      </c>
      <c r="C281" s="3">
        <v>44660</v>
      </c>
      <c r="D281" s="1" t="s">
        <v>15</v>
      </c>
      <c r="E281" s="1">
        <v>1073245</v>
      </c>
      <c r="F281" s="1" t="s">
        <v>105</v>
      </c>
      <c r="G281" s="1">
        <v>1</v>
      </c>
      <c r="H281" s="1">
        <v>26.04</v>
      </c>
      <c r="I281" s="1">
        <v>0.19</v>
      </c>
      <c r="J281" s="1">
        <v>-7.56</v>
      </c>
      <c r="K281" s="1">
        <f t="shared" si="1"/>
        <v>21.991199999999999</v>
      </c>
      <c r="L281" s="1">
        <f>Data!$H281*Data!$I281</f>
        <v>4.9475999999999996</v>
      </c>
    </row>
    <row r="282" spans="1:12" ht="14.25" customHeight="1">
      <c r="A282" s="1" t="s">
        <v>30</v>
      </c>
      <c r="B282" s="2">
        <v>251141697</v>
      </c>
      <c r="C282" s="3">
        <v>44660</v>
      </c>
      <c r="D282" s="1" t="s">
        <v>15</v>
      </c>
      <c r="E282" s="1">
        <v>1239565</v>
      </c>
      <c r="F282" s="1" t="s">
        <v>34</v>
      </c>
      <c r="G282" s="1">
        <v>1</v>
      </c>
      <c r="H282" s="1">
        <v>30.24</v>
      </c>
      <c r="I282" s="1">
        <v>0.19</v>
      </c>
      <c r="J282" s="1">
        <v>-1.19</v>
      </c>
      <c r="K282" s="1">
        <f t="shared" si="1"/>
        <v>34.569499999999998</v>
      </c>
      <c r="L282" s="1">
        <f>Data!$H282*Data!$I282</f>
        <v>5.7455999999999996</v>
      </c>
    </row>
    <row r="283" spans="1:12" ht="14.25" customHeight="1">
      <c r="A283" s="1" t="s">
        <v>30</v>
      </c>
      <c r="B283" s="2">
        <v>251141697</v>
      </c>
      <c r="C283" s="3">
        <v>44660</v>
      </c>
      <c r="D283" s="1" t="s">
        <v>15</v>
      </c>
      <c r="E283" s="1">
        <v>7904824</v>
      </c>
      <c r="F283" s="1" t="s">
        <v>105</v>
      </c>
      <c r="G283" s="1">
        <v>1</v>
      </c>
      <c r="H283" s="1">
        <v>37.81</v>
      </c>
      <c r="I283" s="1">
        <v>0.19</v>
      </c>
      <c r="J283" s="1">
        <v>-18.489999999999998</v>
      </c>
      <c r="K283" s="1">
        <f t="shared" si="1"/>
        <v>22.990800000000004</v>
      </c>
      <c r="L283" s="1">
        <f>Data!$H283*Data!$I283</f>
        <v>7.1839000000000004</v>
      </c>
    </row>
    <row r="284" spans="1:12" ht="14.25" customHeight="1">
      <c r="A284" s="1" t="s">
        <v>30</v>
      </c>
      <c r="B284" s="2">
        <v>251141697</v>
      </c>
      <c r="C284" s="3">
        <v>44660</v>
      </c>
      <c r="D284" s="1" t="s">
        <v>15</v>
      </c>
      <c r="E284" s="1">
        <v>7904825</v>
      </c>
      <c r="F284" s="1" t="s">
        <v>105</v>
      </c>
      <c r="G284" s="1">
        <v>1</v>
      </c>
      <c r="H284" s="1">
        <v>12.6</v>
      </c>
      <c r="I284" s="1">
        <v>0.19</v>
      </c>
      <c r="J284" s="1">
        <v>-5.04</v>
      </c>
      <c r="K284" s="1">
        <f t="shared" si="1"/>
        <v>8.9963999999999995</v>
      </c>
      <c r="L284" s="1">
        <f>Data!$H284*Data!$I284</f>
        <v>2.3940000000000001</v>
      </c>
    </row>
    <row r="285" spans="1:12" ht="14.25" customHeight="1">
      <c r="A285" s="1" t="s">
        <v>30</v>
      </c>
      <c r="B285" s="2">
        <v>251141697</v>
      </c>
      <c r="C285" s="3">
        <v>44660</v>
      </c>
      <c r="D285" s="1" t="s">
        <v>15</v>
      </c>
      <c r="E285" s="1">
        <v>7904826</v>
      </c>
      <c r="F285" s="1" t="s">
        <v>105</v>
      </c>
      <c r="G285" s="1">
        <v>1</v>
      </c>
      <c r="H285" s="1">
        <v>29.4</v>
      </c>
      <c r="I285" s="1">
        <v>0.19</v>
      </c>
      <c r="J285" s="1">
        <v>-15.13</v>
      </c>
      <c r="K285" s="1">
        <f t="shared" si="1"/>
        <v>16.981299999999997</v>
      </c>
      <c r="L285" s="1">
        <f>Data!$H285*Data!$I285</f>
        <v>5.5859999999999994</v>
      </c>
    </row>
    <row r="286" spans="1:12" ht="14.25" customHeight="1">
      <c r="A286" s="1" t="s">
        <v>30</v>
      </c>
      <c r="B286" s="2">
        <v>251141697</v>
      </c>
      <c r="C286" s="3">
        <v>44660</v>
      </c>
      <c r="D286" s="1" t="s">
        <v>15</v>
      </c>
      <c r="E286" s="1">
        <v>7904828</v>
      </c>
      <c r="F286" s="1" t="s">
        <v>105</v>
      </c>
      <c r="G286" s="1">
        <v>1</v>
      </c>
      <c r="H286" s="1">
        <v>25.2</v>
      </c>
      <c r="I286" s="1">
        <v>0.19</v>
      </c>
      <c r="J286" s="1">
        <v>-11.76</v>
      </c>
      <c r="K286" s="1">
        <f t="shared" si="1"/>
        <v>15.993599999999999</v>
      </c>
      <c r="L286" s="1">
        <f>Data!$H286*Data!$I286</f>
        <v>4.7880000000000003</v>
      </c>
    </row>
    <row r="287" spans="1:12" ht="14.25" customHeight="1">
      <c r="A287" s="1" t="s">
        <v>30</v>
      </c>
      <c r="B287" s="2">
        <v>251141697</v>
      </c>
      <c r="C287" s="3">
        <v>44660</v>
      </c>
      <c r="D287" s="1" t="s">
        <v>15</v>
      </c>
      <c r="E287" s="1">
        <v>8377580</v>
      </c>
      <c r="F287" s="1" t="s">
        <v>72</v>
      </c>
      <c r="G287" s="1">
        <v>1</v>
      </c>
      <c r="H287" s="1">
        <v>27.06</v>
      </c>
      <c r="I287" s="1">
        <v>0.09</v>
      </c>
      <c r="J287" s="1">
        <v>0</v>
      </c>
      <c r="K287" s="1">
        <f t="shared" si="1"/>
        <v>29.4954</v>
      </c>
      <c r="L287" s="1">
        <f>Data!$H287*Data!$I287</f>
        <v>2.4354</v>
      </c>
    </row>
    <row r="288" spans="1:12" ht="14.25" customHeight="1">
      <c r="A288" s="1" t="s">
        <v>12</v>
      </c>
      <c r="B288" s="2">
        <v>251141700</v>
      </c>
      <c r="C288" s="3">
        <v>44660</v>
      </c>
      <c r="D288" s="1" t="s">
        <v>15</v>
      </c>
      <c r="E288" s="1">
        <v>6151745</v>
      </c>
      <c r="F288" s="1" t="s">
        <v>106</v>
      </c>
      <c r="G288" s="1">
        <v>1</v>
      </c>
      <c r="H288" s="1">
        <v>167.22</v>
      </c>
      <c r="I288" s="1">
        <v>0.19</v>
      </c>
      <c r="J288" s="1">
        <v>-57.98</v>
      </c>
      <c r="K288" s="1">
        <f t="shared" si="1"/>
        <v>129.9956</v>
      </c>
      <c r="L288" s="1">
        <f>Data!$H288*Data!$I288</f>
        <v>31.771799999999999</v>
      </c>
    </row>
    <row r="289" spans="1:12" ht="14.25" customHeight="1">
      <c r="A289" s="1" t="s">
        <v>30</v>
      </c>
      <c r="B289" s="2">
        <v>251141702</v>
      </c>
      <c r="C289" s="3">
        <v>44660</v>
      </c>
      <c r="D289" s="1" t="s">
        <v>15</v>
      </c>
      <c r="E289" s="1">
        <v>8659440</v>
      </c>
      <c r="F289" s="1" t="s">
        <v>56</v>
      </c>
      <c r="G289" s="1">
        <v>1</v>
      </c>
      <c r="H289" s="1">
        <v>285.70999999999998</v>
      </c>
      <c r="I289" s="1">
        <v>0.19</v>
      </c>
      <c r="J289" s="1">
        <v>-67.23</v>
      </c>
      <c r="K289" s="1">
        <f t="shared" si="1"/>
        <v>259.99119999999994</v>
      </c>
      <c r="L289" s="1">
        <f>Data!$H289*Data!$I289</f>
        <v>54.284899999999993</v>
      </c>
    </row>
    <row r="290" spans="1:12" ht="14.25" customHeight="1">
      <c r="A290" s="1" t="s">
        <v>12</v>
      </c>
      <c r="B290" s="2">
        <v>251141709</v>
      </c>
      <c r="C290" s="3">
        <v>44660</v>
      </c>
      <c r="D290" s="1" t="s">
        <v>15</v>
      </c>
      <c r="E290" s="1">
        <v>295838</v>
      </c>
      <c r="F290" s="1" t="s">
        <v>107</v>
      </c>
      <c r="G290" s="1">
        <v>1</v>
      </c>
      <c r="H290" s="1">
        <v>50.41</v>
      </c>
      <c r="I290" s="1">
        <v>0.19</v>
      </c>
      <c r="J290" s="1">
        <v>-8.48</v>
      </c>
      <c r="K290" s="1">
        <f t="shared" si="1"/>
        <v>49.896699999999989</v>
      </c>
      <c r="L290" s="1">
        <f>Data!$H290*Data!$I290</f>
        <v>9.5778999999999996</v>
      </c>
    </row>
    <row r="291" spans="1:12" ht="14.25" customHeight="1">
      <c r="A291" s="1" t="s">
        <v>30</v>
      </c>
      <c r="B291" s="2">
        <v>251141717</v>
      </c>
      <c r="C291" s="3">
        <v>44660</v>
      </c>
      <c r="D291" s="1" t="s">
        <v>15</v>
      </c>
      <c r="E291" s="1">
        <v>2518390</v>
      </c>
      <c r="F291" s="1" t="s">
        <v>70</v>
      </c>
      <c r="G291" s="1">
        <v>3</v>
      </c>
      <c r="H291" s="1">
        <v>5.7</v>
      </c>
      <c r="I291" s="1">
        <v>0.05</v>
      </c>
      <c r="J291" s="1">
        <v>0</v>
      </c>
      <c r="K291" s="1">
        <f t="shared" si="1"/>
        <v>17.955000000000002</v>
      </c>
      <c r="L291" s="1">
        <f>Data!$H291*Data!$I291</f>
        <v>0.28500000000000003</v>
      </c>
    </row>
    <row r="292" spans="1:12" ht="14.25" customHeight="1">
      <c r="A292" s="1" t="s">
        <v>30</v>
      </c>
      <c r="B292" s="2">
        <v>251141717</v>
      </c>
      <c r="C292" s="3">
        <v>44660</v>
      </c>
      <c r="D292" s="1" t="s">
        <v>15</v>
      </c>
      <c r="E292" s="1">
        <v>2518392</v>
      </c>
      <c r="F292" s="1" t="s">
        <v>70</v>
      </c>
      <c r="G292" s="1">
        <v>3</v>
      </c>
      <c r="H292" s="1">
        <v>5.7</v>
      </c>
      <c r="I292" s="1">
        <v>0.05</v>
      </c>
      <c r="J292" s="1">
        <v>0</v>
      </c>
      <c r="K292" s="1">
        <f t="shared" si="1"/>
        <v>17.955000000000002</v>
      </c>
      <c r="L292" s="1">
        <f>Data!$H292*Data!$I292</f>
        <v>0.28500000000000003</v>
      </c>
    </row>
    <row r="293" spans="1:12" ht="14.25" customHeight="1">
      <c r="A293" s="1" t="s">
        <v>30</v>
      </c>
      <c r="B293" s="2">
        <v>251141717</v>
      </c>
      <c r="C293" s="3">
        <v>44660</v>
      </c>
      <c r="D293" s="1" t="s">
        <v>15</v>
      </c>
      <c r="E293" s="1">
        <v>4018239</v>
      </c>
      <c r="F293" s="1" t="s">
        <v>70</v>
      </c>
      <c r="G293" s="1">
        <v>3</v>
      </c>
      <c r="H293" s="1">
        <v>5.7</v>
      </c>
      <c r="I293" s="1">
        <v>0.05</v>
      </c>
      <c r="J293" s="1">
        <v>0</v>
      </c>
      <c r="K293" s="1">
        <f t="shared" si="1"/>
        <v>17.955000000000002</v>
      </c>
      <c r="L293" s="1">
        <f>Data!$H293*Data!$I293</f>
        <v>0.28500000000000003</v>
      </c>
    </row>
    <row r="294" spans="1:12" ht="14.25" customHeight="1">
      <c r="A294" s="1" t="s">
        <v>30</v>
      </c>
      <c r="B294" s="2">
        <v>251141717</v>
      </c>
      <c r="C294" s="3">
        <v>44660</v>
      </c>
      <c r="D294" s="1" t="s">
        <v>15</v>
      </c>
      <c r="E294" s="1">
        <v>4018240</v>
      </c>
      <c r="F294" s="1" t="s">
        <v>70</v>
      </c>
      <c r="G294" s="1">
        <v>1</v>
      </c>
      <c r="H294" s="1">
        <v>5.7</v>
      </c>
      <c r="I294" s="1">
        <v>0.05</v>
      </c>
      <c r="J294" s="1">
        <v>0</v>
      </c>
      <c r="K294" s="1">
        <f t="shared" si="1"/>
        <v>5.9850000000000003</v>
      </c>
      <c r="L294" s="1">
        <f>Data!$H294*Data!$I294</f>
        <v>0.28500000000000003</v>
      </c>
    </row>
    <row r="295" spans="1:12" ht="14.25" customHeight="1">
      <c r="A295" s="1" t="s">
        <v>30</v>
      </c>
      <c r="B295" s="2">
        <v>251141717</v>
      </c>
      <c r="C295" s="3">
        <v>44660</v>
      </c>
      <c r="D295" s="1" t="s">
        <v>15</v>
      </c>
      <c r="E295" s="1">
        <v>4482545</v>
      </c>
      <c r="F295" s="1" t="s">
        <v>70</v>
      </c>
      <c r="G295" s="1">
        <v>1</v>
      </c>
      <c r="H295" s="1">
        <v>54.28</v>
      </c>
      <c r="I295" s="1">
        <v>0.05</v>
      </c>
      <c r="J295" s="1">
        <v>0</v>
      </c>
      <c r="K295" s="1">
        <f t="shared" si="1"/>
        <v>56.994000000000007</v>
      </c>
      <c r="L295" s="1">
        <f>Data!$H295*Data!$I295</f>
        <v>2.7140000000000004</v>
      </c>
    </row>
    <row r="296" spans="1:12" ht="14.25" customHeight="1">
      <c r="A296" s="1" t="s">
        <v>12</v>
      </c>
      <c r="B296" s="2">
        <v>251141718</v>
      </c>
      <c r="C296" s="3">
        <v>44660</v>
      </c>
      <c r="D296" s="1" t="s">
        <v>15</v>
      </c>
      <c r="E296" s="1">
        <v>9251415</v>
      </c>
      <c r="F296" s="1" t="s">
        <v>36</v>
      </c>
      <c r="G296" s="1">
        <v>1</v>
      </c>
      <c r="H296" s="1">
        <v>611.76</v>
      </c>
      <c r="I296" s="1">
        <v>0.19</v>
      </c>
      <c r="J296" s="1">
        <v>0</v>
      </c>
      <c r="K296" s="1">
        <f t="shared" si="1"/>
        <v>727.99439999999993</v>
      </c>
      <c r="L296" s="1">
        <f>Data!$H296*Data!$I296</f>
        <v>116.23439999999999</v>
      </c>
    </row>
    <row r="297" spans="1:12" ht="14.25" customHeight="1">
      <c r="A297" s="1" t="s">
        <v>27</v>
      </c>
      <c r="B297" s="2">
        <v>251141719</v>
      </c>
      <c r="C297" s="3">
        <v>44660</v>
      </c>
      <c r="D297" s="1" t="s">
        <v>15</v>
      </c>
      <c r="E297" s="1">
        <v>4619785</v>
      </c>
      <c r="F297" s="1" t="s">
        <v>75</v>
      </c>
      <c r="G297" s="1">
        <v>1</v>
      </c>
      <c r="H297" s="1">
        <v>41.17</v>
      </c>
      <c r="I297" s="1">
        <v>0.19</v>
      </c>
      <c r="J297" s="1">
        <v>0</v>
      </c>
      <c r="K297" s="1">
        <f t="shared" si="1"/>
        <v>48.9923</v>
      </c>
      <c r="L297" s="1">
        <f>Data!$H297*Data!$I297</f>
        <v>7.8223000000000003</v>
      </c>
    </row>
    <row r="298" spans="1:12" ht="14.25" customHeight="1">
      <c r="A298" s="1" t="s">
        <v>27</v>
      </c>
      <c r="B298" s="2">
        <v>251141720</v>
      </c>
      <c r="C298" s="3">
        <v>44660</v>
      </c>
      <c r="D298" s="1" t="s">
        <v>15</v>
      </c>
      <c r="E298" s="1">
        <v>7873473</v>
      </c>
      <c r="F298" s="1" t="s">
        <v>51</v>
      </c>
      <c r="G298" s="1">
        <v>3</v>
      </c>
      <c r="H298" s="1">
        <v>14.78</v>
      </c>
      <c r="I298" s="1">
        <v>0.19</v>
      </c>
      <c r="J298" s="1">
        <v>0</v>
      </c>
      <c r="K298" s="1">
        <f t="shared" si="1"/>
        <v>52.764599999999994</v>
      </c>
      <c r="L298" s="1">
        <f>Data!$H298*Data!$I298</f>
        <v>2.8081999999999998</v>
      </c>
    </row>
    <row r="299" spans="1:12" ht="14.25" customHeight="1">
      <c r="A299" s="1" t="s">
        <v>27</v>
      </c>
      <c r="B299" s="2">
        <v>251141726</v>
      </c>
      <c r="C299" s="3">
        <v>44660</v>
      </c>
      <c r="D299" s="1" t="s">
        <v>15</v>
      </c>
      <c r="E299" s="1">
        <v>6571964</v>
      </c>
      <c r="F299" s="1" t="s">
        <v>51</v>
      </c>
      <c r="G299" s="1">
        <v>2</v>
      </c>
      <c r="H299" s="1">
        <v>9.24</v>
      </c>
      <c r="I299" s="1">
        <v>0.19</v>
      </c>
      <c r="J299" s="1">
        <v>0</v>
      </c>
      <c r="K299" s="1">
        <f t="shared" si="1"/>
        <v>21.991199999999999</v>
      </c>
      <c r="L299" s="1">
        <f>Data!$H299*Data!$I299</f>
        <v>1.7556</v>
      </c>
    </row>
    <row r="300" spans="1:12" ht="14.25" customHeight="1">
      <c r="A300" s="1" t="s">
        <v>27</v>
      </c>
      <c r="B300" s="2">
        <v>251141729</v>
      </c>
      <c r="C300" s="3">
        <v>44660</v>
      </c>
      <c r="D300" s="1" t="s">
        <v>15</v>
      </c>
      <c r="E300" s="1">
        <v>4910657</v>
      </c>
      <c r="F300" s="1" t="s">
        <v>76</v>
      </c>
      <c r="G300" s="1">
        <v>1</v>
      </c>
      <c r="H300" s="1">
        <v>134.44999999999999</v>
      </c>
      <c r="I300" s="1">
        <v>0.19</v>
      </c>
      <c r="J300" s="1">
        <v>0</v>
      </c>
      <c r="K300" s="1">
        <f t="shared" si="1"/>
        <v>159.99549999999999</v>
      </c>
      <c r="L300" s="1">
        <f>Data!$H300*Data!$I300</f>
        <v>25.545499999999997</v>
      </c>
    </row>
    <row r="301" spans="1:12" ht="14.25" customHeight="1">
      <c r="A301" s="1" t="s">
        <v>12</v>
      </c>
      <c r="B301" s="2">
        <v>251141732</v>
      </c>
      <c r="C301" s="3">
        <v>44660</v>
      </c>
      <c r="D301" s="1" t="s">
        <v>15</v>
      </c>
      <c r="E301" s="1">
        <v>8314368</v>
      </c>
      <c r="F301" s="1" t="s">
        <v>108</v>
      </c>
      <c r="G301" s="1">
        <v>1</v>
      </c>
      <c r="H301" s="1">
        <v>45.37</v>
      </c>
      <c r="I301" s="1">
        <v>0.19</v>
      </c>
      <c r="J301" s="1">
        <v>0</v>
      </c>
      <c r="K301" s="1">
        <f t="shared" si="1"/>
        <v>53.990299999999998</v>
      </c>
      <c r="L301" s="1">
        <f>Data!$H301*Data!$I301</f>
        <v>8.6203000000000003</v>
      </c>
    </row>
    <row r="302" spans="1:12" ht="14.25" customHeight="1">
      <c r="A302" s="1" t="s">
        <v>25</v>
      </c>
      <c r="B302" s="2">
        <v>251141735</v>
      </c>
      <c r="C302" s="3">
        <v>44660</v>
      </c>
      <c r="D302" s="1" t="s">
        <v>13</v>
      </c>
      <c r="E302" s="1">
        <v>4502359</v>
      </c>
      <c r="F302" s="1" t="s">
        <v>23</v>
      </c>
      <c r="G302" s="1">
        <v>1</v>
      </c>
      <c r="H302" s="1">
        <v>43.69</v>
      </c>
      <c r="I302" s="1">
        <v>0.19</v>
      </c>
      <c r="J302" s="1">
        <v>0</v>
      </c>
      <c r="K302" s="1">
        <f t="shared" si="1"/>
        <v>51.991099999999996</v>
      </c>
      <c r="L302" s="1">
        <f>Data!$H302*Data!$I302</f>
        <v>8.3010999999999999</v>
      </c>
    </row>
    <row r="303" spans="1:12" ht="14.25" customHeight="1">
      <c r="A303" s="1" t="s">
        <v>25</v>
      </c>
      <c r="B303" s="2">
        <v>251141735</v>
      </c>
      <c r="C303" s="3">
        <v>44660</v>
      </c>
      <c r="D303" s="1" t="s">
        <v>13</v>
      </c>
      <c r="E303" s="1">
        <v>8314401</v>
      </c>
      <c r="F303" s="1" t="s">
        <v>23</v>
      </c>
      <c r="G303" s="1">
        <v>1</v>
      </c>
      <c r="H303" s="1">
        <v>25.2</v>
      </c>
      <c r="I303" s="1">
        <v>0.19</v>
      </c>
      <c r="J303" s="1">
        <v>0</v>
      </c>
      <c r="K303" s="1">
        <f t="shared" si="1"/>
        <v>29.988</v>
      </c>
      <c r="L303" s="1">
        <f>Data!$H303*Data!$I303</f>
        <v>4.7880000000000003</v>
      </c>
    </row>
    <row r="304" spans="1:12" ht="14.25" customHeight="1">
      <c r="A304" s="1" t="s">
        <v>27</v>
      </c>
      <c r="B304" s="2">
        <v>251141736</v>
      </c>
      <c r="C304" s="3">
        <v>44660</v>
      </c>
      <c r="D304" s="1" t="s">
        <v>15</v>
      </c>
      <c r="E304" s="1">
        <v>8387048</v>
      </c>
      <c r="F304" s="1" t="s">
        <v>82</v>
      </c>
      <c r="G304" s="1">
        <v>1</v>
      </c>
      <c r="H304" s="1">
        <v>54.61</v>
      </c>
      <c r="I304" s="1">
        <v>0.19</v>
      </c>
      <c r="J304" s="1">
        <v>-16.809999999999999</v>
      </c>
      <c r="K304" s="1">
        <f t="shared" si="1"/>
        <v>44.981999999999992</v>
      </c>
      <c r="L304" s="1">
        <f>Data!$H304*Data!$I304</f>
        <v>10.3759</v>
      </c>
    </row>
    <row r="305" spans="1:12" ht="14.25" customHeight="1">
      <c r="A305" s="1" t="s">
        <v>12</v>
      </c>
      <c r="B305" s="2">
        <v>251141742</v>
      </c>
      <c r="C305" s="3">
        <v>44660</v>
      </c>
      <c r="D305" s="1" t="s">
        <v>15</v>
      </c>
      <c r="E305" s="1">
        <v>6164147</v>
      </c>
      <c r="F305" s="1" t="s">
        <v>109</v>
      </c>
      <c r="G305" s="1">
        <v>1</v>
      </c>
      <c r="H305" s="1">
        <v>457.97</v>
      </c>
      <c r="I305" s="1">
        <v>0.19</v>
      </c>
      <c r="J305" s="1">
        <v>-105.04</v>
      </c>
      <c r="K305" s="1">
        <f t="shared" si="1"/>
        <v>419.98669999999998</v>
      </c>
      <c r="L305" s="1">
        <f>Data!$H305*Data!$I305</f>
        <v>87.014300000000006</v>
      </c>
    </row>
    <row r="306" spans="1:12" ht="14.25" customHeight="1">
      <c r="A306" s="1" t="s">
        <v>12</v>
      </c>
      <c r="B306" s="2">
        <v>251141744</v>
      </c>
      <c r="C306" s="3">
        <v>44660</v>
      </c>
      <c r="D306" s="1" t="s">
        <v>15</v>
      </c>
      <c r="E306" s="1">
        <v>6730722</v>
      </c>
      <c r="F306" s="1" t="s">
        <v>110</v>
      </c>
      <c r="G306" s="1">
        <v>1</v>
      </c>
      <c r="H306" s="1">
        <v>630.24</v>
      </c>
      <c r="I306" s="1">
        <v>0.19</v>
      </c>
      <c r="J306" s="1">
        <v>-137.82</v>
      </c>
      <c r="K306" s="1">
        <f t="shared" si="1"/>
        <v>585.97979999999995</v>
      </c>
      <c r="L306" s="1">
        <f>Data!$H306*Data!$I306</f>
        <v>119.7456</v>
      </c>
    </row>
    <row r="307" spans="1:12" ht="14.25" customHeight="1">
      <c r="A307" s="1" t="s">
        <v>27</v>
      </c>
      <c r="B307" s="2">
        <v>251141745</v>
      </c>
      <c r="C307" s="3">
        <v>44660</v>
      </c>
      <c r="D307" s="1" t="s">
        <v>15</v>
      </c>
      <c r="E307" s="1">
        <v>6498189</v>
      </c>
      <c r="F307" s="1" t="s">
        <v>40</v>
      </c>
      <c r="G307" s="1">
        <v>1</v>
      </c>
      <c r="H307" s="1">
        <v>168.06</v>
      </c>
      <c r="I307" s="1">
        <v>0.19</v>
      </c>
      <c r="J307" s="1">
        <v>-113.45</v>
      </c>
      <c r="K307" s="1">
        <f t="shared" si="1"/>
        <v>64.985900000000001</v>
      </c>
      <c r="L307" s="1">
        <f>Data!$H307*Data!$I307</f>
        <v>31.9314</v>
      </c>
    </row>
    <row r="308" spans="1:12" ht="14.25" customHeight="1">
      <c r="A308" s="1" t="s">
        <v>27</v>
      </c>
      <c r="B308" s="2">
        <v>251141745</v>
      </c>
      <c r="C308" s="3">
        <v>44660</v>
      </c>
      <c r="D308" s="1" t="s">
        <v>15</v>
      </c>
      <c r="E308" s="1">
        <v>7803523</v>
      </c>
      <c r="F308" s="1" t="s">
        <v>40</v>
      </c>
      <c r="G308" s="1">
        <v>1</v>
      </c>
      <c r="H308" s="1">
        <v>67.22</v>
      </c>
      <c r="I308" s="1">
        <v>0.19</v>
      </c>
      <c r="J308" s="1">
        <v>0</v>
      </c>
      <c r="K308" s="1">
        <f t="shared" si="1"/>
        <v>79.991799999999998</v>
      </c>
      <c r="L308" s="1">
        <f>Data!$H308*Data!$I308</f>
        <v>12.771800000000001</v>
      </c>
    </row>
    <row r="309" spans="1:12" ht="14.25" customHeight="1">
      <c r="A309" s="1" t="s">
        <v>27</v>
      </c>
      <c r="B309" s="2">
        <v>251141746</v>
      </c>
      <c r="C309" s="3">
        <v>44660</v>
      </c>
      <c r="D309" s="1" t="s">
        <v>15</v>
      </c>
      <c r="E309" s="1">
        <v>6578262</v>
      </c>
      <c r="F309" s="1" t="s">
        <v>31</v>
      </c>
      <c r="G309" s="1">
        <v>1</v>
      </c>
      <c r="H309" s="1">
        <v>126.04</v>
      </c>
      <c r="I309" s="1">
        <v>0.19</v>
      </c>
      <c r="J309" s="1">
        <v>-50.92</v>
      </c>
      <c r="K309" s="1">
        <f t="shared" si="1"/>
        <v>89.392800000000008</v>
      </c>
      <c r="L309" s="1">
        <f>Data!$H309*Data!$I309</f>
        <v>23.947600000000001</v>
      </c>
    </row>
    <row r="310" spans="1:12" ht="14.25" customHeight="1">
      <c r="A310" s="1" t="s">
        <v>25</v>
      </c>
      <c r="B310" s="2">
        <v>251141748</v>
      </c>
      <c r="C310" s="3">
        <v>44660</v>
      </c>
      <c r="D310" s="1" t="s">
        <v>15</v>
      </c>
      <c r="E310" s="1">
        <v>9475013</v>
      </c>
      <c r="F310" s="1" t="s">
        <v>111</v>
      </c>
      <c r="G310" s="1">
        <v>1</v>
      </c>
      <c r="H310" s="1">
        <v>18.48</v>
      </c>
      <c r="I310" s="1">
        <v>0.19</v>
      </c>
      <c r="J310" s="1">
        <v>0</v>
      </c>
      <c r="K310" s="1">
        <f t="shared" si="1"/>
        <v>21.991199999999999</v>
      </c>
      <c r="L310" s="1">
        <f>Data!$H310*Data!$I310</f>
        <v>3.5112000000000001</v>
      </c>
    </row>
    <row r="311" spans="1:12" ht="14.25" customHeight="1">
      <c r="A311" s="1" t="s">
        <v>12</v>
      </c>
      <c r="B311" s="2">
        <v>251141750</v>
      </c>
      <c r="C311" s="3">
        <v>44660</v>
      </c>
      <c r="D311" s="1" t="s">
        <v>15</v>
      </c>
      <c r="E311" s="1">
        <v>5807411</v>
      </c>
      <c r="F311" s="1" t="s">
        <v>54</v>
      </c>
      <c r="G311" s="1">
        <v>2</v>
      </c>
      <c r="H311" s="1">
        <v>113.44</v>
      </c>
      <c r="I311" s="1">
        <v>0.19</v>
      </c>
      <c r="J311" s="1">
        <v>0</v>
      </c>
      <c r="K311" s="1">
        <f t="shared" si="1"/>
        <v>269.98719999999997</v>
      </c>
      <c r="L311" s="1">
        <f>Data!$H311*Data!$I311</f>
        <v>21.553599999999999</v>
      </c>
    </row>
    <row r="312" spans="1:12" ht="14.25" customHeight="1">
      <c r="A312" s="1" t="s">
        <v>27</v>
      </c>
      <c r="B312" s="2">
        <v>251141753</v>
      </c>
      <c r="C312" s="3">
        <v>44660</v>
      </c>
      <c r="D312" s="1" t="s">
        <v>15</v>
      </c>
      <c r="E312" s="1">
        <v>1402276</v>
      </c>
      <c r="F312" s="1" t="s">
        <v>112</v>
      </c>
      <c r="G312" s="1">
        <v>1</v>
      </c>
      <c r="H312" s="1">
        <v>65.7</v>
      </c>
      <c r="I312" s="1">
        <v>0.05</v>
      </c>
      <c r="J312" s="1">
        <v>-7.84</v>
      </c>
      <c r="K312" s="1">
        <f t="shared" si="1"/>
        <v>60.753</v>
      </c>
      <c r="L312" s="1">
        <f>Data!$H312*Data!$I312</f>
        <v>3.2850000000000001</v>
      </c>
    </row>
    <row r="313" spans="1:12" ht="14.25" customHeight="1">
      <c r="A313" s="1" t="s">
        <v>27</v>
      </c>
      <c r="B313" s="2">
        <v>251141753</v>
      </c>
      <c r="C313" s="3">
        <v>44660</v>
      </c>
      <c r="D313" s="1" t="s">
        <v>15</v>
      </c>
      <c r="E313" s="1">
        <v>9525219</v>
      </c>
      <c r="F313" s="1" t="s">
        <v>18</v>
      </c>
      <c r="G313" s="1">
        <v>1</v>
      </c>
      <c r="H313" s="1">
        <v>0.01</v>
      </c>
      <c r="I313" s="1">
        <v>0.19</v>
      </c>
      <c r="J313" s="1">
        <v>-0.01</v>
      </c>
      <c r="K313" s="1">
        <f t="shared" si="1"/>
        <v>0</v>
      </c>
      <c r="L313" s="1">
        <f>Data!$H313*Data!$I313</f>
        <v>1.9E-3</v>
      </c>
    </row>
    <row r="314" spans="1:12" ht="14.25" customHeight="1">
      <c r="A314" s="1" t="s">
        <v>27</v>
      </c>
      <c r="B314" s="2">
        <v>251141759</v>
      </c>
      <c r="C314" s="3">
        <v>44660</v>
      </c>
      <c r="D314" s="1" t="s">
        <v>15</v>
      </c>
      <c r="E314" s="1">
        <v>911372</v>
      </c>
      <c r="F314" s="1" t="s">
        <v>54</v>
      </c>
      <c r="G314" s="1">
        <v>1</v>
      </c>
      <c r="H314" s="1">
        <v>47.89</v>
      </c>
      <c r="I314" s="1">
        <v>0.19</v>
      </c>
      <c r="J314" s="1">
        <v>0</v>
      </c>
      <c r="K314" s="1">
        <f t="shared" si="1"/>
        <v>56.989100000000001</v>
      </c>
      <c r="L314" s="1">
        <f>Data!$H314*Data!$I314</f>
        <v>9.0991</v>
      </c>
    </row>
    <row r="315" spans="1:12" ht="14.25" customHeight="1">
      <c r="A315" s="1" t="s">
        <v>27</v>
      </c>
      <c r="B315" s="2">
        <v>251141759</v>
      </c>
      <c r="C315" s="3">
        <v>44660</v>
      </c>
      <c r="D315" s="1" t="s">
        <v>15</v>
      </c>
      <c r="E315" s="1">
        <v>5556778</v>
      </c>
      <c r="F315" s="1" t="s">
        <v>72</v>
      </c>
      <c r="G315" s="1">
        <v>3</v>
      </c>
      <c r="H315" s="1">
        <v>72.2</v>
      </c>
      <c r="I315" s="1">
        <v>0.09</v>
      </c>
      <c r="J315" s="1">
        <v>0</v>
      </c>
      <c r="K315" s="1">
        <f t="shared" si="1"/>
        <v>236.09400000000005</v>
      </c>
      <c r="L315" s="1">
        <f>Data!$H315*Data!$I315</f>
        <v>6.4980000000000002</v>
      </c>
    </row>
    <row r="316" spans="1:12" ht="14.25" customHeight="1">
      <c r="A316" s="1" t="s">
        <v>27</v>
      </c>
      <c r="B316" s="2">
        <v>251141759</v>
      </c>
      <c r="C316" s="3">
        <v>44660</v>
      </c>
      <c r="D316" s="1" t="s">
        <v>15</v>
      </c>
      <c r="E316" s="1">
        <v>6083444</v>
      </c>
      <c r="F316" s="1" t="s">
        <v>54</v>
      </c>
      <c r="G316" s="1">
        <v>1</v>
      </c>
      <c r="H316" s="1">
        <v>43.69</v>
      </c>
      <c r="I316" s="1">
        <v>0.19</v>
      </c>
      <c r="J316" s="1">
        <v>0</v>
      </c>
      <c r="K316" s="1">
        <f t="shared" si="1"/>
        <v>51.991099999999996</v>
      </c>
      <c r="L316" s="1">
        <f>Data!$H316*Data!$I316</f>
        <v>8.3010999999999999</v>
      </c>
    </row>
    <row r="317" spans="1:12" ht="14.25" customHeight="1">
      <c r="A317" s="1" t="s">
        <v>27</v>
      </c>
      <c r="B317" s="2">
        <v>251141759</v>
      </c>
      <c r="C317" s="3">
        <v>44660</v>
      </c>
      <c r="D317" s="1" t="s">
        <v>15</v>
      </c>
      <c r="E317" s="1">
        <v>6593923</v>
      </c>
      <c r="F317" s="1" t="s">
        <v>51</v>
      </c>
      <c r="G317" s="1">
        <v>10</v>
      </c>
      <c r="H317" s="1">
        <v>10.08</v>
      </c>
      <c r="I317" s="1">
        <v>0.19</v>
      </c>
      <c r="J317" s="1">
        <v>0</v>
      </c>
      <c r="K317" s="1">
        <f t="shared" si="1"/>
        <v>119.952</v>
      </c>
      <c r="L317" s="1">
        <f>Data!$H317*Data!$I317</f>
        <v>1.9152</v>
      </c>
    </row>
    <row r="318" spans="1:12" ht="14.25" customHeight="1">
      <c r="A318" s="1" t="s">
        <v>27</v>
      </c>
      <c r="B318" s="2">
        <v>251141759</v>
      </c>
      <c r="C318" s="3">
        <v>44660</v>
      </c>
      <c r="D318" s="1" t="s">
        <v>15</v>
      </c>
      <c r="E318" s="1">
        <v>7903697</v>
      </c>
      <c r="F318" s="1" t="s">
        <v>113</v>
      </c>
      <c r="G318" s="1">
        <v>2</v>
      </c>
      <c r="H318" s="1">
        <v>37.81</v>
      </c>
      <c r="I318" s="1">
        <v>0.19</v>
      </c>
      <c r="J318" s="1">
        <v>0</v>
      </c>
      <c r="K318" s="1">
        <f t="shared" si="1"/>
        <v>89.987800000000007</v>
      </c>
      <c r="L318" s="1">
        <f>Data!$H318*Data!$I318</f>
        <v>7.1839000000000004</v>
      </c>
    </row>
    <row r="319" spans="1:12" ht="14.25" customHeight="1">
      <c r="A319" s="1" t="s">
        <v>27</v>
      </c>
      <c r="B319" s="2">
        <v>251141761</v>
      </c>
      <c r="C319" s="3">
        <v>44660</v>
      </c>
      <c r="D319" s="1" t="s">
        <v>15</v>
      </c>
      <c r="E319" s="1">
        <v>1026125</v>
      </c>
      <c r="F319" s="1" t="s">
        <v>71</v>
      </c>
      <c r="G319" s="1">
        <v>1</v>
      </c>
      <c r="H319" s="1">
        <v>21</v>
      </c>
      <c r="I319" s="1">
        <v>0.19</v>
      </c>
      <c r="J319" s="1">
        <v>0</v>
      </c>
      <c r="K319" s="1">
        <f t="shared" si="1"/>
        <v>24.99</v>
      </c>
      <c r="L319" s="1">
        <f>Data!$H319*Data!$I319</f>
        <v>3.99</v>
      </c>
    </row>
    <row r="320" spans="1:12" ht="14.25" customHeight="1">
      <c r="A320" s="1" t="s">
        <v>27</v>
      </c>
      <c r="B320" s="2">
        <v>251141761</v>
      </c>
      <c r="C320" s="3">
        <v>44660</v>
      </c>
      <c r="D320" s="1" t="s">
        <v>15</v>
      </c>
      <c r="E320" s="1">
        <v>7813877</v>
      </c>
      <c r="F320" s="1" t="s">
        <v>54</v>
      </c>
      <c r="G320" s="1">
        <v>1</v>
      </c>
      <c r="H320" s="1">
        <v>117.64</v>
      </c>
      <c r="I320" s="1">
        <v>0.19</v>
      </c>
      <c r="J320" s="1">
        <v>0</v>
      </c>
      <c r="K320" s="1">
        <f t="shared" si="1"/>
        <v>139.99160000000001</v>
      </c>
      <c r="L320" s="1">
        <f>Data!$H320*Data!$I320</f>
        <v>22.351600000000001</v>
      </c>
    </row>
    <row r="321" spans="1:12" ht="14.25" customHeight="1">
      <c r="A321" s="1" t="s">
        <v>27</v>
      </c>
      <c r="B321" s="2">
        <v>251141761</v>
      </c>
      <c r="C321" s="3">
        <v>44660</v>
      </c>
      <c r="D321" s="1" t="s">
        <v>15</v>
      </c>
      <c r="E321" s="1">
        <v>8425154</v>
      </c>
      <c r="F321" s="1" t="s">
        <v>94</v>
      </c>
      <c r="G321" s="1">
        <v>1</v>
      </c>
      <c r="H321" s="1">
        <v>14.03</v>
      </c>
      <c r="I321" s="1">
        <v>0.19</v>
      </c>
      <c r="J321" s="1">
        <v>0</v>
      </c>
      <c r="K321" s="1">
        <f t="shared" si="1"/>
        <v>16.695699999999999</v>
      </c>
      <c r="L321" s="1">
        <f>Data!$H321*Data!$I321</f>
        <v>2.6656999999999997</v>
      </c>
    </row>
    <row r="322" spans="1:12" ht="14.25" customHeight="1">
      <c r="A322" s="1" t="s">
        <v>12</v>
      </c>
      <c r="B322" s="2">
        <v>251141763</v>
      </c>
      <c r="C322" s="3">
        <v>44660</v>
      </c>
      <c r="D322" s="1" t="s">
        <v>13</v>
      </c>
      <c r="E322" s="1">
        <v>4502359</v>
      </c>
      <c r="F322" s="1" t="s">
        <v>23</v>
      </c>
      <c r="G322" s="1">
        <v>1</v>
      </c>
      <c r="H322" s="1">
        <v>43.69</v>
      </c>
      <c r="I322" s="1">
        <v>0.19</v>
      </c>
      <c r="J322" s="1">
        <v>0</v>
      </c>
      <c r="K322" s="1">
        <f t="shared" si="1"/>
        <v>51.991099999999996</v>
      </c>
      <c r="L322" s="1">
        <f>Data!$H322*Data!$I322</f>
        <v>8.3010999999999999</v>
      </c>
    </row>
    <row r="323" spans="1:12" ht="14.25" customHeight="1">
      <c r="A323" s="1" t="s">
        <v>12</v>
      </c>
      <c r="B323" s="2">
        <v>251141763</v>
      </c>
      <c r="C323" s="3">
        <v>44660</v>
      </c>
      <c r="D323" s="1" t="s">
        <v>13</v>
      </c>
      <c r="E323" s="1">
        <v>8314401</v>
      </c>
      <c r="F323" s="1" t="s">
        <v>23</v>
      </c>
      <c r="G323" s="1">
        <v>1</v>
      </c>
      <c r="H323" s="1">
        <v>25.2</v>
      </c>
      <c r="I323" s="1">
        <v>0.19</v>
      </c>
      <c r="J323" s="1">
        <v>0</v>
      </c>
      <c r="K323" s="1">
        <f t="shared" si="1"/>
        <v>29.988</v>
      </c>
      <c r="L323" s="1">
        <f>Data!$H323*Data!$I323</f>
        <v>4.7880000000000003</v>
      </c>
    </row>
    <row r="324" spans="1:12" ht="14.25" customHeight="1">
      <c r="A324" s="1" t="s">
        <v>30</v>
      </c>
      <c r="B324" s="2">
        <v>251141765</v>
      </c>
      <c r="C324" s="3">
        <v>44660</v>
      </c>
      <c r="D324" s="1" t="s">
        <v>15</v>
      </c>
      <c r="E324" s="1">
        <v>5195114</v>
      </c>
      <c r="F324" s="1" t="s">
        <v>54</v>
      </c>
      <c r="G324" s="1">
        <v>2</v>
      </c>
      <c r="H324" s="1">
        <v>113.02</v>
      </c>
      <c r="I324" s="1">
        <v>0.19</v>
      </c>
      <c r="J324" s="1">
        <v>0</v>
      </c>
      <c r="K324" s="1">
        <f t="shared" si="1"/>
        <v>268.98759999999999</v>
      </c>
      <c r="L324" s="1">
        <f>Data!$H324*Data!$I324</f>
        <v>21.473800000000001</v>
      </c>
    </row>
    <row r="325" spans="1:12" ht="14.25" customHeight="1">
      <c r="A325" s="1" t="s">
        <v>30</v>
      </c>
      <c r="B325" s="2">
        <v>251141765</v>
      </c>
      <c r="C325" s="3">
        <v>44660</v>
      </c>
      <c r="D325" s="1" t="s">
        <v>15</v>
      </c>
      <c r="E325" s="1">
        <v>5714015</v>
      </c>
      <c r="F325" s="1" t="s">
        <v>54</v>
      </c>
      <c r="G325" s="1">
        <v>1</v>
      </c>
      <c r="H325" s="1">
        <v>84.03</v>
      </c>
      <c r="I325" s="1">
        <v>0.19</v>
      </c>
      <c r="J325" s="1">
        <v>0</v>
      </c>
      <c r="K325" s="1">
        <f t="shared" si="1"/>
        <v>99.995699999999999</v>
      </c>
      <c r="L325" s="1">
        <f>Data!$H325*Data!$I325</f>
        <v>15.9657</v>
      </c>
    </row>
    <row r="326" spans="1:12" ht="14.25" customHeight="1">
      <c r="A326" s="1" t="s">
        <v>21</v>
      </c>
      <c r="B326" s="2">
        <v>251141767</v>
      </c>
      <c r="C326" s="3">
        <v>44660</v>
      </c>
      <c r="D326" s="1" t="s">
        <v>15</v>
      </c>
      <c r="E326" s="1">
        <v>3631197</v>
      </c>
      <c r="F326" s="1" t="s">
        <v>61</v>
      </c>
      <c r="G326" s="1">
        <v>1</v>
      </c>
      <c r="H326" s="1">
        <v>44.14</v>
      </c>
      <c r="I326" s="1">
        <v>0.19</v>
      </c>
      <c r="J326" s="1">
        <v>0</v>
      </c>
      <c r="K326" s="1">
        <f t="shared" si="1"/>
        <v>52.526599999999995</v>
      </c>
      <c r="L326" s="1">
        <f>Data!$H326*Data!$I326</f>
        <v>8.3865999999999996</v>
      </c>
    </row>
    <row r="327" spans="1:12" ht="14.25" customHeight="1">
      <c r="A327" s="1" t="s">
        <v>25</v>
      </c>
      <c r="B327" s="2">
        <v>251141769</v>
      </c>
      <c r="C327" s="3">
        <v>44660</v>
      </c>
      <c r="D327" s="1" t="s">
        <v>15</v>
      </c>
      <c r="E327" s="1">
        <v>1029691</v>
      </c>
      <c r="F327" s="1" t="s">
        <v>28</v>
      </c>
      <c r="G327" s="1">
        <v>1</v>
      </c>
      <c r="H327" s="1">
        <v>126.04</v>
      </c>
      <c r="I327" s="1">
        <v>0.19</v>
      </c>
      <c r="J327" s="1">
        <v>0</v>
      </c>
      <c r="K327" s="1">
        <f t="shared" si="1"/>
        <v>149.98760000000001</v>
      </c>
      <c r="L327" s="1">
        <f>Data!$H327*Data!$I327</f>
        <v>23.947600000000001</v>
      </c>
    </row>
    <row r="328" spans="1:12" ht="14.25" customHeight="1">
      <c r="A328" s="1" t="s">
        <v>12</v>
      </c>
      <c r="B328" s="2">
        <v>251141770</v>
      </c>
      <c r="C328" s="3">
        <v>44660</v>
      </c>
      <c r="D328" s="1" t="s">
        <v>15</v>
      </c>
      <c r="E328" s="1">
        <v>481225</v>
      </c>
      <c r="F328" s="1" t="s">
        <v>114</v>
      </c>
      <c r="G328" s="1">
        <v>2</v>
      </c>
      <c r="H328" s="1">
        <v>20.16</v>
      </c>
      <c r="I328" s="1">
        <v>0.19</v>
      </c>
      <c r="J328" s="1">
        <v>0</v>
      </c>
      <c r="K328" s="1">
        <f t="shared" si="1"/>
        <v>47.980799999999995</v>
      </c>
      <c r="L328" s="1">
        <f>Data!$H328*Data!$I328</f>
        <v>3.8304</v>
      </c>
    </row>
    <row r="329" spans="1:12" ht="14.25" customHeight="1">
      <c r="A329" s="1" t="s">
        <v>12</v>
      </c>
      <c r="B329" s="2">
        <v>251141770</v>
      </c>
      <c r="C329" s="3">
        <v>44660</v>
      </c>
      <c r="D329" s="1" t="s">
        <v>15</v>
      </c>
      <c r="E329" s="1">
        <v>6948639</v>
      </c>
      <c r="F329" s="1" t="s">
        <v>115</v>
      </c>
      <c r="G329" s="1">
        <v>1</v>
      </c>
      <c r="H329" s="1">
        <v>47.89</v>
      </c>
      <c r="I329" s="1">
        <v>0.19</v>
      </c>
      <c r="J329" s="1">
        <v>0</v>
      </c>
      <c r="K329" s="1">
        <f t="shared" si="1"/>
        <v>56.989100000000001</v>
      </c>
      <c r="L329" s="1">
        <f>Data!$H329*Data!$I329</f>
        <v>9.0991</v>
      </c>
    </row>
    <row r="330" spans="1:12" ht="14.25" customHeight="1">
      <c r="A330" s="1" t="s">
        <v>27</v>
      </c>
      <c r="B330" s="2">
        <v>251141778</v>
      </c>
      <c r="C330" s="3">
        <v>44660</v>
      </c>
      <c r="D330" s="1" t="s">
        <v>15</v>
      </c>
      <c r="E330" s="1">
        <v>9222939</v>
      </c>
      <c r="F330" s="1" t="s">
        <v>57</v>
      </c>
      <c r="G330" s="1">
        <v>1</v>
      </c>
      <c r="H330" s="1">
        <v>167.22</v>
      </c>
      <c r="I330" s="1">
        <v>0.19</v>
      </c>
      <c r="J330" s="1">
        <v>-41.18</v>
      </c>
      <c r="K330" s="1">
        <f t="shared" si="1"/>
        <v>149.98759999999999</v>
      </c>
      <c r="L330" s="1">
        <f>Data!$H330*Data!$I330</f>
        <v>31.771799999999999</v>
      </c>
    </row>
    <row r="331" spans="1:12" ht="14.25" customHeight="1">
      <c r="A331" s="1" t="s">
        <v>27</v>
      </c>
      <c r="B331" s="2">
        <v>251141780</v>
      </c>
      <c r="C331" s="3">
        <v>44660</v>
      </c>
      <c r="D331" s="1" t="s">
        <v>13</v>
      </c>
      <c r="E331" s="1">
        <v>5673552</v>
      </c>
      <c r="F331" s="1" t="s">
        <v>116</v>
      </c>
      <c r="G331" s="1">
        <v>1</v>
      </c>
      <c r="H331" s="1">
        <v>1420.16</v>
      </c>
      <c r="I331" s="1">
        <v>0.19</v>
      </c>
      <c r="J331" s="1">
        <v>-344.54</v>
      </c>
      <c r="K331" s="1">
        <f t="shared" si="1"/>
        <v>1279.9878000000001</v>
      </c>
      <c r="L331" s="1">
        <f>Data!$H331*Data!$I331</f>
        <v>269.8304</v>
      </c>
    </row>
    <row r="332" spans="1:12" ht="14.25" customHeight="1">
      <c r="A332" s="1" t="s">
        <v>27</v>
      </c>
      <c r="B332" s="2">
        <v>251141781</v>
      </c>
      <c r="C332" s="3">
        <v>44660</v>
      </c>
      <c r="D332" s="1" t="s">
        <v>15</v>
      </c>
      <c r="E332" s="1">
        <v>477866</v>
      </c>
      <c r="F332" s="1" t="s">
        <v>18</v>
      </c>
      <c r="G332" s="1">
        <v>1</v>
      </c>
      <c r="H332" s="1">
        <v>4.3600000000000003</v>
      </c>
      <c r="I332" s="1">
        <v>0.19</v>
      </c>
      <c r="J332" s="1">
        <v>0</v>
      </c>
      <c r="K332" s="1">
        <f t="shared" si="1"/>
        <v>5.1884000000000006</v>
      </c>
      <c r="L332" s="1">
        <f>Data!$H332*Data!$I332</f>
        <v>0.82840000000000003</v>
      </c>
    </row>
    <row r="333" spans="1:12" ht="14.25" customHeight="1">
      <c r="A333" s="1" t="s">
        <v>27</v>
      </c>
      <c r="B333" s="2">
        <v>251141781</v>
      </c>
      <c r="C333" s="3">
        <v>44660</v>
      </c>
      <c r="D333" s="1" t="s">
        <v>15</v>
      </c>
      <c r="E333" s="1">
        <v>495341</v>
      </c>
      <c r="F333" s="1" t="s">
        <v>18</v>
      </c>
      <c r="G333" s="1">
        <v>1</v>
      </c>
      <c r="H333" s="1">
        <v>57.13</v>
      </c>
      <c r="I333" s="1">
        <v>0.19</v>
      </c>
      <c r="J333" s="1">
        <v>-22.61</v>
      </c>
      <c r="K333" s="1">
        <f t="shared" si="1"/>
        <v>41.078800000000001</v>
      </c>
      <c r="L333" s="1">
        <f>Data!$H333*Data!$I333</f>
        <v>10.854700000000001</v>
      </c>
    </row>
    <row r="334" spans="1:12" ht="14.25" customHeight="1">
      <c r="A334" s="1" t="s">
        <v>27</v>
      </c>
      <c r="B334" s="2">
        <v>251141781</v>
      </c>
      <c r="C334" s="3">
        <v>44660</v>
      </c>
      <c r="D334" s="1" t="s">
        <v>15</v>
      </c>
      <c r="E334" s="1">
        <v>591010</v>
      </c>
      <c r="F334" s="1" t="s">
        <v>18</v>
      </c>
      <c r="G334" s="1">
        <v>1</v>
      </c>
      <c r="H334" s="1">
        <v>53.77</v>
      </c>
      <c r="I334" s="1">
        <v>0.19</v>
      </c>
      <c r="J334" s="1">
        <v>-19.059999999999999</v>
      </c>
      <c r="K334" s="1">
        <f t="shared" si="1"/>
        <v>41.304900000000011</v>
      </c>
      <c r="L334" s="1">
        <f>Data!$H334*Data!$I334</f>
        <v>10.2163</v>
      </c>
    </row>
    <row r="335" spans="1:12" ht="14.25" customHeight="1">
      <c r="A335" s="1" t="s">
        <v>27</v>
      </c>
      <c r="B335" s="2">
        <v>251141781</v>
      </c>
      <c r="C335" s="3">
        <v>44660</v>
      </c>
      <c r="D335" s="1" t="s">
        <v>15</v>
      </c>
      <c r="E335" s="1">
        <v>5315529</v>
      </c>
      <c r="F335" s="1" t="s">
        <v>18</v>
      </c>
      <c r="G335" s="1">
        <v>1</v>
      </c>
      <c r="H335" s="1">
        <v>47.06</v>
      </c>
      <c r="I335" s="1">
        <v>0.19</v>
      </c>
      <c r="J335" s="1">
        <v>-7.2</v>
      </c>
      <c r="K335" s="1">
        <f t="shared" si="1"/>
        <v>47.433399999999999</v>
      </c>
      <c r="L335" s="1">
        <f>Data!$H335*Data!$I335</f>
        <v>8.9413999999999998</v>
      </c>
    </row>
    <row r="336" spans="1:12" ht="14.25" customHeight="1">
      <c r="A336" s="1" t="s">
        <v>27</v>
      </c>
      <c r="B336" s="2">
        <v>251141781</v>
      </c>
      <c r="C336" s="3">
        <v>44660</v>
      </c>
      <c r="D336" s="1" t="s">
        <v>15</v>
      </c>
      <c r="E336" s="1">
        <v>6443383</v>
      </c>
      <c r="F336" s="1" t="s">
        <v>18</v>
      </c>
      <c r="G336" s="1">
        <v>1</v>
      </c>
      <c r="H336" s="1">
        <v>71.42</v>
      </c>
      <c r="I336" s="1">
        <v>0.19</v>
      </c>
      <c r="J336" s="1">
        <v>-24.81</v>
      </c>
      <c r="K336" s="1">
        <f t="shared" si="1"/>
        <v>55.465899999999998</v>
      </c>
      <c r="L336" s="1">
        <f>Data!$H336*Data!$I336</f>
        <v>13.569800000000001</v>
      </c>
    </row>
    <row r="337" spans="1:12" ht="14.25" customHeight="1">
      <c r="A337" s="1" t="s">
        <v>30</v>
      </c>
      <c r="B337" s="2">
        <v>251141792</v>
      </c>
      <c r="C337" s="3">
        <v>44660</v>
      </c>
      <c r="D337" s="1" t="s">
        <v>15</v>
      </c>
      <c r="E337" s="1">
        <v>867696</v>
      </c>
      <c r="F337" s="1" t="s">
        <v>47</v>
      </c>
      <c r="G337" s="1">
        <v>1</v>
      </c>
      <c r="H337" s="1">
        <v>344.54</v>
      </c>
      <c r="I337" s="1">
        <v>0.19</v>
      </c>
      <c r="J337" s="1">
        <v>-182.42</v>
      </c>
      <c r="K337" s="1">
        <f t="shared" si="1"/>
        <v>192.92280000000002</v>
      </c>
      <c r="L337" s="1">
        <f>Data!$H337*Data!$I337</f>
        <v>65.462600000000009</v>
      </c>
    </row>
    <row r="338" spans="1:12" ht="14.25" customHeight="1">
      <c r="A338" s="1" t="s">
        <v>12</v>
      </c>
      <c r="B338" s="2">
        <v>251141794</v>
      </c>
      <c r="C338" s="3">
        <v>44660</v>
      </c>
      <c r="D338" s="1" t="s">
        <v>15</v>
      </c>
      <c r="E338" s="1">
        <v>4993946</v>
      </c>
      <c r="F338" s="1" t="s">
        <v>29</v>
      </c>
      <c r="G338" s="1">
        <v>1</v>
      </c>
      <c r="H338" s="1">
        <v>1462.18</v>
      </c>
      <c r="I338" s="1">
        <v>0.19</v>
      </c>
      <c r="J338" s="1">
        <v>-628.57000000000005</v>
      </c>
      <c r="K338" s="1">
        <f t="shared" si="1"/>
        <v>991.99590000000001</v>
      </c>
      <c r="L338" s="1">
        <f>Data!$H338*Data!$I338</f>
        <v>277.81420000000003</v>
      </c>
    </row>
    <row r="339" spans="1:12" ht="14.25" customHeight="1">
      <c r="A339" s="1" t="s">
        <v>30</v>
      </c>
      <c r="B339" s="2">
        <v>251141797</v>
      </c>
      <c r="C339" s="3">
        <v>44660</v>
      </c>
      <c r="D339" s="1" t="s">
        <v>15</v>
      </c>
      <c r="E339" s="1">
        <v>7734692</v>
      </c>
      <c r="F339" s="1" t="s">
        <v>117</v>
      </c>
      <c r="G339" s="1">
        <v>1</v>
      </c>
      <c r="H339" s="1">
        <v>310.92</v>
      </c>
      <c r="I339" s="1">
        <v>0.19</v>
      </c>
      <c r="J339" s="1">
        <v>-33.61</v>
      </c>
      <c r="K339" s="1">
        <f t="shared" si="1"/>
        <v>329.99889999999999</v>
      </c>
      <c r="L339" s="1">
        <f>Data!$H339*Data!$I339</f>
        <v>59.074800000000003</v>
      </c>
    </row>
    <row r="340" spans="1:12" ht="14.25" customHeight="1">
      <c r="A340" s="1" t="s">
        <v>12</v>
      </c>
      <c r="B340" s="2">
        <v>251141799</v>
      </c>
      <c r="C340" s="3">
        <v>44660</v>
      </c>
      <c r="D340" s="1" t="s">
        <v>15</v>
      </c>
      <c r="E340" s="1">
        <v>8555455</v>
      </c>
      <c r="F340" s="1" t="s">
        <v>71</v>
      </c>
      <c r="G340" s="1">
        <v>1</v>
      </c>
      <c r="H340" s="1">
        <v>22.68</v>
      </c>
      <c r="I340" s="1">
        <v>0.19</v>
      </c>
      <c r="J340" s="1">
        <v>0</v>
      </c>
      <c r="K340" s="1">
        <f t="shared" si="1"/>
        <v>26.989199999999997</v>
      </c>
      <c r="L340" s="1">
        <f>Data!$H340*Data!$I340</f>
        <v>4.3091999999999997</v>
      </c>
    </row>
    <row r="341" spans="1:12" ht="14.25" customHeight="1">
      <c r="A341" s="1" t="s">
        <v>25</v>
      </c>
      <c r="B341" s="2">
        <v>251141837</v>
      </c>
      <c r="C341" s="3">
        <v>44660</v>
      </c>
      <c r="D341" s="1" t="s">
        <v>15</v>
      </c>
      <c r="E341" s="1">
        <v>4423085</v>
      </c>
      <c r="F341" s="1" t="s">
        <v>54</v>
      </c>
      <c r="G341" s="1">
        <v>4</v>
      </c>
      <c r="H341" s="1">
        <v>17.23</v>
      </c>
      <c r="I341" s="1">
        <v>0.19</v>
      </c>
      <c r="J341" s="1">
        <v>0</v>
      </c>
      <c r="K341" s="1">
        <f t="shared" si="1"/>
        <v>82.014799999999994</v>
      </c>
      <c r="L341" s="1">
        <f>Data!$H341*Data!$I341</f>
        <v>3.2737000000000003</v>
      </c>
    </row>
    <row r="342" spans="1:12" ht="14.25" customHeight="1">
      <c r="A342" s="1" t="s">
        <v>27</v>
      </c>
      <c r="B342" s="2">
        <v>251141870</v>
      </c>
      <c r="C342" s="3">
        <v>44660</v>
      </c>
      <c r="D342" s="1" t="s">
        <v>15</v>
      </c>
      <c r="E342" s="1">
        <v>5146815</v>
      </c>
      <c r="F342" s="1" t="s">
        <v>26</v>
      </c>
      <c r="G342" s="1">
        <v>1</v>
      </c>
      <c r="H342" s="1">
        <v>229.35</v>
      </c>
      <c r="I342" s="1">
        <v>0.09</v>
      </c>
      <c r="J342" s="1">
        <v>-75.739999999999995</v>
      </c>
      <c r="K342" s="1">
        <f t="shared" si="1"/>
        <v>167.43490000000003</v>
      </c>
      <c r="L342" s="1">
        <f>Data!$H342*Data!$I342</f>
        <v>20.641499999999997</v>
      </c>
    </row>
    <row r="343" spans="1:12" ht="14.25" customHeight="1">
      <c r="A343" s="1" t="s">
        <v>27</v>
      </c>
      <c r="B343" s="2">
        <v>251141870</v>
      </c>
      <c r="C343" s="3">
        <v>44660</v>
      </c>
      <c r="D343" s="1" t="s">
        <v>15</v>
      </c>
      <c r="E343" s="1">
        <v>8246529</v>
      </c>
      <c r="F343" s="1" t="s">
        <v>41</v>
      </c>
      <c r="G343" s="1">
        <v>1</v>
      </c>
      <c r="H343" s="1">
        <v>54.11</v>
      </c>
      <c r="I343" s="1">
        <v>0.19</v>
      </c>
      <c r="J343" s="1">
        <v>0</v>
      </c>
      <c r="K343" s="1">
        <f t="shared" si="1"/>
        <v>64.390900000000002</v>
      </c>
      <c r="L343" s="1">
        <f>Data!$H343*Data!$I343</f>
        <v>10.280900000000001</v>
      </c>
    </row>
    <row r="344" spans="1:12" ht="14.25" customHeight="1">
      <c r="A344" s="1" t="s">
        <v>12</v>
      </c>
      <c r="B344" s="2">
        <v>251141876</v>
      </c>
      <c r="C344" s="3">
        <v>44660</v>
      </c>
      <c r="D344" s="1" t="s">
        <v>15</v>
      </c>
      <c r="E344" s="1">
        <v>3653827</v>
      </c>
      <c r="F344" s="1" t="s">
        <v>115</v>
      </c>
      <c r="G344" s="1">
        <v>1</v>
      </c>
      <c r="H344" s="1">
        <v>78.98</v>
      </c>
      <c r="I344" s="1">
        <v>0.19</v>
      </c>
      <c r="J344" s="1">
        <v>0</v>
      </c>
      <c r="K344" s="1">
        <f t="shared" si="1"/>
        <v>93.986199999999997</v>
      </c>
      <c r="L344" s="1">
        <f>Data!$H344*Data!$I344</f>
        <v>15.006200000000002</v>
      </c>
    </row>
    <row r="345" spans="1:12" ht="14.25" customHeight="1">
      <c r="A345" s="1" t="s">
        <v>12</v>
      </c>
      <c r="B345" s="2">
        <v>251141878</v>
      </c>
      <c r="C345" s="3">
        <v>44660</v>
      </c>
      <c r="D345" s="1" t="s">
        <v>15</v>
      </c>
      <c r="E345" s="1">
        <v>6359531</v>
      </c>
      <c r="F345" s="1" t="s">
        <v>89</v>
      </c>
      <c r="G345" s="1">
        <v>1</v>
      </c>
      <c r="H345" s="1">
        <v>217.64</v>
      </c>
      <c r="I345" s="1">
        <v>0.19</v>
      </c>
      <c r="J345" s="1">
        <v>-24.37</v>
      </c>
      <c r="K345" s="1">
        <f t="shared" si="1"/>
        <v>229.99129999999997</v>
      </c>
      <c r="L345" s="1">
        <f>Data!$H345*Data!$I345</f>
        <v>41.351599999999998</v>
      </c>
    </row>
    <row r="346" spans="1:12" ht="14.25" customHeight="1">
      <c r="A346" s="1" t="s">
        <v>27</v>
      </c>
      <c r="B346" s="2">
        <v>251141887</v>
      </c>
      <c r="C346" s="3">
        <v>44660</v>
      </c>
      <c r="D346" s="1" t="s">
        <v>15</v>
      </c>
      <c r="E346" s="1">
        <v>5600289</v>
      </c>
      <c r="F346" s="1" t="s">
        <v>28</v>
      </c>
      <c r="G346" s="1">
        <v>1</v>
      </c>
      <c r="H346" s="1">
        <v>29.4</v>
      </c>
      <c r="I346" s="1">
        <v>0.19</v>
      </c>
      <c r="J346" s="1">
        <v>0</v>
      </c>
      <c r="K346" s="1">
        <f t="shared" si="1"/>
        <v>34.985999999999997</v>
      </c>
      <c r="L346" s="1">
        <f>Data!$H346*Data!$I346</f>
        <v>5.5859999999999994</v>
      </c>
    </row>
    <row r="347" spans="1:12" ht="14.25" customHeight="1">
      <c r="A347" s="1" t="s">
        <v>27</v>
      </c>
      <c r="B347" s="2">
        <v>251141967</v>
      </c>
      <c r="C347" s="3">
        <v>44660</v>
      </c>
      <c r="D347" s="1" t="s">
        <v>15</v>
      </c>
      <c r="E347" s="1">
        <v>1441251</v>
      </c>
      <c r="F347" s="1" t="s">
        <v>48</v>
      </c>
      <c r="G347" s="1">
        <v>1</v>
      </c>
      <c r="H347" s="1">
        <v>1703.36</v>
      </c>
      <c r="I347" s="1">
        <v>0.19</v>
      </c>
      <c r="J347" s="1">
        <v>-526.9</v>
      </c>
      <c r="K347" s="1">
        <f t="shared" si="1"/>
        <v>1399.9874</v>
      </c>
      <c r="L347" s="1">
        <f>Data!$H347*Data!$I347</f>
        <v>323.63839999999999</v>
      </c>
    </row>
    <row r="348" spans="1:12" ht="14.25" customHeight="1">
      <c r="A348" s="1" t="s">
        <v>27</v>
      </c>
      <c r="B348" s="2">
        <v>251141971</v>
      </c>
      <c r="C348" s="3">
        <v>44660</v>
      </c>
      <c r="D348" s="1" t="s">
        <v>15</v>
      </c>
      <c r="E348" s="1">
        <v>7814581</v>
      </c>
      <c r="F348" s="1" t="s">
        <v>118</v>
      </c>
      <c r="G348" s="1">
        <v>1</v>
      </c>
      <c r="H348" s="1">
        <v>31.92</v>
      </c>
      <c r="I348" s="1">
        <v>0.19</v>
      </c>
      <c r="J348" s="1">
        <v>-5.88</v>
      </c>
      <c r="K348" s="1">
        <f t="shared" si="1"/>
        <v>30.9876</v>
      </c>
      <c r="L348" s="1">
        <f>Data!$H348*Data!$I348</f>
        <v>6.0648</v>
      </c>
    </row>
    <row r="349" spans="1:12" ht="14.25" customHeight="1">
      <c r="A349" s="1" t="s">
        <v>27</v>
      </c>
      <c r="B349" s="2">
        <v>251141976</v>
      </c>
      <c r="C349" s="3">
        <v>44660</v>
      </c>
      <c r="D349" s="1" t="s">
        <v>15</v>
      </c>
      <c r="E349" s="1">
        <v>9500325</v>
      </c>
      <c r="F349" s="1" t="s">
        <v>89</v>
      </c>
      <c r="G349" s="1">
        <v>1</v>
      </c>
      <c r="H349" s="1">
        <v>722.68</v>
      </c>
      <c r="I349" s="1">
        <v>0.19</v>
      </c>
      <c r="J349" s="1">
        <v>0</v>
      </c>
      <c r="K349" s="1">
        <f t="shared" si="1"/>
        <v>859.98919999999987</v>
      </c>
      <c r="L349" s="1">
        <f>Data!$H349*Data!$I349</f>
        <v>137.3092</v>
      </c>
    </row>
    <row r="350" spans="1:12" ht="14.25" customHeight="1">
      <c r="A350" s="1" t="s">
        <v>12</v>
      </c>
      <c r="B350" s="2">
        <v>251141977</v>
      </c>
      <c r="C350" s="3">
        <v>44660</v>
      </c>
      <c r="D350" s="1" t="s">
        <v>15</v>
      </c>
      <c r="E350" s="1">
        <v>5785927</v>
      </c>
      <c r="F350" s="1" t="s">
        <v>31</v>
      </c>
      <c r="G350" s="1">
        <v>1</v>
      </c>
      <c r="H350" s="1">
        <v>219.32</v>
      </c>
      <c r="I350" s="1">
        <v>0.19</v>
      </c>
      <c r="J350" s="1">
        <v>0</v>
      </c>
      <c r="K350" s="1">
        <f t="shared" si="1"/>
        <v>260.99079999999998</v>
      </c>
      <c r="L350" s="1">
        <f>Data!$H350*Data!$I350</f>
        <v>41.6708</v>
      </c>
    </row>
    <row r="351" spans="1:12" ht="14.25" customHeight="1">
      <c r="A351" s="1" t="s">
        <v>12</v>
      </c>
      <c r="B351" s="2">
        <v>251141978</v>
      </c>
      <c r="C351" s="3">
        <v>44660</v>
      </c>
      <c r="D351" s="1" t="s">
        <v>15</v>
      </c>
      <c r="E351" s="1">
        <v>1484006</v>
      </c>
      <c r="F351" s="1" t="s">
        <v>119</v>
      </c>
      <c r="G351" s="1">
        <v>4</v>
      </c>
      <c r="H351" s="1">
        <v>7.49</v>
      </c>
      <c r="I351" s="1">
        <v>0.09</v>
      </c>
      <c r="J351" s="1">
        <v>0</v>
      </c>
      <c r="K351" s="1">
        <f t="shared" si="1"/>
        <v>32.656400000000005</v>
      </c>
      <c r="L351" s="1">
        <f>Data!$H351*Data!$I351</f>
        <v>0.67410000000000003</v>
      </c>
    </row>
    <row r="352" spans="1:12" ht="14.25" customHeight="1">
      <c r="A352" s="1" t="s">
        <v>12</v>
      </c>
      <c r="B352" s="2">
        <v>251141978</v>
      </c>
      <c r="C352" s="3">
        <v>44660</v>
      </c>
      <c r="D352" s="1" t="s">
        <v>15</v>
      </c>
      <c r="E352" s="1">
        <v>8737402</v>
      </c>
      <c r="F352" s="1" t="s">
        <v>119</v>
      </c>
      <c r="G352" s="1">
        <v>1</v>
      </c>
      <c r="H352" s="1">
        <v>18.34</v>
      </c>
      <c r="I352" s="1">
        <v>0.09</v>
      </c>
      <c r="J352" s="1">
        <v>0</v>
      </c>
      <c r="K352" s="1">
        <f t="shared" si="1"/>
        <v>19.990600000000001</v>
      </c>
      <c r="L352" s="1">
        <f>Data!$H352*Data!$I352</f>
        <v>1.6505999999999998</v>
      </c>
    </row>
    <row r="353" spans="1:12" ht="14.25" customHeight="1">
      <c r="A353" s="1" t="s">
        <v>12</v>
      </c>
      <c r="B353" s="2">
        <v>251141979</v>
      </c>
      <c r="C353" s="3">
        <v>44660</v>
      </c>
      <c r="D353" s="1" t="s">
        <v>15</v>
      </c>
      <c r="E353" s="1">
        <v>1184945</v>
      </c>
      <c r="F353" s="1" t="s">
        <v>120</v>
      </c>
      <c r="G353" s="1">
        <v>1</v>
      </c>
      <c r="H353" s="1">
        <v>340.33</v>
      </c>
      <c r="I353" s="1">
        <v>0.19</v>
      </c>
      <c r="J353" s="1">
        <v>-130.25</v>
      </c>
      <c r="K353" s="1">
        <f t="shared" si="1"/>
        <v>249.99519999999998</v>
      </c>
      <c r="L353" s="1">
        <f>Data!$H353*Data!$I353</f>
        <v>64.662700000000001</v>
      </c>
    </row>
    <row r="354" spans="1:12" ht="14.25" customHeight="1">
      <c r="A354" s="1" t="s">
        <v>27</v>
      </c>
      <c r="B354" s="2">
        <v>251141997</v>
      </c>
      <c r="C354" s="3">
        <v>44660</v>
      </c>
      <c r="D354" s="1" t="s">
        <v>15</v>
      </c>
      <c r="E354" s="1">
        <v>331206</v>
      </c>
      <c r="F354" s="1" t="s">
        <v>54</v>
      </c>
      <c r="G354" s="1">
        <v>2</v>
      </c>
      <c r="H354" s="1">
        <v>16.8</v>
      </c>
      <c r="I354" s="1">
        <v>0.19</v>
      </c>
      <c r="J354" s="1">
        <v>0</v>
      </c>
      <c r="K354" s="1">
        <f t="shared" si="1"/>
        <v>39.984000000000002</v>
      </c>
      <c r="L354" s="1">
        <f>Data!$H354*Data!$I354</f>
        <v>3.1920000000000002</v>
      </c>
    </row>
    <row r="355" spans="1:12" ht="14.25" customHeight="1">
      <c r="A355" s="1" t="s">
        <v>27</v>
      </c>
      <c r="B355" s="2">
        <v>251141997</v>
      </c>
      <c r="C355" s="3">
        <v>44660</v>
      </c>
      <c r="D355" s="1" t="s">
        <v>15</v>
      </c>
      <c r="E355" s="1">
        <v>5195112</v>
      </c>
      <c r="F355" s="1" t="s">
        <v>54</v>
      </c>
      <c r="G355" s="1">
        <v>1</v>
      </c>
      <c r="H355" s="1">
        <v>113.44</v>
      </c>
      <c r="I355" s="1">
        <v>0.19</v>
      </c>
      <c r="J355" s="1">
        <v>0</v>
      </c>
      <c r="K355" s="1">
        <f t="shared" si="1"/>
        <v>134.99359999999999</v>
      </c>
      <c r="L355" s="1">
        <f>Data!$H355*Data!$I355</f>
        <v>21.553599999999999</v>
      </c>
    </row>
    <row r="356" spans="1:12" ht="14.25" customHeight="1">
      <c r="A356" s="1" t="s">
        <v>27</v>
      </c>
      <c r="B356" s="2">
        <v>251141997</v>
      </c>
      <c r="C356" s="3">
        <v>44660</v>
      </c>
      <c r="D356" s="1" t="s">
        <v>15</v>
      </c>
      <c r="E356" s="1">
        <v>8006817</v>
      </c>
      <c r="F356" s="1" t="s">
        <v>61</v>
      </c>
      <c r="G356" s="1">
        <v>1</v>
      </c>
      <c r="H356" s="1">
        <v>19.739999999999998</v>
      </c>
      <c r="I356" s="1">
        <v>0.19</v>
      </c>
      <c r="J356" s="1">
        <v>0</v>
      </c>
      <c r="K356" s="1">
        <f t="shared" si="1"/>
        <v>23.490599999999997</v>
      </c>
      <c r="L356" s="1">
        <f>Data!$H356*Data!$I356</f>
        <v>3.7505999999999999</v>
      </c>
    </row>
    <row r="357" spans="1:12" ht="14.25" customHeight="1">
      <c r="A357" s="1" t="s">
        <v>27</v>
      </c>
      <c r="B357" s="2">
        <v>251141997</v>
      </c>
      <c r="C357" s="3">
        <v>44660</v>
      </c>
      <c r="D357" s="1" t="s">
        <v>15</v>
      </c>
      <c r="E357" s="1">
        <v>8672437</v>
      </c>
      <c r="F357" s="1" t="s">
        <v>18</v>
      </c>
      <c r="G357" s="1">
        <v>1</v>
      </c>
      <c r="H357" s="1">
        <v>41.59</v>
      </c>
      <c r="I357" s="1">
        <v>0.19</v>
      </c>
      <c r="J357" s="1">
        <v>0</v>
      </c>
      <c r="K357" s="1">
        <f t="shared" si="1"/>
        <v>49.492100000000001</v>
      </c>
      <c r="L357" s="1">
        <f>Data!$H357*Data!$I357</f>
        <v>7.9021000000000008</v>
      </c>
    </row>
    <row r="358" spans="1:12" ht="14.25" customHeight="1">
      <c r="A358" s="1" t="s">
        <v>27</v>
      </c>
      <c r="B358" s="2">
        <v>251141997</v>
      </c>
      <c r="C358" s="3">
        <v>44660</v>
      </c>
      <c r="D358" s="1" t="s">
        <v>15</v>
      </c>
      <c r="E358" s="1">
        <v>8672441</v>
      </c>
      <c r="F358" s="1" t="s">
        <v>18</v>
      </c>
      <c r="G358" s="1">
        <v>1</v>
      </c>
      <c r="H358" s="1">
        <v>51.77</v>
      </c>
      <c r="I358" s="1">
        <v>0.19</v>
      </c>
      <c r="J358" s="1">
        <v>0</v>
      </c>
      <c r="K358" s="1">
        <f t="shared" si="1"/>
        <v>61.606300000000005</v>
      </c>
      <c r="L358" s="1">
        <f>Data!$H358*Data!$I358</f>
        <v>9.8363000000000014</v>
      </c>
    </row>
    <row r="359" spans="1:12" ht="14.25" customHeight="1">
      <c r="A359" s="1" t="s">
        <v>30</v>
      </c>
      <c r="B359" s="2">
        <v>251142147</v>
      </c>
      <c r="C359" s="3">
        <v>44660</v>
      </c>
      <c r="D359" s="1" t="s">
        <v>15</v>
      </c>
      <c r="E359" s="1">
        <v>495320</v>
      </c>
      <c r="F359" s="1" t="s">
        <v>77</v>
      </c>
      <c r="G359" s="1">
        <v>1</v>
      </c>
      <c r="H359" s="1">
        <v>24.36</v>
      </c>
      <c r="I359" s="1">
        <v>0.19</v>
      </c>
      <c r="J359" s="1">
        <v>0</v>
      </c>
      <c r="K359" s="1">
        <f t="shared" si="1"/>
        <v>28.988399999999999</v>
      </c>
      <c r="L359" s="1">
        <f>Data!$H359*Data!$I359</f>
        <v>4.6284000000000001</v>
      </c>
    </row>
    <row r="360" spans="1:12" ht="14.25" customHeight="1">
      <c r="A360" s="1" t="s">
        <v>30</v>
      </c>
      <c r="B360" s="2">
        <v>251142147</v>
      </c>
      <c r="C360" s="3">
        <v>44660</v>
      </c>
      <c r="D360" s="1" t="s">
        <v>15</v>
      </c>
      <c r="E360" s="1">
        <v>9379805</v>
      </c>
      <c r="F360" s="1" t="s">
        <v>73</v>
      </c>
      <c r="G360" s="1">
        <v>1</v>
      </c>
      <c r="H360" s="1">
        <v>29.4</v>
      </c>
      <c r="I360" s="1">
        <v>0.19</v>
      </c>
      <c r="J360" s="1">
        <v>0</v>
      </c>
      <c r="K360" s="1">
        <f t="shared" si="1"/>
        <v>34.985999999999997</v>
      </c>
      <c r="L360" s="1">
        <f>Data!$H360*Data!$I360</f>
        <v>5.5859999999999994</v>
      </c>
    </row>
    <row r="361" spans="1:12" ht="14.25" customHeight="1">
      <c r="A361" s="1" t="s">
        <v>30</v>
      </c>
      <c r="B361" s="2">
        <v>251142147</v>
      </c>
      <c r="C361" s="3">
        <v>44660</v>
      </c>
      <c r="D361" s="1" t="s">
        <v>15</v>
      </c>
      <c r="E361" s="1">
        <v>9453682</v>
      </c>
      <c r="F361" s="1" t="s">
        <v>73</v>
      </c>
      <c r="G361" s="1">
        <v>1</v>
      </c>
      <c r="H361" s="1">
        <v>33.61</v>
      </c>
      <c r="I361" s="1">
        <v>0.19</v>
      </c>
      <c r="J361" s="1">
        <v>0</v>
      </c>
      <c r="K361" s="1">
        <f t="shared" si="1"/>
        <v>39.995899999999999</v>
      </c>
      <c r="L361" s="1">
        <f>Data!$H361*Data!$I361</f>
        <v>6.3859000000000004</v>
      </c>
    </row>
    <row r="362" spans="1:12" ht="14.25" customHeight="1">
      <c r="A362" s="1" t="s">
        <v>30</v>
      </c>
      <c r="B362" s="2">
        <v>251142147</v>
      </c>
      <c r="C362" s="3">
        <v>44660</v>
      </c>
      <c r="D362" s="1" t="s">
        <v>15</v>
      </c>
      <c r="E362" s="1">
        <v>9460366</v>
      </c>
      <c r="F362" s="1" t="s">
        <v>73</v>
      </c>
      <c r="G362" s="1">
        <v>1</v>
      </c>
      <c r="H362" s="1">
        <v>33.61</v>
      </c>
      <c r="I362" s="1">
        <v>0.19</v>
      </c>
      <c r="J362" s="1">
        <v>0</v>
      </c>
      <c r="K362" s="1">
        <f t="shared" si="1"/>
        <v>39.995899999999999</v>
      </c>
      <c r="L362" s="1">
        <f>Data!$H362*Data!$I362</f>
        <v>6.3859000000000004</v>
      </c>
    </row>
    <row r="363" spans="1:12" ht="14.25" customHeight="1">
      <c r="A363" s="1" t="s">
        <v>27</v>
      </c>
      <c r="B363" s="2">
        <v>251142171</v>
      </c>
      <c r="C363" s="3">
        <v>44660</v>
      </c>
      <c r="D363" s="1" t="s">
        <v>15</v>
      </c>
      <c r="E363" s="1">
        <v>6593924</v>
      </c>
      <c r="F363" s="1" t="s">
        <v>51</v>
      </c>
      <c r="G363" s="1">
        <v>3</v>
      </c>
      <c r="H363" s="1">
        <v>4.2</v>
      </c>
      <c r="I363" s="1">
        <v>0.19</v>
      </c>
      <c r="J363" s="1">
        <v>0</v>
      </c>
      <c r="K363" s="1">
        <f t="shared" si="1"/>
        <v>14.994000000000002</v>
      </c>
      <c r="L363" s="1">
        <f>Data!$H363*Data!$I363</f>
        <v>0.79800000000000004</v>
      </c>
    </row>
    <row r="364" spans="1:12" ht="14.25" customHeight="1">
      <c r="A364" s="1" t="s">
        <v>12</v>
      </c>
      <c r="B364" s="2">
        <v>251142177</v>
      </c>
      <c r="C364" s="3">
        <v>44660</v>
      </c>
      <c r="D364" s="1" t="s">
        <v>15</v>
      </c>
      <c r="E364" s="1">
        <v>1524362</v>
      </c>
      <c r="F364" s="1" t="s">
        <v>48</v>
      </c>
      <c r="G364" s="1">
        <v>1</v>
      </c>
      <c r="H364" s="1">
        <v>2060.5</v>
      </c>
      <c r="I364" s="1">
        <v>0.19</v>
      </c>
      <c r="J364" s="1">
        <v>-641.17999999999995</v>
      </c>
      <c r="K364" s="1">
        <f t="shared" si="1"/>
        <v>1688.9908</v>
      </c>
      <c r="L364" s="1">
        <f>Data!$H364*Data!$I364</f>
        <v>391.495</v>
      </c>
    </row>
    <row r="365" spans="1:12" ht="14.25" customHeight="1">
      <c r="A365" s="1" t="s">
        <v>12</v>
      </c>
      <c r="B365" s="2">
        <v>251142187</v>
      </c>
      <c r="C365" s="3">
        <v>44660</v>
      </c>
      <c r="D365" s="1" t="s">
        <v>15</v>
      </c>
      <c r="E365" s="1">
        <v>930288</v>
      </c>
      <c r="F365" s="1" t="s">
        <v>55</v>
      </c>
      <c r="G365" s="1">
        <v>1</v>
      </c>
      <c r="H365" s="1">
        <v>28.56</v>
      </c>
      <c r="I365" s="1">
        <v>0.19</v>
      </c>
      <c r="J365" s="1">
        <v>0</v>
      </c>
      <c r="K365" s="1">
        <f t="shared" si="1"/>
        <v>33.986399999999996</v>
      </c>
      <c r="L365" s="1">
        <f>Data!$H365*Data!$I365</f>
        <v>5.4264000000000001</v>
      </c>
    </row>
    <row r="366" spans="1:12" ht="14.25" customHeight="1">
      <c r="A366" s="1" t="s">
        <v>12</v>
      </c>
      <c r="B366" s="2">
        <v>251142187</v>
      </c>
      <c r="C366" s="3">
        <v>44660</v>
      </c>
      <c r="D366" s="1" t="s">
        <v>15</v>
      </c>
      <c r="E366" s="1">
        <v>5856102</v>
      </c>
      <c r="F366" s="1" t="s">
        <v>55</v>
      </c>
      <c r="G366" s="1">
        <v>1</v>
      </c>
      <c r="H366" s="1">
        <v>36.130000000000003</v>
      </c>
      <c r="I366" s="1">
        <v>0.19</v>
      </c>
      <c r="J366" s="1">
        <v>0</v>
      </c>
      <c r="K366" s="1">
        <f t="shared" si="1"/>
        <v>42.994700000000002</v>
      </c>
      <c r="L366" s="1">
        <f>Data!$H366*Data!$I366</f>
        <v>6.8647000000000009</v>
      </c>
    </row>
    <row r="367" spans="1:12" ht="14.25" customHeight="1">
      <c r="A367" s="1" t="s">
        <v>12</v>
      </c>
      <c r="B367" s="2">
        <v>251142187</v>
      </c>
      <c r="C367" s="3">
        <v>44660</v>
      </c>
      <c r="D367" s="1" t="s">
        <v>15</v>
      </c>
      <c r="E367" s="1">
        <v>6862665</v>
      </c>
      <c r="F367" s="1" t="s">
        <v>55</v>
      </c>
      <c r="G367" s="1">
        <v>1</v>
      </c>
      <c r="H367" s="1">
        <v>53.77</v>
      </c>
      <c r="I367" s="1">
        <v>0.19</v>
      </c>
      <c r="J367" s="1">
        <v>-11.76</v>
      </c>
      <c r="K367" s="1">
        <f t="shared" si="1"/>
        <v>49.991900000000001</v>
      </c>
      <c r="L367" s="1">
        <f>Data!$H367*Data!$I367</f>
        <v>10.2163</v>
      </c>
    </row>
    <row r="368" spans="1:12" ht="14.25" customHeight="1">
      <c r="A368" s="1" t="s">
        <v>27</v>
      </c>
      <c r="B368" s="2">
        <v>251142317</v>
      </c>
      <c r="C368" s="3">
        <v>44660</v>
      </c>
      <c r="D368" s="1" t="s">
        <v>15</v>
      </c>
      <c r="E368" s="1">
        <v>4979986</v>
      </c>
      <c r="F368" s="1" t="s">
        <v>54</v>
      </c>
      <c r="G368" s="1">
        <v>1</v>
      </c>
      <c r="H368" s="1">
        <v>99.99</v>
      </c>
      <c r="I368" s="1">
        <v>0.19</v>
      </c>
      <c r="J368" s="1">
        <v>0</v>
      </c>
      <c r="K368" s="1">
        <f t="shared" si="1"/>
        <v>118.98809999999999</v>
      </c>
      <c r="L368" s="1">
        <f>Data!$H368*Data!$I368</f>
        <v>18.998100000000001</v>
      </c>
    </row>
    <row r="369" spans="1:12" ht="14.25" customHeight="1">
      <c r="A369" s="1" t="s">
        <v>27</v>
      </c>
      <c r="B369" s="2">
        <v>251142317</v>
      </c>
      <c r="C369" s="3">
        <v>44660</v>
      </c>
      <c r="D369" s="1" t="s">
        <v>15</v>
      </c>
      <c r="E369" s="1">
        <v>6054985</v>
      </c>
      <c r="F369" s="1" t="s">
        <v>54</v>
      </c>
      <c r="G369" s="1">
        <v>1</v>
      </c>
      <c r="H369" s="1">
        <v>27.85</v>
      </c>
      <c r="I369" s="1">
        <v>0.19</v>
      </c>
      <c r="J369" s="1">
        <v>0</v>
      </c>
      <c r="K369" s="1">
        <f t="shared" si="1"/>
        <v>33.141500000000001</v>
      </c>
      <c r="L369" s="1">
        <f>Data!$H369*Data!$I369</f>
        <v>5.2915000000000001</v>
      </c>
    </row>
    <row r="370" spans="1:12" ht="14.25" customHeight="1">
      <c r="A370" s="1" t="s">
        <v>25</v>
      </c>
      <c r="B370" s="2">
        <v>251142517</v>
      </c>
      <c r="C370" s="3">
        <v>44660</v>
      </c>
      <c r="D370" s="1" t="s">
        <v>15</v>
      </c>
      <c r="E370" s="1">
        <v>8864004</v>
      </c>
      <c r="F370" s="1" t="s">
        <v>121</v>
      </c>
      <c r="G370" s="1">
        <v>1</v>
      </c>
      <c r="H370" s="1">
        <v>294.11</v>
      </c>
      <c r="I370" s="1">
        <v>0.19</v>
      </c>
      <c r="J370" s="1">
        <v>0</v>
      </c>
      <c r="K370" s="1">
        <f t="shared" si="1"/>
        <v>349.99090000000001</v>
      </c>
      <c r="L370" s="1">
        <f>Data!$H370*Data!$I370</f>
        <v>55.880900000000004</v>
      </c>
    </row>
    <row r="371" spans="1:12" ht="14.25" customHeight="1">
      <c r="A371" s="1" t="s">
        <v>27</v>
      </c>
      <c r="B371" s="2">
        <v>251142717</v>
      </c>
      <c r="C371" s="3">
        <v>44660</v>
      </c>
      <c r="D371" s="1" t="s">
        <v>15</v>
      </c>
      <c r="E371" s="1">
        <v>6074431</v>
      </c>
      <c r="F371" s="1" t="s">
        <v>51</v>
      </c>
      <c r="G371" s="1">
        <v>1</v>
      </c>
      <c r="H371" s="1">
        <v>100.83</v>
      </c>
      <c r="I371" s="1">
        <v>0.19</v>
      </c>
      <c r="J371" s="1">
        <v>0</v>
      </c>
      <c r="K371" s="1">
        <f t="shared" si="1"/>
        <v>119.98769999999999</v>
      </c>
      <c r="L371" s="1">
        <f>Data!$H371*Data!$I371</f>
        <v>19.157699999999998</v>
      </c>
    </row>
    <row r="372" spans="1:12" ht="14.25" customHeight="1">
      <c r="A372" s="1" t="s">
        <v>27</v>
      </c>
      <c r="B372" s="2">
        <v>251142917</v>
      </c>
      <c r="C372" s="3">
        <v>44660</v>
      </c>
      <c r="D372" s="1" t="s">
        <v>15</v>
      </c>
      <c r="E372" s="1">
        <v>3698763</v>
      </c>
      <c r="F372" s="1" t="s">
        <v>54</v>
      </c>
      <c r="G372" s="1">
        <v>1</v>
      </c>
      <c r="H372" s="1">
        <v>126.04</v>
      </c>
      <c r="I372" s="1">
        <v>0.19</v>
      </c>
      <c r="J372" s="1">
        <v>0</v>
      </c>
      <c r="K372" s="1">
        <f t="shared" si="1"/>
        <v>149.98760000000001</v>
      </c>
      <c r="L372" s="1">
        <f>Data!$H372*Data!$I372</f>
        <v>23.947600000000001</v>
      </c>
    </row>
    <row r="373" spans="1:12" ht="14.25" customHeight="1">
      <c r="A373" s="1" t="s">
        <v>12</v>
      </c>
      <c r="B373" s="2">
        <v>251143117</v>
      </c>
      <c r="C373" s="3">
        <v>44660</v>
      </c>
      <c r="D373" s="1" t="s">
        <v>15</v>
      </c>
      <c r="E373" s="1">
        <v>7386383</v>
      </c>
      <c r="F373" s="1" t="s">
        <v>83</v>
      </c>
      <c r="G373" s="1">
        <v>1</v>
      </c>
      <c r="H373" s="1">
        <v>12.18</v>
      </c>
      <c r="I373" s="1">
        <v>0.19</v>
      </c>
      <c r="J373" s="1">
        <v>0</v>
      </c>
      <c r="K373" s="1">
        <f t="shared" si="1"/>
        <v>14.494199999999999</v>
      </c>
      <c r="L373" s="1">
        <f>Data!$H373*Data!$I373</f>
        <v>2.3142</v>
      </c>
    </row>
    <row r="374" spans="1:12" ht="14.25" customHeight="1">
      <c r="A374" s="1" t="s">
        <v>12</v>
      </c>
      <c r="B374" s="2">
        <v>251143137</v>
      </c>
      <c r="C374" s="3">
        <v>44660</v>
      </c>
      <c r="D374" s="1" t="s">
        <v>15</v>
      </c>
      <c r="E374" s="1">
        <v>8135769</v>
      </c>
      <c r="F374" s="1" t="s">
        <v>24</v>
      </c>
      <c r="G374" s="1">
        <v>1</v>
      </c>
      <c r="H374" s="1">
        <v>47.05</v>
      </c>
      <c r="I374" s="1">
        <v>0.19</v>
      </c>
      <c r="J374" s="1">
        <v>-9.24</v>
      </c>
      <c r="K374" s="1">
        <f t="shared" si="1"/>
        <v>44.993899999999989</v>
      </c>
      <c r="L374" s="1">
        <f>Data!$H374*Data!$I374</f>
        <v>8.9394999999999989</v>
      </c>
    </row>
    <row r="375" spans="1:12" ht="14.25" customHeight="1">
      <c r="A375" s="1" t="s">
        <v>12</v>
      </c>
      <c r="B375" s="2">
        <v>251143172</v>
      </c>
      <c r="C375" s="3">
        <v>44660</v>
      </c>
      <c r="D375" s="1" t="s">
        <v>15</v>
      </c>
      <c r="E375" s="1">
        <v>9452969</v>
      </c>
      <c r="F375" s="1" t="s">
        <v>73</v>
      </c>
      <c r="G375" s="1">
        <v>1</v>
      </c>
      <c r="H375" s="1">
        <v>25.2</v>
      </c>
      <c r="I375" s="1">
        <v>0.19</v>
      </c>
      <c r="J375" s="1">
        <v>0</v>
      </c>
      <c r="K375" s="1">
        <f t="shared" si="1"/>
        <v>29.988</v>
      </c>
      <c r="L375" s="1">
        <f>Data!$H375*Data!$I375</f>
        <v>4.7880000000000003</v>
      </c>
    </row>
    <row r="376" spans="1:12" ht="14.25" customHeight="1">
      <c r="A376" s="1" t="s">
        <v>30</v>
      </c>
      <c r="B376" s="2">
        <v>251143173</v>
      </c>
      <c r="C376" s="3">
        <v>44660</v>
      </c>
      <c r="D376" s="1" t="s">
        <v>15</v>
      </c>
      <c r="E376" s="1">
        <v>5195114</v>
      </c>
      <c r="F376" s="1" t="s">
        <v>54</v>
      </c>
      <c r="G376" s="1">
        <v>1</v>
      </c>
      <c r="H376" s="1">
        <v>113.02</v>
      </c>
      <c r="I376" s="1">
        <v>0.19</v>
      </c>
      <c r="J376" s="1">
        <v>0</v>
      </c>
      <c r="K376" s="1">
        <f t="shared" si="1"/>
        <v>134.49379999999999</v>
      </c>
      <c r="L376" s="1">
        <f>Data!$H376*Data!$I376</f>
        <v>21.473800000000001</v>
      </c>
    </row>
    <row r="377" spans="1:12" ht="14.25" customHeight="1">
      <c r="A377" s="1" t="s">
        <v>25</v>
      </c>
      <c r="B377" s="2">
        <v>251143517</v>
      </c>
      <c r="C377" s="3">
        <v>44660</v>
      </c>
      <c r="D377" s="1" t="s">
        <v>15</v>
      </c>
      <c r="E377" s="1">
        <v>9376911</v>
      </c>
      <c r="F377" s="1" t="s">
        <v>57</v>
      </c>
      <c r="G377" s="1">
        <v>1</v>
      </c>
      <c r="H377" s="1">
        <v>19.32</v>
      </c>
      <c r="I377" s="1">
        <v>0.19</v>
      </c>
      <c r="J377" s="1">
        <v>0</v>
      </c>
      <c r="K377" s="1">
        <f t="shared" si="1"/>
        <v>22.9908</v>
      </c>
      <c r="L377" s="1">
        <f>Data!$H377*Data!$I377</f>
        <v>3.6708000000000003</v>
      </c>
    </row>
    <row r="378" spans="1:12" ht="14.25" customHeight="1">
      <c r="A378" s="1" t="s">
        <v>25</v>
      </c>
      <c r="B378" s="2">
        <v>251143517</v>
      </c>
      <c r="C378" s="3">
        <v>44660</v>
      </c>
      <c r="D378" s="1" t="s">
        <v>15</v>
      </c>
      <c r="E378" s="1">
        <v>9453786</v>
      </c>
      <c r="F378" s="1" t="s">
        <v>57</v>
      </c>
      <c r="G378" s="1">
        <v>1</v>
      </c>
      <c r="H378" s="1">
        <v>25.2</v>
      </c>
      <c r="I378" s="1">
        <v>0.19</v>
      </c>
      <c r="J378" s="1">
        <v>0</v>
      </c>
      <c r="K378" s="1">
        <f t="shared" si="1"/>
        <v>29.988</v>
      </c>
      <c r="L378" s="1">
        <f>Data!$H378*Data!$I378</f>
        <v>4.7880000000000003</v>
      </c>
    </row>
    <row r="379" spans="1:12" ht="14.25" customHeight="1">
      <c r="A379" s="1" t="s">
        <v>27</v>
      </c>
      <c r="B379" s="2">
        <v>251143617</v>
      </c>
      <c r="C379" s="3">
        <v>44660</v>
      </c>
      <c r="D379" s="1" t="s">
        <v>15</v>
      </c>
      <c r="E379" s="1">
        <v>4979987</v>
      </c>
      <c r="F379" s="1" t="s">
        <v>54</v>
      </c>
      <c r="G379" s="1">
        <v>2</v>
      </c>
      <c r="H379" s="1">
        <v>99.99</v>
      </c>
      <c r="I379" s="1">
        <v>0.19</v>
      </c>
      <c r="J379" s="1">
        <v>0</v>
      </c>
      <c r="K379" s="1">
        <f t="shared" si="1"/>
        <v>237.97619999999998</v>
      </c>
      <c r="L379" s="1">
        <f>Data!$H379*Data!$I379</f>
        <v>18.998100000000001</v>
      </c>
    </row>
    <row r="380" spans="1:12" ht="14.25" customHeight="1">
      <c r="A380" s="1" t="s">
        <v>27</v>
      </c>
      <c r="B380" s="2">
        <v>251143717</v>
      </c>
      <c r="C380" s="3">
        <v>44660</v>
      </c>
      <c r="D380" s="1" t="s">
        <v>13</v>
      </c>
      <c r="E380" s="1">
        <v>9116341</v>
      </c>
      <c r="F380" s="1" t="s">
        <v>109</v>
      </c>
      <c r="G380" s="1">
        <v>1</v>
      </c>
      <c r="H380" s="1">
        <v>270.58</v>
      </c>
      <c r="I380" s="1">
        <v>0.19</v>
      </c>
      <c r="J380" s="1">
        <v>-60.5</v>
      </c>
      <c r="K380" s="1">
        <f t="shared" si="1"/>
        <v>249.99519999999998</v>
      </c>
      <c r="L380" s="1">
        <f>Data!$H380*Data!$I380</f>
        <v>51.410199999999996</v>
      </c>
    </row>
    <row r="381" spans="1:12" ht="14.25" customHeight="1">
      <c r="A381" s="1" t="s">
        <v>25</v>
      </c>
      <c r="B381" s="2">
        <v>251144137</v>
      </c>
      <c r="C381" s="3">
        <v>44660</v>
      </c>
      <c r="D381" s="1" t="s">
        <v>15</v>
      </c>
      <c r="E381" s="1">
        <v>6590464</v>
      </c>
      <c r="F381" s="1" t="s">
        <v>50</v>
      </c>
      <c r="G381" s="1">
        <v>1</v>
      </c>
      <c r="H381" s="1">
        <v>167.22</v>
      </c>
      <c r="I381" s="1">
        <v>0.19</v>
      </c>
      <c r="J381" s="1">
        <v>-74.790000000000006</v>
      </c>
      <c r="K381" s="1">
        <f t="shared" si="1"/>
        <v>109.99169999999998</v>
      </c>
      <c r="L381" s="1">
        <f>Data!$H381*Data!$I381</f>
        <v>31.771799999999999</v>
      </c>
    </row>
    <row r="382" spans="1:12" ht="14.25" customHeight="1">
      <c r="A382" s="1" t="s">
        <v>25</v>
      </c>
      <c r="B382" s="2">
        <v>251144137</v>
      </c>
      <c r="C382" s="3">
        <v>44660</v>
      </c>
      <c r="D382" s="1" t="s">
        <v>15</v>
      </c>
      <c r="E382" s="1">
        <v>7740031</v>
      </c>
      <c r="F382" s="1" t="s">
        <v>50</v>
      </c>
      <c r="G382" s="1">
        <v>1</v>
      </c>
      <c r="H382" s="1">
        <v>142.85</v>
      </c>
      <c r="I382" s="1">
        <v>0.19</v>
      </c>
      <c r="J382" s="1">
        <v>-74.790000000000006</v>
      </c>
      <c r="K382" s="1">
        <f t="shared" si="1"/>
        <v>80.991399999999985</v>
      </c>
      <c r="L382" s="1">
        <f>Data!$H382*Data!$I382</f>
        <v>27.141500000000001</v>
      </c>
    </row>
    <row r="383" spans="1:12" ht="14.25" customHeight="1">
      <c r="A383" s="1" t="s">
        <v>25</v>
      </c>
      <c r="B383" s="2">
        <v>251144137</v>
      </c>
      <c r="C383" s="3">
        <v>44660</v>
      </c>
      <c r="D383" s="1" t="s">
        <v>15</v>
      </c>
      <c r="E383" s="1">
        <v>8212653</v>
      </c>
      <c r="F383" s="1" t="s">
        <v>50</v>
      </c>
      <c r="G383" s="1">
        <v>1</v>
      </c>
      <c r="H383" s="1">
        <v>167.22</v>
      </c>
      <c r="I383" s="1">
        <v>0.19</v>
      </c>
      <c r="J383" s="1">
        <v>-74.790000000000006</v>
      </c>
      <c r="K383" s="1">
        <f t="shared" si="1"/>
        <v>109.99169999999998</v>
      </c>
      <c r="L383" s="1">
        <f>Data!$H383*Data!$I383</f>
        <v>31.771799999999999</v>
      </c>
    </row>
    <row r="384" spans="1:12" ht="14.25" customHeight="1">
      <c r="A384" s="1" t="s">
        <v>25</v>
      </c>
      <c r="B384" s="2">
        <v>251144137</v>
      </c>
      <c r="C384" s="3">
        <v>44660</v>
      </c>
      <c r="D384" s="1" t="s">
        <v>15</v>
      </c>
      <c r="E384" s="1">
        <v>9064584</v>
      </c>
      <c r="F384" s="1" t="s">
        <v>50</v>
      </c>
      <c r="G384" s="1">
        <v>1</v>
      </c>
      <c r="H384" s="1">
        <v>124.36</v>
      </c>
      <c r="I384" s="1">
        <v>0.19</v>
      </c>
      <c r="J384" s="1">
        <v>-40.340000000000003</v>
      </c>
      <c r="K384" s="1">
        <f t="shared" si="1"/>
        <v>99.983799999999988</v>
      </c>
      <c r="L384" s="1">
        <f>Data!$H384*Data!$I384</f>
        <v>23.628399999999999</v>
      </c>
    </row>
    <row r="385" spans="1:12" ht="14.25" customHeight="1">
      <c r="A385" s="1" t="s">
        <v>25</v>
      </c>
      <c r="B385" s="2">
        <v>251144137</v>
      </c>
      <c r="C385" s="3">
        <v>44660</v>
      </c>
      <c r="D385" s="1" t="s">
        <v>15</v>
      </c>
      <c r="E385" s="1">
        <v>9393514</v>
      </c>
      <c r="F385" s="1" t="s">
        <v>122</v>
      </c>
      <c r="G385" s="1">
        <v>1</v>
      </c>
      <c r="H385" s="1">
        <v>328.56</v>
      </c>
      <c r="I385" s="1">
        <v>0.19</v>
      </c>
      <c r="J385" s="1">
        <v>-101.68</v>
      </c>
      <c r="K385" s="1">
        <f t="shared" si="1"/>
        <v>269.98719999999997</v>
      </c>
      <c r="L385" s="1">
        <f>Data!$H385*Data!$I385</f>
        <v>62.426400000000001</v>
      </c>
    </row>
    <row r="386" spans="1:12" ht="14.25" customHeight="1">
      <c r="A386" s="1" t="s">
        <v>27</v>
      </c>
      <c r="B386" s="2">
        <v>251144167</v>
      </c>
      <c r="C386" s="3">
        <v>44660</v>
      </c>
      <c r="D386" s="1" t="s">
        <v>15</v>
      </c>
      <c r="E386" s="1">
        <v>4672521</v>
      </c>
      <c r="F386" s="1" t="s">
        <v>54</v>
      </c>
      <c r="G386" s="1">
        <v>1</v>
      </c>
      <c r="H386" s="1">
        <v>42.01</v>
      </c>
      <c r="I386" s="1">
        <v>0.19</v>
      </c>
      <c r="J386" s="1">
        <v>0</v>
      </c>
      <c r="K386" s="1">
        <f t="shared" si="1"/>
        <v>49.991899999999994</v>
      </c>
      <c r="L386" s="1">
        <f>Data!$H386*Data!$I386</f>
        <v>7.9818999999999996</v>
      </c>
    </row>
    <row r="387" spans="1:12" ht="14.25" customHeight="1">
      <c r="A387" s="1" t="s">
        <v>27</v>
      </c>
      <c r="B387" s="2">
        <v>251144171</v>
      </c>
      <c r="C387" s="3">
        <v>44660</v>
      </c>
      <c r="D387" s="1" t="s">
        <v>15</v>
      </c>
      <c r="E387" s="1">
        <v>6335830</v>
      </c>
      <c r="F387" s="1" t="s">
        <v>34</v>
      </c>
      <c r="G387" s="1">
        <v>2</v>
      </c>
      <c r="H387" s="1">
        <v>16.47</v>
      </c>
      <c r="I387" s="1">
        <v>0.19</v>
      </c>
      <c r="J387" s="1">
        <v>0</v>
      </c>
      <c r="K387" s="1">
        <f t="shared" si="1"/>
        <v>39.198599999999999</v>
      </c>
      <c r="L387" s="1">
        <f>Data!$H387*Data!$I387</f>
        <v>3.1292999999999997</v>
      </c>
    </row>
    <row r="388" spans="1:12" ht="14.25" customHeight="1">
      <c r="A388" s="1" t="s">
        <v>12</v>
      </c>
      <c r="B388" s="2">
        <v>251144176</v>
      </c>
      <c r="C388" s="3">
        <v>44660</v>
      </c>
      <c r="D388" s="1" t="s">
        <v>15</v>
      </c>
      <c r="E388" s="1">
        <v>7837858</v>
      </c>
      <c r="F388" s="1" t="s">
        <v>111</v>
      </c>
      <c r="G388" s="1">
        <v>1</v>
      </c>
      <c r="H388" s="1">
        <v>8.4</v>
      </c>
      <c r="I388" s="1">
        <v>0.19</v>
      </c>
      <c r="J388" s="1">
        <v>0</v>
      </c>
      <c r="K388" s="1">
        <f t="shared" si="1"/>
        <v>9.9960000000000004</v>
      </c>
      <c r="L388" s="1">
        <f>Data!$H388*Data!$I388</f>
        <v>1.5960000000000001</v>
      </c>
    </row>
    <row r="389" spans="1:12" ht="14.25" customHeight="1">
      <c r="A389" s="1" t="s">
        <v>12</v>
      </c>
      <c r="B389" s="2">
        <v>251144517</v>
      </c>
      <c r="C389" s="3">
        <v>44660</v>
      </c>
      <c r="D389" s="1" t="s">
        <v>15</v>
      </c>
      <c r="E389" s="1">
        <v>6489870</v>
      </c>
      <c r="F389" s="1" t="s">
        <v>41</v>
      </c>
      <c r="G389" s="1">
        <v>3</v>
      </c>
      <c r="H389" s="1">
        <v>29.43</v>
      </c>
      <c r="I389" s="1">
        <v>0.19</v>
      </c>
      <c r="J389" s="1">
        <v>0</v>
      </c>
      <c r="K389" s="1">
        <f t="shared" si="1"/>
        <v>105.06509999999999</v>
      </c>
      <c r="L389" s="1">
        <f>Data!$H389*Data!$I389</f>
        <v>5.5917000000000003</v>
      </c>
    </row>
    <row r="390" spans="1:12" ht="14.25" customHeight="1">
      <c r="A390" s="1" t="s">
        <v>30</v>
      </c>
      <c r="B390" s="2">
        <v>251145137</v>
      </c>
      <c r="C390" s="3">
        <v>44660</v>
      </c>
      <c r="D390" s="1" t="s">
        <v>15</v>
      </c>
      <c r="E390" s="1">
        <v>5940985</v>
      </c>
      <c r="F390" s="1" t="s">
        <v>31</v>
      </c>
      <c r="G390" s="1">
        <v>1</v>
      </c>
      <c r="H390" s="1">
        <v>193.27</v>
      </c>
      <c r="I390" s="1">
        <v>0.19</v>
      </c>
      <c r="J390" s="1">
        <v>-92.44</v>
      </c>
      <c r="K390" s="1">
        <f t="shared" si="1"/>
        <v>119.9877</v>
      </c>
      <c r="L390" s="1">
        <f>Data!$H390*Data!$I390</f>
        <v>36.721299999999999</v>
      </c>
    </row>
    <row r="391" spans="1:12" ht="14.25" customHeight="1">
      <c r="A391" s="1" t="s">
        <v>12</v>
      </c>
      <c r="B391" s="2">
        <v>251145170</v>
      </c>
      <c r="C391" s="3">
        <v>44660</v>
      </c>
      <c r="D391" s="1" t="s">
        <v>15</v>
      </c>
      <c r="E391" s="1">
        <v>7420456</v>
      </c>
      <c r="F391" s="1" t="s">
        <v>16</v>
      </c>
      <c r="G391" s="1">
        <v>1</v>
      </c>
      <c r="H391" s="1">
        <v>27.65</v>
      </c>
      <c r="I391" s="1">
        <v>0.19</v>
      </c>
      <c r="J391" s="1">
        <v>0</v>
      </c>
      <c r="K391" s="1">
        <f t="shared" si="1"/>
        <v>32.903499999999994</v>
      </c>
      <c r="L391" s="1">
        <f>Data!$H391*Data!$I391</f>
        <v>5.2534999999999998</v>
      </c>
    </row>
    <row r="392" spans="1:12" ht="14.25" customHeight="1">
      <c r="A392" s="1" t="s">
        <v>12</v>
      </c>
      <c r="B392" s="2">
        <v>251145170</v>
      </c>
      <c r="C392" s="3">
        <v>44660</v>
      </c>
      <c r="D392" s="1" t="s">
        <v>15</v>
      </c>
      <c r="E392" s="1">
        <v>8074612</v>
      </c>
      <c r="F392" s="1" t="s">
        <v>16</v>
      </c>
      <c r="G392" s="1">
        <v>1</v>
      </c>
      <c r="H392" s="1">
        <v>75.62</v>
      </c>
      <c r="I392" s="1">
        <v>0.19</v>
      </c>
      <c r="J392" s="1">
        <v>-25.29</v>
      </c>
      <c r="K392" s="1">
        <f t="shared" si="1"/>
        <v>59.892700000000005</v>
      </c>
      <c r="L392" s="1">
        <f>Data!$H392*Data!$I392</f>
        <v>14.367800000000001</v>
      </c>
    </row>
    <row r="393" spans="1:12" ht="14.25" customHeight="1">
      <c r="A393" s="1" t="s">
        <v>25</v>
      </c>
      <c r="B393" s="2">
        <v>251145177</v>
      </c>
      <c r="C393" s="3">
        <v>44660</v>
      </c>
      <c r="D393" s="1" t="s">
        <v>15</v>
      </c>
      <c r="E393" s="1">
        <v>8337252</v>
      </c>
      <c r="F393" s="1" t="s">
        <v>44</v>
      </c>
      <c r="G393" s="1">
        <v>1</v>
      </c>
      <c r="H393" s="1">
        <v>5840.33</v>
      </c>
      <c r="I393" s="1">
        <v>0.19</v>
      </c>
      <c r="J393" s="1">
        <v>-2058.8200000000002</v>
      </c>
      <c r="K393" s="1">
        <f t="shared" si="1"/>
        <v>4499.9968999999992</v>
      </c>
      <c r="L393" s="1">
        <f>Data!$H393*Data!$I393</f>
        <v>1109.6627000000001</v>
      </c>
    </row>
    <row r="394" spans="1:12" ht="14.25" customHeight="1">
      <c r="A394" s="1" t="s">
        <v>27</v>
      </c>
      <c r="B394" s="2">
        <v>251146173</v>
      </c>
      <c r="C394" s="3">
        <v>44660</v>
      </c>
      <c r="D394" s="1" t="s">
        <v>15</v>
      </c>
      <c r="E394" s="1">
        <v>9265666</v>
      </c>
      <c r="F394" s="1" t="s">
        <v>36</v>
      </c>
      <c r="G394" s="1">
        <v>1</v>
      </c>
      <c r="H394" s="1">
        <v>5168.0600000000004</v>
      </c>
      <c r="I394" s="1">
        <v>0.19</v>
      </c>
      <c r="J394" s="1">
        <v>-184.97</v>
      </c>
      <c r="K394" s="1">
        <f t="shared" si="1"/>
        <v>5929.8770999999997</v>
      </c>
      <c r="L394" s="1">
        <f>Data!$H394*Data!$I394</f>
        <v>981.93140000000005</v>
      </c>
    </row>
    <row r="395" spans="1:12" ht="14.25" customHeight="1">
      <c r="A395" s="1" t="s">
        <v>27</v>
      </c>
      <c r="B395" s="2">
        <v>251146617</v>
      </c>
      <c r="C395" s="3">
        <v>44660</v>
      </c>
      <c r="D395" s="1" t="s">
        <v>15</v>
      </c>
      <c r="E395" s="1">
        <v>853208</v>
      </c>
      <c r="F395" s="1" t="s">
        <v>61</v>
      </c>
      <c r="G395" s="1">
        <v>4</v>
      </c>
      <c r="H395" s="1">
        <v>25.87</v>
      </c>
      <c r="I395" s="1">
        <v>0.19</v>
      </c>
      <c r="J395" s="1">
        <v>0</v>
      </c>
      <c r="K395" s="1">
        <f t="shared" si="1"/>
        <v>123.1412</v>
      </c>
      <c r="L395" s="1">
        <f>Data!$H395*Data!$I395</f>
        <v>4.9153000000000002</v>
      </c>
    </row>
    <row r="396" spans="1:12" ht="14.25" customHeight="1">
      <c r="A396" s="1" t="s">
        <v>30</v>
      </c>
      <c r="B396" s="2">
        <v>251146717</v>
      </c>
      <c r="C396" s="3">
        <v>44660</v>
      </c>
      <c r="D396" s="1" t="s">
        <v>15</v>
      </c>
      <c r="E396" s="1">
        <v>5707648</v>
      </c>
      <c r="F396" s="1" t="s">
        <v>84</v>
      </c>
      <c r="G396" s="1">
        <v>1</v>
      </c>
      <c r="H396" s="1">
        <v>40.33</v>
      </c>
      <c r="I396" s="1">
        <v>0.19</v>
      </c>
      <c r="J396" s="1">
        <v>-4.68</v>
      </c>
      <c r="K396" s="1">
        <f t="shared" si="1"/>
        <v>42.423499999999997</v>
      </c>
      <c r="L396" s="1">
        <f>Data!$H396*Data!$I396</f>
        <v>7.6627000000000001</v>
      </c>
    </row>
    <row r="397" spans="1:12" ht="14.25" customHeight="1">
      <c r="A397" s="1" t="s">
        <v>30</v>
      </c>
      <c r="B397" s="2">
        <v>251146717</v>
      </c>
      <c r="C397" s="3">
        <v>44660</v>
      </c>
      <c r="D397" s="1" t="s">
        <v>15</v>
      </c>
      <c r="E397" s="1">
        <v>6952436</v>
      </c>
      <c r="F397" s="1" t="s">
        <v>84</v>
      </c>
      <c r="G397" s="1">
        <v>1</v>
      </c>
      <c r="H397" s="1">
        <v>235.29</v>
      </c>
      <c r="I397" s="1">
        <v>0.19</v>
      </c>
      <c r="J397" s="1">
        <v>-53.95</v>
      </c>
      <c r="K397" s="1">
        <f t="shared" si="1"/>
        <v>215.79459999999997</v>
      </c>
      <c r="L397" s="1">
        <f>Data!$H397*Data!$I397</f>
        <v>44.705100000000002</v>
      </c>
    </row>
    <row r="398" spans="1:12" ht="14.25" customHeight="1">
      <c r="A398" s="1" t="s">
        <v>27</v>
      </c>
      <c r="B398" s="2">
        <v>251147107</v>
      </c>
      <c r="C398" s="3">
        <v>44660</v>
      </c>
      <c r="D398" s="1" t="s">
        <v>15</v>
      </c>
      <c r="E398" s="1">
        <v>495400</v>
      </c>
      <c r="F398" s="1" t="s">
        <v>61</v>
      </c>
      <c r="G398" s="1">
        <v>2</v>
      </c>
      <c r="H398" s="1">
        <v>26.88</v>
      </c>
      <c r="I398" s="1">
        <v>0.19</v>
      </c>
      <c r="J398" s="1">
        <v>-5.45</v>
      </c>
      <c r="K398" s="1">
        <f t="shared" si="1"/>
        <v>51.003399999999999</v>
      </c>
      <c r="L398" s="1">
        <f>Data!$H398*Data!$I398</f>
        <v>5.1071999999999997</v>
      </c>
    </row>
    <row r="399" spans="1:12" ht="14.25" customHeight="1">
      <c r="A399" s="1" t="s">
        <v>27</v>
      </c>
      <c r="B399" s="2">
        <v>251147107</v>
      </c>
      <c r="C399" s="3">
        <v>44660</v>
      </c>
      <c r="D399" s="1" t="s">
        <v>15</v>
      </c>
      <c r="E399" s="1">
        <v>921770</v>
      </c>
      <c r="F399" s="1" t="s">
        <v>61</v>
      </c>
      <c r="G399" s="1">
        <v>1</v>
      </c>
      <c r="H399" s="1">
        <v>66.38</v>
      </c>
      <c r="I399" s="1">
        <v>0.19</v>
      </c>
      <c r="J399" s="1">
        <v>-11.76</v>
      </c>
      <c r="K399" s="1">
        <f t="shared" si="1"/>
        <v>64.997799999999998</v>
      </c>
      <c r="L399" s="1">
        <f>Data!$H399*Data!$I399</f>
        <v>12.6122</v>
      </c>
    </row>
    <row r="400" spans="1:12" ht="14.25" customHeight="1">
      <c r="A400" s="1" t="s">
        <v>27</v>
      </c>
      <c r="B400" s="2">
        <v>251147107</v>
      </c>
      <c r="C400" s="3">
        <v>44660</v>
      </c>
      <c r="D400" s="1" t="s">
        <v>15</v>
      </c>
      <c r="E400" s="1">
        <v>8419861</v>
      </c>
      <c r="F400" s="1" t="s">
        <v>61</v>
      </c>
      <c r="G400" s="1">
        <v>1</v>
      </c>
      <c r="H400" s="1">
        <v>37.81</v>
      </c>
      <c r="I400" s="1">
        <v>0.19</v>
      </c>
      <c r="J400" s="1">
        <v>0</v>
      </c>
      <c r="K400" s="1">
        <f t="shared" si="1"/>
        <v>44.993900000000004</v>
      </c>
      <c r="L400" s="1">
        <f>Data!$H400*Data!$I400</f>
        <v>7.1839000000000004</v>
      </c>
    </row>
    <row r="401" spans="1:12" ht="14.25" customHeight="1">
      <c r="A401" s="1" t="s">
        <v>27</v>
      </c>
      <c r="B401" s="2">
        <v>251147107</v>
      </c>
      <c r="C401" s="3">
        <v>44660</v>
      </c>
      <c r="D401" s="1" t="s">
        <v>15</v>
      </c>
      <c r="E401" s="1">
        <v>8419866</v>
      </c>
      <c r="F401" s="1" t="s">
        <v>61</v>
      </c>
      <c r="G401" s="1">
        <v>1</v>
      </c>
      <c r="H401" s="1">
        <v>42.01</v>
      </c>
      <c r="I401" s="1">
        <v>0.19</v>
      </c>
      <c r="J401" s="1">
        <v>0</v>
      </c>
      <c r="K401" s="1">
        <f t="shared" si="1"/>
        <v>49.991899999999994</v>
      </c>
      <c r="L401" s="1">
        <f>Data!$H401*Data!$I401</f>
        <v>7.9818999999999996</v>
      </c>
    </row>
    <row r="402" spans="1:12" ht="14.25" customHeight="1">
      <c r="A402" s="1" t="s">
        <v>30</v>
      </c>
      <c r="B402" s="2">
        <v>251147117</v>
      </c>
      <c r="C402" s="3">
        <v>44660</v>
      </c>
      <c r="D402" s="1" t="s">
        <v>15</v>
      </c>
      <c r="E402" s="1">
        <v>313947</v>
      </c>
      <c r="F402" s="1" t="s">
        <v>70</v>
      </c>
      <c r="G402" s="1">
        <v>1</v>
      </c>
      <c r="H402" s="1">
        <v>13.8</v>
      </c>
      <c r="I402" s="1">
        <v>0.05</v>
      </c>
      <c r="J402" s="1">
        <v>0</v>
      </c>
      <c r="K402" s="1">
        <f t="shared" si="1"/>
        <v>14.490000000000002</v>
      </c>
      <c r="L402" s="1">
        <f>Data!$H402*Data!$I402</f>
        <v>0.69000000000000006</v>
      </c>
    </row>
    <row r="403" spans="1:12" ht="14.25" customHeight="1">
      <c r="A403" s="1" t="s">
        <v>30</v>
      </c>
      <c r="B403" s="2">
        <v>251147117</v>
      </c>
      <c r="C403" s="3">
        <v>44660</v>
      </c>
      <c r="D403" s="1" t="s">
        <v>15</v>
      </c>
      <c r="E403" s="1">
        <v>852511</v>
      </c>
      <c r="F403" s="1" t="s">
        <v>61</v>
      </c>
      <c r="G403" s="1">
        <v>1</v>
      </c>
      <c r="H403" s="1">
        <v>55.45</v>
      </c>
      <c r="I403" s="1">
        <v>0.19</v>
      </c>
      <c r="J403" s="1">
        <v>-7.88</v>
      </c>
      <c r="K403" s="1">
        <f t="shared" si="1"/>
        <v>56.6083</v>
      </c>
      <c r="L403" s="1">
        <f>Data!$H403*Data!$I403</f>
        <v>10.535500000000001</v>
      </c>
    </row>
    <row r="404" spans="1:12" ht="14.25" customHeight="1">
      <c r="A404" s="1" t="s">
        <v>30</v>
      </c>
      <c r="B404" s="2">
        <v>251147117</v>
      </c>
      <c r="C404" s="3">
        <v>44660</v>
      </c>
      <c r="D404" s="1" t="s">
        <v>15</v>
      </c>
      <c r="E404" s="1">
        <v>1317323</v>
      </c>
      <c r="F404" s="1" t="s">
        <v>51</v>
      </c>
      <c r="G404" s="1">
        <v>1</v>
      </c>
      <c r="H404" s="1">
        <v>21.84</v>
      </c>
      <c r="I404" s="1">
        <v>0.19</v>
      </c>
      <c r="J404" s="1">
        <v>0</v>
      </c>
      <c r="K404" s="1">
        <f t="shared" si="1"/>
        <v>25.989599999999999</v>
      </c>
      <c r="L404" s="1">
        <f>Data!$H404*Data!$I404</f>
        <v>4.1496000000000004</v>
      </c>
    </row>
    <row r="405" spans="1:12" ht="14.25" customHeight="1">
      <c r="A405" s="1" t="s">
        <v>30</v>
      </c>
      <c r="B405" s="2">
        <v>251147117</v>
      </c>
      <c r="C405" s="3">
        <v>44660</v>
      </c>
      <c r="D405" s="1" t="s">
        <v>15</v>
      </c>
      <c r="E405" s="1">
        <v>6968001</v>
      </c>
      <c r="F405" s="1" t="s">
        <v>123</v>
      </c>
      <c r="G405" s="1">
        <v>1</v>
      </c>
      <c r="H405" s="1">
        <v>126.04</v>
      </c>
      <c r="I405" s="1">
        <v>0.19</v>
      </c>
      <c r="J405" s="1">
        <v>-25.21</v>
      </c>
      <c r="K405" s="1">
        <f t="shared" si="1"/>
        <v>119.9877</v>
      </c>
      <c r="L405" s="1">
        <f>Data!$H405*Data!$I405</f>
        <v>23.947600000000001</v>
      </c>
    </row>
    <row r="406" spans="1:12" ht="14.25" customHeight="1">
      <c r="A406" s="1" t="s">
        <v>30</v>
      </c>
      <c r="B406" s="2">
        <v>251147117</v>
      </c>
      <c r="C406" s="3">
        <v>44660</v>
      </c>
      <c r="D406" s="1" t="s">
        <v>15</v>
      </c>
      <c r="E406" s="1">
        <v>7896518</v>
      </c>
      <c r="F406" s="1" t="s">
        <v>124</v>
      </c>
      <c r="G406" s="1">
        <v>1</v>
      </c>
      <c r="H406" s="1">
        <v>68.900000000000006</v>
      </c>
      <c r="I406" s="1">
        <v>0.19</v>
      </c>
      <c r="J406" s="1">
        <v>-19.329999999999998</v>
      </c>
      <c r="K406" s="1">
        <f t="shared" si="1"/>
        <v>58.98830000000001</v>
      </c>
      <c r="L406" s="1">
        <f>Data!$H406*Data!$I406</f>
        <v>13.091000000000001</v>
      </c>
    </row>
    <row r="407" spans="1:12" ht="14.25" customHeight="1">
      <c r="A407" s="1" t="s">
        <v>30</v>
      </c>
      <c r="B407" s="2">
        <v>251147117</v>
      </c>
      <c r="C407" s="3">
        <v>44660</v>
      </c>
      <c r="D407" s="1" t="s">
        <v>15</v>
      </c>
      <c r="E407" s="1">
        <v>8074643</v>
      </c>
      <c r="F407" s="1" t="s">
        <v>16</v>
      </c>
      <c r="G407" s="1">
        <v>1</v>
      </c>
      <c r="H407" s="1">
        <v>98.24</v>
      </c>
      <c r="I407" s="1">
        <v>0.19</v>
      </c>
      <c r="J407" s="1">
        <v>0</v>
      </c>
      <c r="K407" s="1">
        <f t="shared" si="1"/>
        <v>116.90559999999999</v>
      </c>
      <c r="L407" s="1">
        <f>Data!$H407*Data!$I407</f>
        <v>18.665599999999998</v>
      </c>
    </row>
    <row r="408" spans="1:12" ht="14.25" customHeight="1">
      <c r="A408" s="1" t="s">
        <v>30</v>
      </c>
      <c r="B408" s="2">
        <v>251147117</v>
      </c>
      <c r="C408" s="3">
        <v>44660</v>
      </c>
      <c r="D408" s="1" t="s">
        <v>15</v>
      </c>
      <c r="E408" s="1">
        <v>8377976</v>
      </c>
      <c r="F408" s="1" t="s">
        <v>125</v>
      </c>
      <c r="G408" s="1">
        <v>1</v>
      </c>
      <c r="H408" s="1">
        <v>134.44999999999999</v>
      </c>
      <c r="I408" s="1">
        <v>0.19</v>
      </c>
      <c r="J408" s="1">
        <v>-50.42</v>
      </c>
      <c r="K408" s="1">
        <f t="shared" si="1"/>
        <v>99.995699999999985</v>
      </c>
      <c r="L408" s="1">
        <f>Data!$H408*Data!$I408</f>
        <v>25.545499999999997</v>
      </c>
    </row>
    <row r="409" spans="1:12" ht="14.25" customHeight="1">
      <c r="A409" s="1" t="s">
        <v>12</v>
      </c>
      <c r="B409" s="2">
        <v>251147127</v>
      </c>
      <c r="C409" s="3">
        <v>44660</v>
      </c>
      <c r="D409" s="1" t="s">
        <v>15</v>
      </c>
      <c r="E409" s="1">
        <v>5195113</v>
      </c>
      <c r="F409" s="1" t="s">
        <v>54</v>
      </c>
      <c r="G409" s="1">
        <v>1</v>
      </c>
      <c r="H409" s="1">
        <v>117.64</v>
      </c>
      <c r="I409" s="1">
        <v>0.19</v>
      </c>
      <c r="J409" s="1">
        <v>0</v>
      </c>
      <c r="K409" s="1">
        <f t="shared" si="1"/>
        <v>139.99160000000001</v>
      </c>
      <c r="L409" s="1">
        <f>Data!$H409*Data!$I409</f>
        <v>22.351600000000001</v>
      </c>
    </row>
    <row r="410" spans="1:12" ht="14.25" customHeight="1">
      <c r="A410" s="1" t="s">
        <v>12</v>
      </c>
      <c r="B410" s="2">
        <v>251147127</v>
      </c>
      <c r="C410" s="3">
        <v>44660</v>
      </c>
      <c r="D410" s="1" t="s">
        <v>15</v>
      </c>
      <c r="E410" s="1">
        <v>6083444</v>
      </c>
      <c r="F410" s="1" t="s">
        <v>54</v>
      </c>
      <c r="G410" s="1">
        <v>1</v>
      </c>
      <c r="H410" s="1">
        <v>43.69</v>
      </c>
      <c r="I410" s="1">
        <v>0.19</v>
      </c>
      <c r="J410" s="1">
        <v>0</v>
      </c>
      <c r="K410" s="1">
        <f t="shared" si="1"/>
        <v>51.991099999999996</v>
      </c>
      <c r="L410" s="1">
        <f>Data!$H410*Data!$I410</f>
        <v>8.3010999999999999</v>
      </c>
    </row>
    <row r="411" spans="1:12" ht="14.25" customHeight="1">
      <c r="A411" s="1" t="s">
        <v>12</v>
      </c>
      <c r="B411" s="2">
        <v>251147127</v>
      </c>
      <c r="C411" s="3">
        <v>44660</v>
      </c>
      <c r="D411" s="1" t="s">
        <v>15</v>
      </c>
      <c r="E411" s="1">
        <v>9304366</v>
      </c>
      <c r="F411" s="1" t="s">
        <v>54</v>
      </c>
      <c r="G411" s="1">
        <v>1</v>
      </c>
      <c r="H411" s="1">
        <v>109.24</v>
      </c>
      <c r="I411" s="1">
        <v>0.19</v>
      </c>
      <c r="J411" s="1">
        <v>0</v>
      </c>
      <c r="K411" s="1">
        <f t="shared" si="1"/>
        <v>129.9956</v>
      </c>
      <c r="L411" s="1">
        <f>Data!$H411*Data!$I411</f>
        <v>20.755599999999998</v>
      </c>
    </row>
    <row r="412" spans="1:12" ht="14.25" customHeight="1">
      <c r="A412" s="1" t="s">
        <v>12</v>
      </c>
      <c r="B412" s="2">
        <v>251147173</v>
      </c>
      <c r="C412" s="3">
        <v>44660</v>
      </c>
      <c r="D412" s="1" t="s">
        <v>15</v>
      </c>
      <c r="E412" s="1">
        <v>7139820</v>
      </c>
      <c r="F412" s="1" t="s">
        <v>126</v>
      </c>
      <c r="G412" s="1">
        <v>1</v>
      </c>
      <c r="H412" s="1">
        <v>63.02</v>
      </c>
      <c r="I412" s="1">
        <v>0.19</v>
      </c>
      <c r="J412" s="1">
        <v>0</v>
      </c>
      <c r="K412" s="1">
        <f t="shared" si="1"/>
        <v>74.993800000000007</v>
      </c>
      <c r="L412" s="1">
        <f>Data!$H412*Data!$I412</f>
        <v>11.973800000000001</v>
      </c>
    </row>
    <row r="413" spans="1:12" ht="14.25" customHeight="1">
      <c r="A413" s="1" t="s">
        <v>27</v>
      </c>
      <c r="B413" s="2">
        <v>251147175</v>
      </c>
      <c r="C413" s="3">
        <v>44660</v>
      </c>
      <c r="D413" s="1" t="s">
        <v>15</v>
      </c>
      <c r="E413" s="1">
        <v>6753346</v>
      </c>
      <c r="F413" s="1" t="s">
        <v>127</v>
      </c>
      <c r="G413" s="1">
        <v>1</v>
      </c>
      <c r="H413" s="1">
        <v>174.78</v>
      </c>
      <c r="I413" s="1">
        <v>0.19</v>
      </c>
      <c r="J413" s="1">
        <v>-57.14</v>
      </c>
      <c r="K413" s="1">
        <f t="shared" si="1"/>
        <v>139.99160000000001</v>
      </c>
      <c r="L413" s="1">
        <f>Data!$H413*Data!$I413</f>
        <v>33.208199999999998</v>
      </c>
    </row>
    <row r="414" spans="1:12" ht="14.25" customHeight="1">
      <c r="A414" s="1" t="s">
        <v>12</v>
      </c>
      <c r="B414" s="2">
        <v>251147178</v>
      </c>
      <c r="C414" s="3">
        <v>44660</v>
      </c>
      <c r="D414" s="1" t="s">
        <v>13</v>
      </c>
      <c r="E414" s="1">
        <v>8712925</v>
      </c>
      <c r="F414" s="1" t="s">
        <v>44</v>
      </c>
      <c r="G414" s="1">
        <v>1</v>
      </c>
      <c r="H414" s="1">
        <v>2075.62</v>
      </c>
      <c r="I414" s="1">
        <v>0.19</v>
      </c>
      <c r="J414" s="1">
        <v>-647.05999999999995</v>
      </c>
      <c r="K414" s="1">
        <f t="shared" si="1"/>
        <v>1699.9863999999998</v>
      </c>
      <c r="L414" s="1">
        <f>Data!$H414*Data!$I414</f>
        <v>394.36779999999999</v>
      </c>
    </row>
    <row r="415" spans="1:12" ht="14.25" customHeight="1">
      <c r="A415" s="1" t="s">
        <v>27</v>
      </c>
      <c r="B415" s="2">
        <v>251147217</v>
      </c>
      <c r="C415" s="3">
        <v>44660</v>
      </c>
      <c r="D415" s="1" t="s">
        <v>15</v>
      </c>
      <c r="E415" s="1">
        <v>8978020</v>
      </c>
      <c r="F415" s="1" t="s">
        <v>40</v>
      </c>
      <c r="G415" s="1">
        <v>1</v>
      </c>
      <c r="H415" s="1">
        <v>195.79</v>
      </c>
      <c r="I415" s="1">
        <v>0.19</v>
      </c>
      <c r="J415" s="1">
        <v>-52.94</v>
      </c>
      <c r="K415" s="1">
        <f t="shared" si="1"/>
        <v>169.99149999999997</v>
      </c>
      <c r="L415" s="1">
        <f>Data!$H415*Data!$I415</f>
        <v>37.200099999999999</v>
      </c>
    </row>
    <row r="416" spans="1:12" ht="14.25" customHeight="1">
      <c r="A416" s="1" t="s">
        <v>25</v>
      </c>
      <c r="B416" s="2">
        <v>251147417</v>
      </c>
      <c r="C416" s="3">
        <v>44660</v>
      </c>
      <c r="D416" s="1" t="s">
        <v>15</v>
      </c>
      <c r="E416" s="1">
        <v>1475376</v>
      </c>
      <c r="F416" s="1" t="s">
        <v>51</v>
      </c>
      <c r="G416" s="1">
        <v>2</v>
      </c>
      <c r="H416" s="1">
        <v>8.49</v>
      </c>
      <c r="I416" s="1">
        <v>0.19</v>
      </c>
      <c r="J416" s="1">
        <v>0</v>
      </c>
      <c r="K416" s="1">
        <f t="shared" si="1"/>
        <v>20.206199999999999</v>
      </c>
      <c r="L416" s="1">
        <f>Data!$H416*Data!$I416</f>
        <v>1.6131</v>
      </c>
    </row>
    <row r="417" spans="1:12" ht="14.25" customHeight="1">
      <c r="A417" s="1" t="s">
        <v>25</v>
      </c>
      <c r="B417" s="2">
        <v>251147417</v>
      </c>
      <c r="C417" s="3">
        <v>44660</v>
      </c>
      <c r="D417" s="1" t="s">
        <v>15</v>
      </c>
      <c r="E417" s="1">
        <v>6074431</v>
      </c>
      <c r="F417" s="1" t="s">
        <v>51</v>
      </c>
      <c r="G417" s="1">
        <v>1</v>
      </c>
      <c r="H417" s="1">
        <v>100.83</v>
      </c>
      <c r="I417" s="1">
        <v>0.19</v>
      </c>
      <c r="J417" s="1">
        <v>0</v>
      </c>
      <c r="K417" s="1">
        <f t="shared" si="1"/>
        <v>119.98769999999999</v>
      </c>
      <c r="L417" s="1">
        <f>Data!$H417*Data!$I417</f>
        <v>19.157699999999998</v>
      </c>
    </row>
    <row r="418" spans="1:12" ht="14.25" customHeight="1">
      <c r="A418" s="1" t="s">
        <v>27</v>
      </c>
      <c r="B418" s="2">
        <v>251147717</v>
      </c>
      <c r="C418" s="3">
        <v>44660</v>
      </c>
      <c r="D418" s="1" t="s">
        <v>15</v>
      </c>
      <c r="E418" s="1">
        <v>8028786</v>
      </c>
      <c r="F418" s="1" t="s">
        <v>128</v>
      </c>
      <c r="G418" s="1">
        <v>1</v>
      </c>
      <c r="H418" s="1">
        <v>92.43</v>
      </c>
      <c r="I418" s="1">
        <v>0.19</v>
      </c>
      <c r="J418" s="1">
        <v>0</v>
      </c>
      <c r="K418" s="1">
        <f t="shared" si="1"/>
        <v>109.99170000000001</v>
      </c>
      <c r="L418" s="1">
        <f>Data!$H418*Data!$I418</f>
        <v>17.561700000000002</v>
      </c>
    </row>
    <row r="419" spans="1:12" ht="14.25" customHeight="1">
      <c r="A419" s="1" t="s">
        <v>27</v>
      </c>
      <c r="B419" s="2">
        <v>251148017</v>
      </c>
      <c r="C419" s="3">
        <v>44660</v>
      </c>
      <c r="D419" s="1" t="s">
        <v>13</v>
      </c>
      <c r="E419" s="1">
        <v>8632886</v>
      </c>
      <c r="F419" s="1" t="s">
        <v>44</v>
      </c>
      <c r="G419" s="1">
        <v>1</v>
      </c>
      <c r="H419" s="1">
        <v>1848.73</v>
      </c>
      <c r="I419" s="1">
        <v>0.19</v>
      </c>
      <c r="J419" s="1">
        <v>-420.17</v>
      </c>
      <c r="K419" s="1">
        <f t="shared" si="1"/>
        <v>1699.9863999999998</v>
      </c>
      <c r="L419" s="1">
        <f>Data!$H419*Data!$I419</f>
        <v>351.25870000000003</v>
      </c>
    </row>
    <row r="420" spans="1:12" ht="14.25" customHeight="1">
      <c r="A420" s="1" t="s">
        <v>12</v>
      </c>
      <c r="B420" s="2">
        <v>251148137</v>
      </c>
      <c r="C420" s="3">
        <v>44660</v>
      </c>
      <c r="D420" s="1" t="s">
        <v>15</v>
      </c>
      <c r="E420" s="1">
        <v>6461275</v>
      </c>
      <c r="F420" s="1" t="s">
        <v>81</v>
      </c>
      <c r="G420" s="1">
        <v>1</v>
      </c>
      <c r="H420" s="1">
        <v>158.08000000000001</v>
      </c>
      <c r="I420" s="1">
        <v>0.19</v>
      </c>
      <c r="J420" s="1">
        <v>0</v>
      </c>
      <c r="K420" s="1">
        <f t="shared" si="1"/>
        <v>188.11520000000002</v>
      </c>
      <c r="L420" s="1">
        <f>Data!$H420*Data!$I420</f>
        <v>30.035200000000003</v>
      </c>
    </row>
    <row r="421" spans="1:12" ht="14.25" customHeight="1">
      <c r="A421" s="1" t="s">
        <v>30</v>
      </c>
      <c r="B421" s="2">
        <v>251148176</v>
      </c>
      <c r="C421" s="3">
        <v>44660</v>
      </c>
      <c r="D421" s="1" t="s">
        <v>15</v>
      </c>
      <c r="E421" s="1">
        <v>1228303</v>
      </c>
      <c r="F421" s="1" t="s">
        <v>113</v>
      </c>
      <c r="G421" s="1">
        <v>2</v>
      </c>
      <c r="H421" s="1">
        <v>129.4</v>
      </c>
      <c r="I421" s="1">
        <v>0.19</v>
      </c>
      <c r="J421" s="1">
        <v>-11.76</v>
      </c>
      <c r="K421" s="1">
        <f t="shared" si="1"/>
        <v>279.98320000000001</v>
      </c>
      <c r="L421" s="1">
        <f>Data!$H421*Data!$I421</f>
        <v>24.586000000000002</v>
      </c>
    </row>
    <row r="422" spans="1:12" ht="14.25" customHeight="1">
      <c r="A422" s="1" t="s">
        <v>27</v>
      </c>
      <c r="B422" s="2">
        <v>251148178</v>
      </c>
      <c r="C422" s="3">
        <v>44660</v>
      </c>
      <c r="D422" s="1" t="s">
        <v>15</v>
      </c>
      <c r="E422" s="1">
        <v>5471025</v>
      </c>
      <c r="F422" s="1" t="s">
        <v>72</v>
      </c>
      <c r="G422" s="1">
        <v>1</v>
      </c>
      <c r="H422" s="1">
        <v>30.48</v>
      </c>
      <c r="I422" s="1">
        <v>0.09</v>
      </c>
      <c r="J422" s="1">
        <v>0</v>
      </c>
      <c r="K422" s="1">
        <f t="shared" si="1"/>
        <v>33.223200000000006</v>
      </c>
      <c r="L422" s="1">
        <f>Data!$H422*Data!$I422</f>
        <v>2.7431999999999999</v>
      </c>
    </row>
    <row r="423" spans="1:12" ht="14.25" customHeight="1">
      <c r="A423" s="1" t="s">
        <v>27</v>
      </c>
      <c r="B423" s="2">
        <v>251148178</v>
      </c>
      <c r="C423" s="3">
        <v>44660</v>
      </c>
      <c r="D423" s="1" t="s">
        <v>15</v>
      </c>
      <c r="E423" s="1">
        <v>6010387</v>
      </c>
      <c r="F423" s="1" t="s">
        <v>51</v>
      </c>
      <c r="G423" s="1">
        <v>1</v>
      </c>
      <c r="H423" s="1">
        <v>44.56</v>
      </c>
      <c r="I423" s="1">
        <v>0.19</v>
      </c>
      <c r="J423" s="1">
        <v>0</v>
      </c>
      <c r="K423" s="1">
        <f t="shared" si="1"/>
        <v>53.026400000000002</v>
      </c>
      <c r="L423" s="1">
        <f>Data!$H423*Data!$I423</f>
        <v>8.4664000000000001</v>
      </c>
    </row>
    <row r="424" spans="1:12" ht="14.25" customHeight="1">
      <c r="A424" s="1" t="s">
        <v>27</v>
      </c>
      <c r="B424" s="2">
        <v>251148178</v>
      </c>
      <c r="C424" s="3">
        <v>44660</v>
      </c>
      <c r="D424" s="1" t="s">
        <v>15</v>
      </c>
      <c r="E424" s="1">
        <v>9109866</v>
      </c>
      <c r="F424" s="1" t="s">
        <v>56</v>
      </c>
      <c r="G424" s="1">
        <v>1</v>
      </c>
      <c r="H424" s="1">
        <v>335.29</v>
      </c>
      <c r="I424" s="1">
        <v>0.19</v>
      </c>
      <c r="J424" s="1">
        <v>-66.39</v>
      </c>
      <c r="K424" s="1">
        <f t="shared" si="1"/>
        <v>319.99100000000004</v>
      </c>
      <c r="L424" s="1">
        <f>Data!$H424*Data!$I424</f>
        <v>63.705100000000002</v>
      </c>
    </row>
    <row r="425" spans="1:12" ht="14.25" customHeight="1">
      <c r="A425" s="1" t="s">
        <v>27</v>
      </c>
      <c r="B425" s="2">
        <v>251148179</v>
      </c>
      <c r="C425" s="3">
        <v>44660</v>
      </c>
      <c r="D425" s="1" t="s">
        <v>15</v>
      </c>
      <c r="E425" s="1">
        <v>5392744</v>
      </c>
      <c r="F425" s="1" t="s">
        <v>90</v>
      </c>
      <c r="G425" s="1">
        <v>1</v>
      </c>
      <c r="H425" s="1">
        <v>514.28</v>
      </c>
      <c r="I425" s="1">
        <v>0.19</v>
      </c>
      <c r="J425" s="1">
        <v>-79.83</v>
      </c>
      <c r="K425" s="1">
        <f t="shared" si="1"/>
        <v>516.99549999999999</v>
      </c>
      <c r="L425" s="1">
        <f>Data!$H425*Data!$I425</f>
        <v>97.713200000000001</v>
      </c>
    </row>
    <row r="426" spans="1:12" ht="14.25" customHeight="1">
      <c r="A426" s="1" t="s">
        <v>25</v>
      </c>
      <c r="B426" s="2">
        <v>251148517</v>
      </c>
      <c r="C426" s="3">
        <v>44660</v>
      </c>
      <c r="D426" s="1" t="s">
        <v>13</v>
      </c>
      <c r="E426" s="1">
        <v>9000875</v>
      </c>
      <c r="F426" s="1" t="s">
        <v>50</v>
      </c>
      <c r="G426" s="1">
        <v>1</v>
      </c>
      <c r="H426" s="1">
        <v>210.08</v>
      </c>
      <c r="I426" s="1">
        <v>0.19</v>
      </c>
      <c r="J426" s="1">
        <v>-50.42</v>
      </c>
      <c r="K426" s="1">
        <f t="shared" si="1"/>
        <v>189.99540000000002</v>
      </c>
      <c r="L426" s="1">
        <f>Data!$H426*Data!$I426</f>
        <v>39.915200000000006</v>
      </c>
    </row>
    <row r="427" spans="1:12" ht="14.25" customHeight="1">
      <c r="A427" s="1" t="s">
        <v>12</v>
      </c>
      <c r="B427" s="2">
        <v>251148617</v>
      </c>
      <c r="C427" s="3">
        <v>44660</v>
      </c>
      <c r="D427" s="1" t="s">
        <v>15</v>
      </c>
      <c r="E427" s="1">
        <v>1425667</v>
      </c>
      <c r="F427" s="1" t="s">
        <v>51</v>
      </c>
      <c r="G427" s="1">
        <v>1</v>
      </c>
      <c r="H427" s="1">
        <v>9.24</v>
      </c>
      <c r="I427" s="1">
        <v>0.19</v>
      </c>
      <c r="J427" s="1">
        <v>0</v>
      </c>
      <c r="K427" s="1">
        <f t="shared" si="1"/>
        <v>10.9956</v>
      </c>
      <c r="L427" s="1">
        <f>Data!$H427*Data!$I427</f>
        <v>1.7556</v>
      </c>
    </row>
    <row r="428" spans="1:12" ht="14.25" customHeight="1">
      <c r="A428" s="1" t="s">
        <v>12</v>
      </c>
      <c r="B428" s="2">
        <v>251149017</v>
      </c>
      <c r="C428" s="3">
        <v>44660</v>
      </c>
      <c r="D428" s="1" t="s">
        <v>15</v>
      </c>
      <c r="E428" s="1">
        <v>7736691</v>
      </c>
      <c r="F428" s="1" t="s">
        <v>129</v>
      </c>
      <c r="G428" s="1">
        <v>1</v>
      </c>
      <c r="H428" s="1">
        <v>36.97</v>
      </c>
      <c r="I428" s="1">
        <v>0.19</v>
      </c>
      <c r="J428" s="1">
        <v>-8.23</v>
      </c>
      <c r="K428" s="1">
        <f t="shared" si="1"/>
        <v>34.200599999999994</v>
      </c>
      <c r="L428" s="1">
        <f>Data!$H428*Data!$I428</f>
        <v>7.0243000000000002</v>
      </c>
    </row>
    <row r="429" spans="1:12" ht="14.25" customHeight="1">
      <c r="A429" s="1" t="s">
        <v>12</v>
      </c>
      <c r="B429" s="2">
        <v>251149147</v>
      </c>
      <c r="C429" s="3">
        <v>44660</v>
      </c>
      <c r="D429" s="1" t="s">
        <v>15</v>
      </c>
      <c r="E429" s="1">
        <v>8410619</v>
      </c>
      <c r="F429" s="1" t="s">
        <v>68</v>
      </c>
      <c r="G429" s="1">
        <v>1</v>
      </c>
      <c r="H429" s="1">
        <v>206.71</v>
      </c>
      <c r="I429" s="1">
        <v>0.19</v>
      </c>
      <c r="J429" s="1">
        <v>-63.87</v>
      </c>
      <c r="K429" s="1">
        <f t="shared" si="1"/>
        <v>169.9796</v>
      </c>
      <c r="L429" s="1">
        <f>Data!$H429*Data!$I429</f>
        <v>39.274900000000002</v>
      </c>
    </row>
    <row r="430" spans="1:12" ht="14.25" customHeight="1">
      <c r="A430" s="1" t="s">
        <v>12</v>
      </c>
      <c r="B430" s="2">
        <v>251149147</v>
      </c>
      <c r="C430" s="3">
        <v>44660</v>
      </c>
      <c r="D430" s="1" t="s">
        <v>15</v>
      </c>
      <c r="E430" s="1">
        <v>8410731</v>
      </c>
      <c r="F430" s="1" t="s">
        <v>68</v>
      </c>
      <c r="G430" s="1">
        <v>1</v>
      </c>
      <c r="H430" s="1">
        <v>164.7</v>
      </c>
      <c r="I430" s="1">
        <v>0.19</v>
      </c>
      <c r="J430" s="1">
        <v>-76.47</v>
      </c>
      <c r="K430" s="1">
        <f t="shared" si="1"/>
        <v>104.99369999999999</v>
      </c>
      <c r="L430" s="1">
        <f>Data!$H430*Data!$I430</f>
        <v>31.292999999999999</v>
      </c>
    </row>
    <row r="431" spans="1:12" ht="14.25" customHeight="1">
      <c r="A431" s="1" t="s">
        <v>12</v>
      </c>
      <c r="B431" s="2">
        <v>251149147</v>
      </c>
      <c r="C431" s="3">
        <v>44660</v>
      </c>
      <c r="D431" s="1" t="s">
        <v>15</v>
      </c>
      <c r="E431" s="1">
        <v>8443961</v>
      </c>
      <c r="F431" s="1" t="s">
        <v>68</v>
      </c>
      <c r="G431" s="1">
        <v>1</v>
      </c>
      <c r="H431" s="1">
        <v>226.04</v>
      </c>
      <c r="I431" s="1">
        <v>0.19</v>
      </c>
      <c r="J431" s="1">
        <v>-41.18</v>
      </c>
      <c r="K431" s="1">
        <f t="shared" si="1"/>
        <v>219.98339999999996</v>
      </c>
      <c r="L431" s="1">
        <f>Data!$H431*Data!$I431</f>
        <v>42.947600000000001</v>
      </c>
    </row>
    <row r="432" spans="1:12" ht="14.25" customHeight="1">
      <c r="A432" s="1" t="s">
        <v>12</v>
      </c>
      <c r="B432" s="2">
        <v>251149147</v>
      </c>
      <c r="C432" s="3">
        <v>44660</v>
      </c>
      <c r="D432" s="1" t="s">
        <v>15</v>
      </c>
      <c r="E432" s="1">
        <v>9269378</v>
      </c>
      <c r="F432" s="1" t="s">
        <v>68</v>
      </c>
      <c r="G432" s="1">
        <v>1</v>
      </c>
      <c r="H432" s="1">
        <v>270.58</v>
      </c>
      <c r="I432" s="1">
        <v>0.19</v>
      </c>
      <c r="J432" s="1">
        <v>-60.5</v>
      </c>
      <c r="K432" s="1">
        <f t="shared" si="1"/>
        <v>249.99519999999998</v>
      </c>
      <c r="L432" s="1">
        <f>Data!$H432*Data!$I432</f>
        <v>51.410199999999996</v>
      </c>
    </row>
    <row r="433" spans="1:12" ht="14.25" customHeight="1">
      <c r="A433" s="1" t="s">
        <v>27</v>
      </c>
      <c r="B433" s="2">
        <v>251149174</v>
      </c>
      <c r="C433" s="3">
        <v>44660</v>
      </c>
      <c r="D433" s="1" t="s">
        <v>15</v>
      </c>
      <c r="E433" s="1">
        <v>4704882</v>
      </c>
      <c r="F433" s="1" t="s">
        <v>130</v>
      </c>
      <c r="G433" s="1">
        <v>1</v>
      </c>
      <c r="H433" s="1">
        <v>336.13</v>
      </c>
      <c r="I433" s="1">
        <v>0.19</v>
      </c>
      <c r="J433" s="1">
        <v>-117.65</v>
      </c>
      <c r="K433" s="1">
        <f t="shared" si="1"/>
        <v>259.99119999999999</v>
      </c>
      <c r="L433" s="1">
        <f>Data!$H433*Data!$I433</f>
        <v>63.864699999999999</v>
      </c>
    </row>
    <row r="434" spans="1:12" ht="14.25" customHeight="1">
      <c r="A434" s="1" t="s">
        <v>12</v>
      </c>
      <c r="B434" s="2">
        <v>251149179</v>
      </c>
      <c r="C434" s="3">
        <v>44660</v>
      </c>
      <c r="D434" s="1" t="s">
        <v>15</v>
      </c>
      <c r="E434" s="1">
        <v>3816290</v>
      </c>
      <c r="F434" s="1" t="s">
        <v>131</v>
      </c>
      <c r="G434" s="1">
        <v>1</v>
      </c>
      <c r="H434" s="1">
        <v>142.85</v>
      </c>
      <c r="I434" s="1">
        <v>0.19</v>
      </c>
      <c r="J434" s="1">
        <v>0</v>
      </c>
      <c r="K434" s="1">
        <f t="shared" si="1"/>
        <v>169.99149999999997</v>
      </c>
      <c r="L434" s="1">
        <f>Data!$H434*Data!$I434</f>
        <v>27.141500000000001</v>
      </c>
    </row>
    <row r="435" spans="1:12" ht="14.25" customHeight="1">
      <c r="A435" s="1" t="s">
        <v>30</v>
      </c>
      <c r="B435" s="2">
        <v>251149317</v>
      </c>
      <c r="C435" s="3">
        <v>44660</v>
      </c>
      <c r="D435" s="1" t="s">
        <v>15</v>
      </c>
      <c r="E435" s="1">
        <v>4466115</v>
      </c>
      <c r="F435" s="1" t="s">
        <v>54</v>
      </c>
      <c r="G435" s="1">
        <v>1</v>
      </c>
      <c r="H435" s="1">
        <v>168.06</v>
      </c>
      <c r="I435" s="1">
        <v>0.19</v>
      </c>
      <c r="J435" s="1">
        <v>0</v>
      </c>
      <c r="K435" s="1">
        <f t="shared" si="1"/>
        <v>199.9914</v>
      </c>
      <c r="L435" s="1">
        <f>Data!$H435*Data!$I435</f>
        <v>31.9314</v>
      </c>
    </row>
    <row r="436" spans="1:12" ht="14.25" customHeight="1">
      <c r="A436" s="1" t="s">
        <v>27</v>
      </c>
      <c r="B436" s="2">
        <v>251149617</v>
      </c>
      <c r="C436" s="3">
        <v>44660</v>
      </c>
      <c r="D436" s="1" t="s">
        <v>15</v>
      </c>
      <c r="E436" s="1">
        <v>9446713</v>
      </c>
      <c r="F436" s="1" t="s">
        <v>132</v>
      </c>
      <c r="G436" s="1">
        <v>1</v>
      </c>
      <c r="H436" s="1">
        <v>18.48</v>
      </c>
      <c r="I436" s="1">
        <v>0.19</v>
      </c>
      <c r="J436" s="1">
        <v>0</v>
      </c>
      <c r="K436" s="1">
        <f t="shared" si="1"/>
        <v>21.991199999999999</v>
      </c>
      <c r="L436" s="1">
        <f>Data!$H436*Data!$I436</f>
        <v>3.5112000000000001</v>
      </c>
    </row>
    <row r="437" spans="1:12" ht="14.25" customHeight="1">
      <c r="A437" s="1" t="s">
        <v>12</v>
      </c>
      <c r="B437" s="2">
        <v>251149717</v>
      </c>
      <c r="C437" s="3">
        <v>44660</v>
      </c>
      <c r="D437" s="1" t="s">
        <v>15</v>
      </c>
      <c r="E437" s="1">
        <v>4351567</v>
      </c>
      <c r="F437" s="1" t="s">
        <v>133</v>
      </c>
      <c r="G437" s="1">
        <v>1</v>
      </c>
      <c r="H437" s="1">
        <v>46.66</v>
      </c>
      <c r="I437" s="1">
        <v>0.05</v>
      </c>
      <c r="J437" s="1">
        <v>0</v>
      </c>
      <c r="K437" s="1">
        <f t="shared" si="1"/>
        <v>48.992999999999995</v>
      </c>
      <c r="L437" s="1">
        <f>Data!$H437*Data!$I437</f>
        <v>2.3329999999999997</v>
      </c>
    </row>
    <row r="438" spans="1:12" ht="14.25" customHeight="1">
      <c r="A438" s="1" t="s">
        <v>27</v>
      </c>
      <c r="B438" s="2">
        <v>251149917</v>
      </c>
      <c r="C438" s="3">
        <v>44660</v>
      </c>
      <c r="D438" s="1" t="s">
        <v>15</v>
      </c>
      <c r="E438" s="1">
        <v>9477370</v>
      </c>
      <c r="F438" s="1" t="s">
        <v>134</v>
      </c>
      <c r="G438" s="1">
        <v>1</v>
      </c>
      <c r="H438" s="1">
        <v>75.62</v>
      </c>
      <c r="I438" s="1">
        <v>0.19</v>
      </c>
      <c r="J438" s="1">
        <v>0</v>
      </c>
      <c r="K438" s="1">
        <f t="shared" si="1"/>
        <v>89.987800000000007</v>
      </c>
      <c r="L438" s="1">
        <f>Data!$H438*Data!$I438</f>
        <v>14.367800000000001</v>
      </c>
    </row>
    <row r="439" spans="1:12" ht="14.25" customHeight="1">
      <c r="A439" s="1" t="s">
        <v>21</v>
      </c>
      <c r="B439" s="2">
        <v>251154177</v>
      </c>
      <c r="C439" s="3">
        <v>44660</v>
      </c>
      <c r="D439" s="1" t="s">
        <v>15</v>
      </c>
      <c r="E439" s="1">
        <v>462448</v>
      </c>
      <c r="F439" s="1" t="s">
        <v>83</v>
      </c>
      <c r="G439" s="1">
        <v>1</v>
      </c>
      <c r="H439" s="1">
        <v>29.94</v>
      </c>
      <c r="I439" s="1">
        <v>0.19</v>
      </c>
      <c r="J439" s="1">
        <v>0</v>
      </c>
      <c r="K439" s="1">
        <f t="shared" si="1"/>
        <v>35.628599999999999</v>
      </c>
      <c r="L439" s="1">
        <f>Data!$H439*Data!$I439</f>
        <v>5.6886000000000001</v>
      </c>
    </row>
    <row r="440" spans="1:12" ht="14.25" customHeight="1">
      <c r="A440" s="1" t="s">
        <v>27</v>
      </c>
      <c r="B440" s="2">
        <v>251154179</v>
      </c>
      <c r="C440" s="3">
        <v>44660</v>
      </c>
      <c r="D440" s="1" t="s">
        <v>15</v>
      </c>
      <c r="E440" s="1">
        <v>7744950</v>
      </c>
      <c r="F440" s="1" t="s">
        <v>135</v>
      </c>
      <c r="G440" s="1">
        <v>1</v>
      </c>
      <c r="H440" s="1">
        <v>40.729999999999997</v>
      </c>
      <c r="I440" s="1">
        <v>0.19</v>
      </c>
      <c r="J440" s="1">
        <v>0</v>
      </c>
      <c r="K440" s="1">
        <f t="shared" si="1"/>
        <v>48.468699999999991</v>
      </c>
      <c r="L440" s="1">
        <f>Data!$H440*Data!$I440</f>
        <v>7.7386999999999997</v>
      </c>
    </row>
    <row r="441" spans="1:12" ht="14.25" customHeight="1">
      <c r="A441" s="1" t="s">
        <v>12</v>
      </c>
      <c r="B441" s="2">
        <v>251154517</v>
      </c>
      <c r="C441" s="3">
        <v>44660</v>
      </c>
      <c r="D441" s="1" t="s">
        <v>15</v>
      </c>
      <c r="E441" s="1">
        <v>9283145</v>
      </c>
      <c r="F441" s="1" t="s">
        <v>56</v>
      </c>
      <c r="G441" s="1">
        <v>1</v>
      </c>
      <c r="H441" s="1">
        <v>252.93</v>
      </c>
      <c r="I441" s="1">
        <v>0.19</v>
      </c>
      <c r="J441" s="1">
        <v>-84.87</v>
      </c>
      <c r="K441" s="1">
        <f t="shared" si="1"/>
        <v>199.9914</v>
      </c>
      <c r="L441" s="1">
        <f>Data!$H441*Data!$I441</f>
        <v>48.056699999999999</v>
      </c>
    </row>
    <row r="442" spans="1:12" ht="14.25" customHeight="1">
      <c r="A442" s="1" t="s">
        <v>27</v>
      </c>
      <c r="B442" s="2">
        <v>251154717</v>
      </c>
      <c r="C442" s="3">
        <v>44660</v>
      </c>
      <c r="D442" s="1" t="s">
        <v>15</v>
      </c>
      <c r="E442" s="1">
        <v>6403355</v>
      </c>
      <c r="F442" s="1" t="s">
        <v>31</v>
      </c>
      <c r="G442" s="1">
        <v>1</v>
      </c>
      <c r="H442" s="1">
        <v>37.81</v>
      </c>
      <c r="I442" s="1">
        <v>0.19</v>
      </c>
      <c r="J442" s="1">
        <v>-12.61</v>
      </c>
      <c r="K442" s="1">
        <f t="shared" si="1"/>
        <v>29.988000000000003</v>
      </c>
      <c r="L442" s="1">
        <f>Data!$H442*Data!$I442</f>
        <v>7.1839000000000004</v>
      </c>
    </row>
    <row r="443" spans="1:12" ht="14.25" customHeight="1">
      <c r="A443" s="1" t="s">
        <v>27</v>
      </c>
      <c r="B443" s="2">
        <v>251154917</v>
      </c>
      <c r="C443" s="3">
        <v>44660</v>
      </c>
      <c r="D443" s="1" t="s">
        <v>15</v>
      </c>
      <c r="E443" s="1">
        <v>1262607</v>
      </c>
      <c r="F443" s="1" t="s">
        <v>54</v>
      </c>
      <c r="G443" s="1">
        <v>1</v>
      </c>
      <c r="H443" s="1">
        <v>142.85</v>
      </c>
      <c r="I443" s="1">
        <v>0.19</v>
      </c>
      <c r="J443" s="1">
        <v>0</v>
      </c>
      <c r="K443" s="1">
        <f t="shared" si="1"/>
        <v>169.99149999999997</v>
      </c>
      <c r="L443" s="1">
        <f>Data!$H443*Data!$I443</f>
        <v>27.141500000000001</v>
      </c>
    </row>
    <row r="444" spans="1:12" ht="14.25" customHeight="1">
      <c r="A444" s="1" t="s">
        <v>27</v>
      </c>
      <c r="B444" s="2">
        <v>251154917</v>
      </c>
      <c r="C444" s="3">
        <v>44660</v>
      </c>
      <c r="D444" s="1" t="s">
        <v>15</v>
      </c>
      <c r="E444" s="1">
        <v>6494425</v>
      </c>
      <c r="F444" s="1" t="s">
        <v>51</v>
      </c>
      <c r="G444" s="1">
        <v>1</v>
      </c>
      <c r="H444" s="1">
        <v>101</v>
      </c>
      <c r="I444" s="1">
        <v>0.19</v>
      </c>
      <c r="J444" s="1">
        <v>0</v>
      </c>
      <c r="K444" s="1">
        <f t="shared" si="1"/>
        <v>120.19</v>
      </c>
      <c r="L444" s="1">
        <f>Data!$H444*Data!$I444</f>
        <v>19.190000000000001</v>
      </c>
    </row>
    <row r="445" spans="1:12" ht="14.25" customHeight="1">
      <c r="A445" s="1" t="s">
        <v>27</v>
      </c>
      <c r="B445" s="2">
        <v>251154917</v>
      </c>
      <c r="C445" s="3">
        <v>44660</v>
      </c>
      <c r="D445" s="1" t="s">
        <v>15</v>
      </c>
      <c r="E445" s="1">
        <v>7797434</v>
      </c>
      <c r="F445" s="1" t="s">
        <v>54</v>
      </c>
      <c r="G445" s="1">
        <v>1</v>
      </c>
      <c r="H445" s="1">
        <v>142.85</v>
      </c>
      <c r="I445" s="1">
        <v>0.19</v>
      </c>
      <c r="J445" s="1">
        <v>0</v>
      </c>
      <c r="K445" s="1">
        <f t="shared" si="1"/>
        <v>169.99149999999997</v>
      </c>
      <c r="L445" s="1">
        <f>Data!$H445*Data!$I445</f>
        <v>27.141500000000001</v>
      </c>
    </row>
    <row r="446" spans="1:12" ht="14.25" customHeight="1">
      <c r="A446" s="1" t="s">
        <v>27</v>
      </c>
      <c r="B446" s="2">
        <v>251154917</v>
      </c>
      <c r="C446" s="3">
        <v>44660</v>
      </c>
      <c r="D446" s="1" t="s">
        <v>15</v>
      </c>
      <c r="E446" s="1">
        <v>9385712</v>
      </c>
      <c r="F446" s="1" t="s">
        <v>51</v>
      </c>
      <c r="G446" s="1">
        <v>1</v>
      </c>
      <c r="H446" s="1">
        <v>22.78</v>
      </c>
      <c r="I446" s="1">
        <v>0.19</v>
      </c>
      <c r="J446" s="1">
        <v>0</v>
      </c>
      <c r="K446" s="1">
        <f t="shared" si="1"/>
        <v>27.1082</v>
      </c>
      <c r="L446" s="1">
        <f>Data!$H446*Data!$I446</f>
        <v>4.3281999999999998</v>
      </c>
    </row>
    <row r="447" spans="1:12" ht="14.25" customHeight="1">
      <c r="A447" s="1" t="s">
        <v>30</v>
      </c>
      <c r="B447" s="2">
        <v>251155417</v>
      </c>
      <c r="C447" s="3">
        <v>44660</v>
      </c>
      <c r="D447" s="1" t="s">
        <v>15</v>
      </c>
      <c r="E447" s="1">
        <v>5375039</v>
      </c>
      <c r="F447" s="1" t="s">
        <v>90</v>
      </c>
      <c r="G447" s="1">
        <v>1</v>
      </c>
      <c r="H447" s="1">
        <v>1172.26</v>
      </c>
      <c r="I447" s="1">
        <v>0.19</v>
      </c>
      <c r="J447" s="1">
        <v>0</v>
      </c>
      <c r="K447" s="1">
        <f t="shared" si="1"/>
        <v>1394.9893999999999</v>
      </c>
      <c r="L447" s="1">
        <f>Data!$H447*Data!$I447</f>
        <v>222.7294</v>
      </c>
    </row>
    <row r="448" spans="1:12" ht="14.25" customHeight="1">
      <c r="A448" s="1" t="s">
        <v>27</v>
      </c>
      <c r="B448" s="2">
        <v>251161417</v>
      </c>
      <c r="C448" s="3">
        <v>44660</v>
      </c>
      <c r="D448" s="1" t="s">
        <v>15</v>
      </c>
      <c r="E448" s="1">
        <v>3990995</v>
      </c>
      <c r="F448" s="1" t="s">
        <v>55</v>
      </c>
      <c r="G448" s="1">
        <v>1</v>
      </c>
      <c r="H448" s="1">
        <v>84.03</v>
      </c>
      <c r="I448" s="1">
        <v>0.19</v>
      </c>
      <c r="J448" s="1">
        <v>0</v>
      </c>
      <c r="K448" s="1">
        <f t="shared" si="1"/>
        <v>99.995699999999999</v>
      </c>
      <c r="L448" s="1">
        <f>Data!$H448*Data!$I448</f>
        <v>15.9657</v>
      </c>
    </row>
    <row r="449" spans="1:14" ht="14.25" customHeight="1">
      <c r="A449" s="1" t="s">
        <v>27</v>
      </c>
      <c r="B449" s="2">
        <v>251161417</v>
      </c>
      <c r="C449" s="3">
        <v>44660</v>
      </c>
      <c r="D449" s="1" t="s">
        <v>15</v>
      </c>
      <c r="E449" s="1">
        <v>8551305</v>
      </c>
      <c r="F449" s="1" t="s">
        <v>104</v>
      </c>
      <c r="G449" s="1">
        <v>1</v>
      </c>
      <c r="H449" s="1">
        <v>27.72</v>
      </c>
      <c r="I449" s="1">
        <v>0.19</v>
      </c>
      <c r="J449" s="1">
        <v>0</v>
      </c>
      <c r="K449" s="1">
        <f t="shared" si="1"/>
        <v>32.986799999999995</v>
      </c>
      <c r="L449" s="1">
        <f>Data!$H449*Data!$I449</f>
        <v>5.2667999999999999</v>
      </c>
    </row>
    <row r="450" spans="1:14" ht="14.25" customHeight="1">
      <c r="A450" s="1" t="s">
        <v>27</v>
      </c>
      <c r="B450" s="2">
        <v>251161417</v>
      </c>
      <c r="C450" s="3">
        <v>44660</v>
      </c>
      <c r="D450" s="1" t="s">
        <v>15</v>
      </c>
      <c r="E450" s="1">
        <v>8709926</v>
      </c>
      <c r="F450" s="1" t="s">
        <v>55</v>
      </c>
      <c r="G450" s="1">
        <v>1</v>
      </c>
      <c r="H450" s="1">
        <v>73.94</v>
      </c>
      <c r="I450" s="1">
        <v>0.19</v>
      </c>
      <c r="J450" s="1">
        <v>0</v>
      </c>
      <c r="K450" s="1">
        <f t="shared" si="1"/>
        <v>87.988599999999991</v>
      </c>
      <c r="L450" s="1">
        <f>Data!$H450*Data!$I450</f>
        <v>14.0486</v>
      </c>
    </row>
    <row r="451" spans="1:14" ht="14.25" customHeight="1">
      <c r="A451" s="1" t="s">
        <v>12</v>
      </c>
      <c r="B451" s="2">
        <v>251164107</v>
      </c>
      <c r="C451" s="3">
        <v>44660</v>
      </c>
      <c r="D451" s="1" t="s">
        <v>15</v>
      </c>
      <c r="E451" s="1">
        <v>7449850</v>
      </c>
      <c r="F451" s="1" t="s">
        <v>38</v>
      </c>
      <c r="G451" s="1">
        <v>1</v>
      </c>
      <c r="H451" s="1">
        <v>44.57</v>
      </c>
      <c r="I451" s="1">
        <v>0.19</v>
      </c>
      <c r="J451" s="1">
        <v>0</v>
      </c>
      <c r="K451" s="1">
        <f t="shared" si="1"/>
        <v>53.0383</v>
      </c>
      <c r="L451" s="1">
        <f>Data!$H451*Data!$I451</f>
        <v>8.4682999999999993</v>
      </c>
    </row>
    <row r="452" spans="1:14" ht="14.25" customHeight="1">
      <c r="A452" s="1" t="s">
        <v>25</v>
      </c>
      <c r="B452" s="2">
        <v>251164127</v>
      </c>
      <c r="C452" s="3">
        <v>44660</v>
      </c>
      <c r="D452" s="1" t="s">
        <v>13</v>
      </c>
      <c r="E452" s="1">
        <v>7095500</v>
      </c>
      <c r="F452" s="1" t="s">
        <v>89</v>
      </c>
      <c r="G452" s="1">
        <v>1</v>
      </c>
      <c r="H452" s="1">
        <v>233.61</v>
      </c>
      <c r="I452" s="1">
        <v>0.19</v>
      </c>
      <c r="J452" s="1">
        <v>-73.95</v>
      </c>
      <c r="K452" s="1">
        <f t="shared" si="1"/>
        <v>189.99540000000002</v>
      </c>
      <c r="L452" s="1">
        <f>Data!$H452*Data!$I452</f>
        <v>44.385900000000007</v>
      </c>
      <c r="N452" s="1" t="str">
        <f t="shared" ref="N452:N455" si="2">A452</f>
        <v>Ion Popescu</v>
      </c>
    </row>
    <row r="453" spans="1:14" ht="14.25" customHeight="1">
      <c r="A453" s="1" t="s">
        <v>12</v>
      </c>
      <c r="B453" s="2">
        <v>251164137</v>
      </c>
      <c r="C453" s="3">
        <v>44660</v>
      </c>
      <c r="D453" s="1" t="s">
        <v>15</v>
      </c>
      <c r="E453" s="1">
        <v>1073220</v>
      </c>
      <c r="F453" s="1" t="s">
        <v>105</v>
      </c>
      <c r="G453" s="1">
        <v>1</v>
      </c>
      <c r="H453" s="1">
        <v>14.28</v>
      </c>
      <c r="I453" s="1">
        <v>0.19</v>
      </c>
      <c r="J453" s="1">
        <v>-4.2</v>
      </c>
      <c r="K453" s="1">
        <f t="shared" si="1"/>
        <v>11.995199999999997</v>
      </c>
      <c r="L453" s="1">
        <f>Data!$H453*Data!$I453</f>
        <v>2.7132000000000001</v>
      </c>
      <c r="N453" s="1" t="str">
        <f t="shared" si="2"/>
        <v>Veronica Dumitrache</v>
      </c>
    </row>
    <row r="454" spans="1:14" ht="14.25" customHeight="1">
      <c r="A454" s="1" t="s">
        <v>12</v>
      </c>
      <c r="B454" s="2">
        <v>251164137</v>
      </c>
      <c r="C454" s="3">
        <v>44660</v>
      </c>
      <c r="D454" s="1" t="s">
        <v>15</v>
      </c>
      <c r="E454" s="1">
        <v>1088904</v>
      </c>
      <c r="F454" s="1" t="s">
        <v>18</v>
      </c>
      <c r="G454" s="1">
        <v>1</v>
      </c>
      <c r="H454" s="1">
        <v>103.29</v>
      </c>
      <c r="I454" s="1">
        <v>0.19</v>
      </c>
      <c r="J454" s="1">
        <v>0</v>
      </c>
      <c r="K454" s="1">
        <f t="shared" si="1"/>
        <v>122.9151</v>
      </c>
      <c r="L454" s="1">
        <f>Data!$H454*Data!$I454</f>
        <v>19.6251</v>
      </c>
      <c r="N454" s="1" t="str">
        <f t="shared" si="2"/>
        <v>Veronica Dumitrache</v>
      </c>
    </row>
    <row r="455" spans="1:14" ht="14.25" customHeight="1">
      <c r="A455" s="1" t="s">
        <v>12</v>
      </c>
      <c r="B455" s="2">
        <v>251164137</v>
      </c>
      <c r="C455" s="3">
        <v>44660</v>
      </c>
      <c r="D455" s="1" t="s">
        <v>15</v>
      </c>
      <c r="E455" s="1">
        <v>6554412</v>
      </c>
      <c r="F455" s="1" t="s">
        <v>105</v>
      </c>
      <c r="G455" s="1">
        <v>1</v>
      </c>
      <c r="H455" s="1">
        <v>8.4</v>
      </c>
      <c r="I455" s="1">
        <v>0.19</v>
      </c>
      <c r="J455" s="1">
        <v>-1.68</v>
      </c>
      <c r="K455" s="1">
        <f t="shared" si="1"/>
        <v>7.9968000000000004</v>
      </c>
      <c r="L455" s="1">
        <f>Data!$H455*Data!$I455</f>
        <v>1.5960000000000001</v>
      </c>
      <c r="N455" s="1" t="str">
        <f t="shared" si="2"/>
        <v>Veronica Dumitrache</v>
      </c>
    </row>
    <row r="456" spans="1:14" ht="14.25" customHeight="1">
      <c r="A456" s="1" t="s">
        <v>12</v>
      </c>
      <c r="B456" s="2">
        <v>251164137</v>
      </c>
      <c r="C456" s="3">
        <v>44660</v>
      </c>
      <c r="D456" s="1" t="s">
        <v>15</v>
      </c>
      <c r="E456" s="1">
        <v>6684341</v>
      </c>
      <c r="F456" s="1" t="s">
        <v>105</v>
      </c>
      <c r="G456" s="1">
        <v>1</v>
      </c>
      <c r="H456" s="1">
        <v>11.76</v>
      </c>
      <c r="I456" s="1">
        <v>0.19</v>
      </c>
      <c r="J456" s="1">
        <v>0</v>
      </c>
      <c r="K456" s="1">
        <f t="shared" si="1"/>
        <v>13.994399999999999</v>
      </c>
      <c r="L456" s="1">
        <f>Data!$H456*Data!$I456</f>
        <v>2.2343999999999999</v>
      </c>
    </row>
    <row r="457" spans="1:14" ht="14.25" customHeight="1">
      <c r="A457" s="1" t="s">
        <v>12</v>
      </c>
      <c r="B457" s="2">
        <v>251164137</v>
      </c>
      <c r="C457" s="3">
        <v>44660</v>
      </c>
      <c r="D457" s="1" t="s">
        <v>15</v>
      </c>
      <c r="E457" s="1">
        <v>7904816</v>
      </c>
      <c r="F457" s="1" t="s">
        <v>105</v>
      </c>
      <c r="G457" s="1">
        <v>1</v>
      </c>
      <c r="H457" s="1">
        <v>54.61</v>
      </c>
      <c r="I457" s="1">
        <v>0.19</v>
      </c>
      <c r="J457" s="1">
        <v>-29.41</v>
      </c>
      <c r="K457" s="1">
        <f t="shared" si="1"/>
        <v>29.988</v>
      </c>
      <c r="L457" s="1">
        <f>Data!$H457*Data!$I457</f>
        <v>10.3759</v>
      </c>
    </row>
    <row r="458" spans="1:14" ht="14.25" customHeight="1">
      <c r="A458" s="1" t="s">
        <v>12</v>
      </c>
      <c r="B458" s="2">
        <v>251164137</v>
      </c>
      <c r="C458" s="3">
        <v>44660</v>
      </c>
      <c r="D458" s="1" t="s">
        <v>15</v>
      </c>
      <c r="E458" s="1">
        <v>8615037</v>
      </c>
      <c r="F458" s="1" t="s">
        <v>131</v>
      </c>
      <c r="G458" s="1">
        <v>1</v>
      </c>
      <c r="H458" s="1">
        <v>318.48</v>
      </c>
      <c r="I458" s="1">
        <v>0.19</v>
      </c>
      <c r="J458" s="1">
        <v>-79.150000000000006</v>
      </c>
      <c r="K458" s="1">
        <f t="shared" si="1"/>
        <v>284.80270000000002</v>
      </c>
      <c r="L458" s="1">
        <f>Data!$H458*Data!$I458</f>
        <v>60.511200000000002</v>
      </c>
    </row>
    <row r="459" spans="1:14" ht="14.25" customHeight="1">
      <c r="A459" s="1" t="s">
        <v>12</v>
      </c>
      <c r="B459" s="2">
        <v>251164173</v>
      </c>
      <c r="C459" s="3">
        <v>44660</v>
      </c>
      <c r="D459" s="1" t="s">
        <v>15</v>
      </c>
      <c r="E459" s="1">
        <v>297340</v>
      </c>
      <c r="F459" s="1" t="s">
        <v>84</v>
      </c>
      <c r="G459" s="1">
        <v>1</v>
      </c>
      <c r="H459" s="1">
        <v>40.33</v>
      </c>
      <c r="I459" s="1">
        <v>0.19</v>
      </c>
      <c r="J459" s="1">
        <v>-4.68</v>
      </c>
      <c r="K459" s="1">
        <f t="shared" si="1"/>
        <v>42.423499999999997</v>
      </c>
      <c r="L459" s="1">
        <f>Data!$H459*Data!$I459</f>
        <v>7.6627000000000001</v>
      </c>
    </row>
    <row r="460" spans="1:14" ht="14.25" customHeight="1">
      <c r="A460" s="1" t="s">
        <v>27</v>
      </c>
      <c r="B460" s="2">
        <v>251164175</v>
      </c>
      <c r="C460" s="3">
        <v>44660</v>
      </c>
      <c r="D460" s="1" t="s">
        <v>15</v>
      </c>
      <c r="E460" s="1">
        <v>7059113</v>
      </c>
      <c r="F460" s="1" t="s">
        <v>63</v>
      </c>
      <c r="G460" s="1">
        <v>1</v>
      </c>
      <c r="H460" s="1">
        <v>5168.0600000000004</v>
      </c>
      <c r="I460" s="1">
        <v>0.19</v>
      </c>
      <c r="J460" s="1">
        <v>-2201.6799999999998</v>
      </c>
      <c r="K460" s="1">
        <f t="shared" si="1"/>
        <v>3529.9922000000006</v>
      </c>
      <c r="L460" s="1">
        <f>Data!$H460*Data!$I460</f>
        <v>981.93140000000005</v>
      </c>
    </row>
    <row r="461" spans="1:14" ht="14.25" customHeight="1">
      <c r="A461" s="1" t="s">
        <v>27</v>
      </c>
      <c r="B461" s="2">
        <v>251164178</v>
      </c>
      <c r="C461" s="3">
        <v>44660</v>
      </c>
      <c r="D461" s="1" t="s">
        <v>15</v>
      </c>
      <c r="E461" s="1">
        <v>4655572</v>
      </c>
      <c r="F461" s="1" t="s">
        <v>55</v>
      </c>
      <c r="G461" s="1">
        <v>1</v>
      </c>
      <c r="H461" s="1">
        <v>75.62</v>
      </c>
      <c r="I461" s="1">
        <v>0.19</v>
      </c>
      <c r="J461" s="1">
        <v>0</v>
      </c>
      <c r="K461" s="1">
        <f t="shared" si="1"/>
        <v>89.987800000000007</v>
      </c>
      <c r="L461" s="1">
        <f>Data!$H461*Data!$I461</f>
        <v>14.367800000000001</v>
      </c>
    </row>
    <row r="462" spans="1:14" ht="14.25" customHeight="1">
      <c r="A462" s="1" t="s">
        <v>27</v>
      </c>
      <c r="B462" s="2">
        <v>251166417</v>
      </c>
      <c r="C462" s="3">
        <v>44660</v>
      </c>
      <c r="D462" s="1" t="s">
        <v>15</v>
      </c>
      <c r="E462" s="1">
        <v>1508128</v>
      </c>
      <c r="F462" s="1" t="s">
        <v>83</v>
      </c>
      <c r="G462" s="1">
        <v>1</v>
      </c>
      <c r="H462" s="1">
        <v>66.92</v>
      </c>
      <c r="I462" s="1">
        <v>0.19</v>
      </c>
      <c r="J462" s="1">
        <v>0</v>
      </c>
      <c r="K462" s="1">
        <f t="shared" si="1"/>
        <v>79.634799999999998</v>
      </c>
      <c r="L462" s="1">
        <f>Data!$H462*Data!$I462</f>
        <v>12.7148</v>
      </c>
    </row>
    <row r="463" spans="1:14" ht="14.25" customHeight="1">
      <c r="A463" s="1" t="s">
        <v>12</v>
      </c>
      <c r="B463" s="2">
        <v>251167417</v>
      </c>
      <c r="C463" s="3">
        <v>44660</v>
      </c>
      <c r="D463" s="1" t="s">
        <v>15</v>
      </c>
      <c r="E463" s="1">
        <v>8443845</v>
      </c>
      <c r="F463" s="1" t="s">
        <v>68</v>
      </c>
      <c r="G463" s="1">
        <v>1</v>
      </c>
      <c r="H463" s="1">
        <v>184.03</v>
      </c>
      <c r="I463" s="1">
        <v>0.19</v>
      </c>
      <c r="J463" s="1">
        <v>-32.770000000000003</v>
      </c>
      <c r="K463" s="1">
        <f t="shared" si="1"/>
        <v>179.99939999999998</v>
      </c>
      <c r="L463" s="1">
        <f>Data!$H463*Data!$I463</f>
        <v>34.965699999999998</v>
      </c>
    </row>
    <row r="464" spans="1:14" ht="14.25" customHeight="1">
      <c r="A464" s="1" t="s">
        <v>25</v>
      </c>
      <c r="B464" s="2">
        <v>251168417</v>
      </c>
      <c r="C464" s="3">
        <v>44660</v>
      </c>
      <c r="D464" s="1" t="s">
        <v>13</v>
      </c>
      <c r="E464" s="1">
        <v>8817016</v>
      </c>
      <c r="F464" s="1" t="s">
        <v>36</v>
      </c>
      <c r="G464" s="1">
        <v>1</v>
      </c>
      <c r="H464" s="1">
        <v>1260.5</v>
      </c>
      <c r="I464" s="1">
        <v>0.19</v>
      </c>
      <c r="J464" s="1">
        <v>0</v>
      </c>
      <c r="K464" s="1">
        <f t="shared" si="1"/>
        <v>1499.9949999999999</v>
      </c>
      <c r="L464" s="1">
        <f>Data!$H464*Data!$I464</f>
        <v>239.495</v>
      </c>
    </row>
    <row r="465" spans="1:12" ht="14.25" customHeight="1">
      <c r="A465" s="1" t="s">
        <v>27</v>
      </c>
      <c r="B465" s="2">
        <v>251174117</v>
      </c>
      <c r="C465" s="3">
        <v>44660</v>
      </c>
      <c r="D465" s="1" t="s">
        <v>15</v>
      </c>
      <c r="E465" s="1">
        <v>1488628</v>
      </c>
      <c r="F465" s="1" t="s">
        <v>54</v>
      </c>
      <c r="G465" s="1">
        <v>1</v>
      </c>
      <c r="H465" s="1">
        <v>159.66</v>
      </c>
      <c r="I465" s="1">
        <v>0.19</v>
      </c>
      <c r="J465" s="1">
        <v>0</v>
      </c>
      <c r="K465" s="1">
        <f t="shared" si="1"/>
        <v>189.99539999999999</v>
      </c>
      <c r="L465" s="1">
        <f>Data!$H465*Data!$I465</f>
        <v>30.3354</v>
      </c>
    </row>
    <row r="466" spans="1:12" ht="14.25" customHeight="1">
      <c r="A466" s="1" t="s">
        <v>27</v>
      </c>
      <c r="B466" s="2">
        <v>251174117</v>
      </c>
      <c r="C466" s="3">
        <v>44660</v>
      </c>
      <c r="D466" s="1" t="s">
        <v>15</v>
      </c>
      <c r="E466" s="1">
        <v>1488630</v>
      </c>
      <c r="F466" s="1" t="s">
        <v>54</v>
      </c>
      <c r="G466" s="1">
        <v>1</v>
      </c>
      <c r="H466" s="1">
        <v>159.66</v>
      </c>
      <c r="I466" s="1">
        <v>0.19</v>
      </c>
      <c r="J466" s="1">
        <v>0</v>
      </c>
      <c r="K466" s="1">
        <f t="shared" si="1"/>
        <v>189.99539999999999</v>
      </c>
      <c r="L466" s="1">
        <f>Data!$H466*Data!$I466</f>
        <v>30.3354</v>
      </c>
    </row>
    <row r="467" spans="1:12" ht="14.25" customHeight="1">
      <c r="A467" s="1" t="s">
        <v>27</v>
      </c>
      <c r="B467" s="2">
        <v>251174147</v>
      </c>
      <c r="C467" s="3">
        <v>44660</v>
      </c>
      <c r="D467" s="1" t="s">
        <v>15</v>
      </c>
      <c r="E467" s="1">
        <v>1422272</v>
      </c>
      <c r="F467" s="1" t="s">
        <v>131</v>
      </c>
      <c r="G467" s="1">
        <v>1</v>
      </c>
      <c r="H467" s="1">
        <v>322.68</v>
      </c>
      <c r="I467" s="1">
        <v>0.19</v>
      </c>
      <c r="J467" s="1">
        <v>-186.55</v>
      </c>
      <c r="K467" s="1">
        <f t="shared" si="1"/>
        <v>161.99469999999999</v>
      </c>
      <c r="L467" s="1">
        <f>Data!$H467*Data!$I467</f>
        <v>61.309200000000004</v>
      </c>
    </row>
    <row r="468" spans="1:12" ht="14.25" customHeight="1">
      <c r="A468" s="1" t="s">
        <v>12</v>
      </c>
      <c r="B468" s="2">
        <v>251174167</v>
      </c>
      <c r="C468" s="3">
        <v>44660</v>
      </c>
      <c r="D468" s="1" t="s">
        <v>15</v>
      </c>
      <c r="E468" s="1">
        <v>6585838</v>
      </c>
      <c r="F468" s="1" t="s">
        <v>61</v>
      </c>
      <c r="G468" s="1">
        <v>1</v>
      </c>
      <c r="H468" s="1">
        <v>17.29</v>
      </c>
      <c r="I468" s="1">
        <v>0.19</v>
      </c>
      <c r="J468" s="1">
        <v>0</v>
      </c>
      <c r="K468" s="1">
        <f t="shared" si="1"/>
        <v>20.575099999999999</v>
      </c>
      <c r="L468" s="1">
        <f>Data!$H468*Data!$I468</f>
        <v>3.2850999999999999</v>
      </c>
    </row>
    <row r="469" spans="1:12" ht="14.25" customHeight="1">
      <c r="A469" s="1" t="s">
        <v>12</v>
      </c>
      <c r="B469" s="2">
        <v>251174170</v>
      </c>
      <c r="C469" s="3">
        <v>44660</v>
      </c>
      <c r="D469" s="1" t="s">
        <v>13</v>
      </c>
      <c r="E469" s="1">
        <v>7821066</v>
      </c>
      <c r="F469" s="1" t="s">
        <v>36</v>
      </c>
      <c r="G469" s="1">
        <v>1</v>
      </c>
      <c r="H469" s="1">
        <v>978.58</v>
      </c>
      <c r="I469" s="1">
        <v>0.19</v>
      </c>
      <c r="J469" s="1">
        <v>0</v>
      </c>
      <c r="K469" s="1">
        <f t="shared" si="1"/>
        <v>1164.5101999999999</v>
      </c>
      <c r="L469" s="1">
        <f>Data!$H469*Data!$I469</f>
        <v>185.93020000000001</v>
      </c>
    </row>
    <row r="470" spans="1:12" ht="14.25" customHeight="1">
      <c r="A470" s="1" t="s">
        <v>12</v>
      </c>
      <c r="B470" s="2">
        <v>251174517</v>
      </c>
      <c r="C470" s="3">
        <v>44660</v>
      </c>
      <c r="D470" s="1" t="s">
        <v>15</v>
      </c>
      <c r="E470" s="1">
        <v>7858579</v>
      </c>
      <c r="F470" s="1" t="s">
        <v>136</v>
      </c>
      <c r="G470" s="1">
        <v>2</v>
      </c>
      <c r="H470" s="1">
        <v>26.04</v>
      </c>
      <c r="I470" s="1">
        <v>0.19</v>
      </c>
      <c r="J470" s="1">
        <v>-5.88</v>
      </c>
      <c r="K470" s="1">
        <f t="shared" si="1"/>
        <v>47.980799999999995</v>
      </c>
      <c r="L470" s="1">
        <f>Data!$H470*Data!$I470</f>
        <v>4.9475999999999996</v>
      </c>
    </row>
    <row r="471" spans="1:12" ht="14.25" customHeight="1">
      <c r="A471" s="1" t="s">
        <v>25</v>
      </c>
      <c r="B471" s="2">
        <v>251174717</v>
      </c>
      <c r="C471" s="3">
        <v>44660</v>
      </c>
      <c r="D471" s="1" t="s">
        <v>15</v>
      </c>
      <c r="E471" s="1">
        <v>6060687</v>
      </c>
      <c r="F471" s="1" t="s">
        <v>137</v>
      </c>
      <c r="G471" s="1">
        <v>1</v>
      </c>
      <c r="H471" s="1">
        <v>84.03</v>
      </c>
      <c r="I471" s="1">
        <v>0.19</v>
      </c>
      <c r="J471" s="1">
        <v>0</v>
      </c>
      <c r="K471" s="1">
        <f t="shared" si="1"/>
        <v>99.995699999999999</v>
      </c>
      <c r="L471" s="1">
        <f>Data!$H471*Data!$I471</f>
        <v>15.9657</v>
      </c>
    </row>
    <row r="472" spans="1:12" ht="14.25" customHeight="1">
      <c r="A472" s="1" t="s">
        <v>27</v>
      </c>
      <c r="B472" s="2">
        <v>251179417</v>
      </c>
      <c r="C472" s="3">
        <v>44661</v>
      </c>
      <c r="D472" s="1" t="s">
        <v>15</v>
      </c>
      <c r="E472" s="1">
        <v>444691</v>
      </c>
      <c r="F472" s="1" t="s">
        <v>51</v>
      </c>
      <c r="G472" s="1">
        <v>1</v>
      </c>
      <c r="H472" s="1">
        <v>13.71</v>
      </c>
      <c r="I472" s="1">
        <v>0.19</v>
      </c>
      <c r="J472" s="1">
        <v>0</v>
      </c>
      <c r="K472" s="1">
        <f t="shared" si="1"/>
        <v>16.314900000000002</v>
      </c>
      <c r="L472" s="1">
        <f>Data!$H472*Data!$I472</f>
        <v>2.6049000000000002</v>
      </c>
    </row>
    <row r="473" spans="1:12" ht="14.25" customHeight="1">
      <c r="A473" s="1" t="s">
        <v>27</v>
      </c>
      <c r="B473" s="2">
        <v>251179417</v>
      </c>
      <c r="C473" s="3">
        <v>44661</v>
      </c>
      <c r="D473" s="1" t="s">
        <v>15</v>
      </c>
      <c r="E473" s="1">
        <v>1262503</v>
      </c>
      <c r="F473" s="1" t="s">
        <v>51</v>
      </c>
      <c r="G473" s="1">
        <v>1</v>
      </c>
      <c r="H473" s="1">
        <v>59.99</v>
      </c>
      <c r="I473" s="1">
        <v>0.19</v>
      </c>
      <c r="J473" s="1">
        <v>0</v>
      </c>
      <c r="K473" s="1">
        <f t="shared" si="1"/>
        <v>71.388099999999994</v>
      </c>
      <c r="L473" s="1">
        <f>Data!$H473*Data!$I473</f>
        <v>11.398100000000001</v>
      </c>
    </row>
    <row r="474" spans="1:12" ht="14.25" customHeight="1">
      <c r="A474" s="1" t="s">
        <v>27</v>
      </c>
      <c r="B474" s="2">
        <v>251179417</v>
      </c>
      <c r="C474" s="3">
        <v>44661</v>
      </c>
      <c r="D474" s="1" t="s">
        <v>15</v>
      </c>
      <c r="E474" s="1">
        <v>5430259</v>
      </c>
      <c r="F474" s="1" t="s">
        <v>138</v>
      </c>
      <c r="G474" s="1">
        <v>2</v>
      </c>
      <c r="H474" s="1">
        <v>15.59</v>
      </c>
      <c r="I474" s="1">
        <v>0.09</v>
      </c>
      <c r="J474" s="1">
        <v>0</v>
      </c>
      <c r="K474" s="1">
        <f t="shared" si="1"/>
        <v>33.986200000000004</v>
      </c>
      <c r="L474" s="1">
        <f>Data!$H474*Data!$I474</f>
        <v>1.4031</v>
      </c>
    </row>
    <row r="475" spans="1:12" ht="14.25" customHeight="1">
      <c r="A475" s="1" t="s">
        <v>12</v>
      </c>
      <c r="B475" s="2">
        <v>251184147</v>
      </c>
      <c r="C475" s="3">
        <v>44661</v>
      </c>
      <c r="D475" s="1" t="s">
        <v>15</v>
      </c>
      <c r="E475" s="1">
        <v>442210</v>
      </c>
      <c r="F475" s="1" t="s">
        <v>51</v>
      </c>
      <c r="G475" s="1">
        <v>2</v>
      </c>
      <c r="H475" s="1">
        <v>11.76</v>
      </c>
      <c r="I475" s="1">
        <v>0.19</v>
      </c>
      <c r="J475" s="1">
        <v>0</v>
      </c>
      <c r="K475" s="1">
        <f t="shared" si="1"/>
        <v>27.988799999999998</v>
      </c>
      <c r="L475" s="1">
        <f>Data!$H475*Data!$I475</f>
        <v>2.2343999999999999</v>
      </c>
    </row>
    <row r="476" spans="1:12" ht="14.25" customHeight="1">
      <c r="A476" s="1" t="s">
        <v>12</v>
      </c>
      <c r="B476" s="2">
        <v>251184147</v>
      </c>
      <c r="C476" s="3">
        <v>44661</v>
      </c>
      <c r="D476" s="1" t="s">
        <v>15</v>
      </c>
      <c r="E476" s="1">
        <v>6347115</v>
      </c>
      <c r="F476" s="1" t="s">
        <v>51</v>
      </c>
      <c r="G476" s="1">
        <v>2</v>
      </c>
      <c r="H476" s="1">
        <v>11.08</v>
      </c>
      <c r="I476" s="1">
        <v>0.19</v>
      </c>
      <c r="J476" s="1">
        <v>0</v>
      </c>
      <c r="K476" s="1">
        <f t="shared" si="1"/>
        <v>26.3704</v>
      </c>
      <c r="L476" s="1">
        <f>Data!$H476*Data!$I476</f>
        <v>2.1052</v>
      </c>
    </row>
    <row r="477" spans="1:12" ht="14.25" customHeight="1">
      <c r="A477" s="1" t="s">
        <v>12</v>
      </c>
      <c r="B477" s="2">
        <v>251184147</v>
      </c>
      <c r="C477" s="3">
        <v>44661</v>
      </c>
      <c r="D477" s="1" t="s">
        <v>15</v>
      </c>
      <c r="E477" s="1">
        <v>8420359</v>
      </c>
      <c r="F477" s="1" t="s">
        <v>51</v>
      </c>
      <c r="G477" s="1">
        <v>4</v>
      </c>
      <c r="H477" s="1">
        <v>9.24</v>
      </c>
      <c r="I477" s="1">
        <v>0.19</v>
      </c>
      <c r="J477" s="1">
        <v>0</v>
      </c>
      <c r="K477" s="1">
        <f t="shared" si="1"/>
        <v>43.982399999999998</v>
      </c>
      <c r="L477" s="1">
        <f>Data!$H477*Data!$I477</f>
        <v>1.7556</v>
      </c>
    </row>
    <row r="478" spans="1:12" ht="14.25" customHeight="1">
      <c r="A478" s="1" t="s">
        <v>27</v>
      </c>
      <c r="B478" s="2">
        <v>251184170</v>
      </c>
      <c r="C478" s="3">
        <v>44661</v>
      </c>
      <c r="D478" s="1" t="s">
        <v>15</v>
      </c>
      <c r="E478" s="1">
        <v>4893625</v>
      </c>
      <c r="F478" s="1" t="s">
        <v>101</v>
      </c>
      <c r="G478" s="1">
        <v>1</v>
      </c>
      <c r="H478" s="1">
        <v>423.52</v>
      </c>
      <c r="I478" s="1">
        <v>0.19</v>
      </c>
      <c r="J478" s="1">
        <v>-189.15</v>
      </c>
      <c r="K478" s="1">
        <f t="shared" si="1"/>
        <v>278.90029999999996</v>
      </c>
      <c r="L478" s="1">
        <f>Data!$H478*Data!$I478</f>
        <v>80.468800000000002</v>
      </c>
    </row>
    <row r="479" spans="1:12" ht="14.25" customHeight="1">
      <c r="A479" s="1" t="s">
        <v>27</v>
      </c>
      <c r="B479" s="2">
        <v>251184170</v>
      </c>
      <c r="C479" s="3">
        <v>44661</v>
      </c>
      <c r="D479" s="1" t="s">
        <v>15</v>
      </c>
      <c r="E479" s="1">
        <v>6443380</v>
      </c>
      <c r="F479" s="1" t="s">
        <v>61</v>
      </c>
      <c r="G479" s="1">
        <v>1</v>
      </c>
      <c r="H479" s="1">
        <v>68.900000000000006</v>
      </c>
      <c r="I479" s="1">
        <v>0.19</v>
      </c>
      <c r="J479" s="1">
        <v>-25.5</v>
      </c>
      <c r="K479" s="1">
        <f t="shared" si="1"/>
        <v>51.646000000000008</v>
      </c>
      <c r="L479" s="1">
        <f>Data!$H479*Data!$I479</f>
        <v>13.091000000000001</v>
      </c>
    </row>
    <row r="480" spans="1:12" ht="14.25" customHeight="1">
      <c r="A480" s="1" t="s">
        <v>27</v>
      </c>
      <c r="B480" s="2">
        <v>251184175</v>
      </c>
      <c r="C480" s="3">
        <v>44661</v>
      </c>
      <c r="D480" s="1" t="s">
        <v>15</v>
      </c>
      <c r="E480" s="1">
        <v>5237516</v>
      </c>
      <c r="F480" s="1" t="s">
        <v>40</v>
      </c>
      <c r="G480" s="1">
        <v>1</v>
      </c>
      <c r="H480" s="1">
        <v>108.4</v>
      </c>
      <c r="I480" s="1">
        <v>0.19</v>
      </c>
      <c r="J480" s="1">
        <v>-24.37</v>
      </c>
      <c r="K480" s="1">
        <f t="shared" si="1"/>
        <v>99.995699999999999</v>
      </c>
      <c r="L480" s="1">
        <f>Data!$H480*Data!$I480</f>
        <v>20.596</v>
      </c>
    </row>
    <row r="481" spans="1:12" ht="14.25" customHeight="1">
      <c r="A481" s="1" t="s">
        <v>12</v>
      </c>
      <c r="B481" s="2">
        <v>251184177</v>
      </c>
      <c r="C481" s="3">
        <v>44661</v>
      </c>
      <c r="D481" s="1" t="s">
        <v>15</v>
      </c>
      <c r="E481" s="1">
        <v>8521578</v>
      </c>
      <c r="F481" s="1" t="s">
        <v>84</v>
      </c>
      <c r="G481" s="1">
        <v>1</v>
      </c>
      <c r="H481" s="1">
        <v>50.41</v>
      </c>
      <c r="I481" s="1">
        <v>0.19</v>
      </c>
      <c r="J481" s="1">
        <v>-8.4</v>
      </c>
      <c r="K481" s="1">
        <f t="shared" si="1"/>
        <v>49.991899999999994</v>
      </c>
      <c r="L481" s="1">
        <f>Data!$H481*Data!$I481</f>
        <v>9.5778999999999996</v>
      </c>
    </row>
    <row r="482" spans="1:12" ht="14.25" customHeight="1">
      <c r="A482" s="1" t="s">
        <v>12</v>
      </c>
      <c r="B482" s="2">
        <v>251184717</v>
      </c>
      <c r="C482" s="3">
        <v>44661</v>
      </c>
      <c r="D482" s="1" t="s">
        <v>15</v>
      </c>
      <c r="E482" s="1">
        <v>7170093</v>
      </c>
      <c r="F482" s="1" t="s">
        <v>48</v>
      </c>
      <c r="G482" s="1">
        <v>1</v>
      </c>
      <c r="H482" s="1">
        <v>1210.08</v>
      </c>
      <c r="I482" s="1">
        <v>0.19</v>
      </c>
      <c r="J482" s="1">
        <v>-411.76</v>
      </c>
      <c r="K482" s="1">
        <f t="shared" si="1"/>
        <v>950.00079999999991</v>
      </c>
      <c r="L482" s="1">
        <f>Data!$H482*Data!$I482</f>
        <v>229.9152</v>
      </c>
    </row>
    <row r="483" spans="1:12" ht="14.25" customHeight="1">
      <c r="A483" s="1" t="s">
        <v>27</v>
      </c>
      <c r="B483" s="2">
        <v>251186417</v>
      </c>
      <c r="C483" s="3">
        <v>44661</v>
      </c>
      <c r="D483" s="1" t="s">
        <v>15</v>
      </c>
      <c r="E483" s="1">
        <v>7450392</v>
      </c>
      <c r="F483" s="1" t="s">
        <v>82</v>
      </c>
      <c r="G483" s="1">
        <v>1</v>
      </c>
      <c r="H483" s="1">
        <v>10.92</v>
      </c>
      <c r="I483" s="1">
        <v>0.19</v>
      </c>
      <c r="J483" s="1">
        <v>0</v>
      </c>
      <c r="K483" s="1">
        <f t="shared" si="1"/>
        <v>12.9948</v>
      </c>
      <c r="L483" s="1">
        <f>Data!$H483*Data!$I483</f>
        <v>2.0748000000000002</v>
      </c>
    </row>
    <row r="484" spans="1:12" ht="14.25" customHeight="1">
      <c r="A484" s="1" t="s">
        <v>27</v>
      </c>
      <c r="B484" s="2">
        <v>251187417</v>
      </c>
      <c r="C484" s="3">
        <v>44661</v>
      </c>
      <c r="D484" s="1" t="s">
        <v>15</v>
      </c>
      <c r="E484" s="1">
        <v>1070347</v>
      </c>
      <c r="F484" s="1" t="s">
        <v>114</v>
      </c>
      <c r="G484" s="1">
        <v>1</v>
      </c>
      <c r="H484" s="1">
        <v>18.48</v>
      </c>
      <c r="I484" s="1">
        <v>0.19</v>
      </c>
      <c r="J484" s="1">
        <v>0</v>
      </c>
      <c r="K484" s="1">
        <f t="shared" si="1"/>
        <v>21.991199999999999</v>
      </c>
      <c r="L484" s="1">
        <f>Data!$H484*Data!$I484</f>
        <v>3.5112000000000001</v>
      </c>
    </row>
    <row r="485" spans="1:12" ht="14.25" customHeight="1">
      <c r="A485" s="1" t="s">
        <v>27</v>
      </c>
      <c r="B485" s="2">
        <v>251187417</v>
      </c>
      <c r="C485" s="3">
        <v>44661</v>
      </c>
      <c r="D485" s="1" t="s">
        <v>15</v>
      </c>
      <c r="E485" s="1">
        <v>1070368</v>
      </c>
      <c r="F485" s="1" t="s">
        <v>114</v>
      </c>
      <c r="G485" s="1">
        <v>1</v>
      </c>
      <c r="H485" s="1">
        <v>5.87</v>
      </c>
      <c r="I485" s="1">
        <v>0.19</v>
      </c>
      <c r="J485" s="1">
        <v>0</v>
      </c>
      <c r="K485" s="1">
        <f t="shared" si="1"/>
        <v>6.9852999999999996</v>
      </c>
      <c r="L485" s="1">
        <f>Data!$H485*Data!$I485</f>
        <v>1.1153</v>
      </c>
    </row>
    <row r="486" spans="1:12" ht="14.25" customHeight="1">
      <c r="A486" s="1" t="s">
        <v>27</v>
      </c>
      <c r="B486" s="2">
        <v>251187417</v>
      </c>
      <c r="C486" s="3">
        <v>44661</v>
      </c>
      <c r="D486" s="1" t="s">
        <v>15</v>
      </c>
      <c r="E486" s="1">
        <v>5962960</v>
      </c>
      <c r="F486" s="1" t="s">
        <v>23</v>
      </c>
      <c r="G486" s="1">
        <v>1</v>
      </c>
      <c r="H486" s="1">
        <v>35.29</v>
      </c>
      <c r="I486" s="1">
        <v>0.19</v>
      </c>
      <c r="J486" s="1">
        <v>0</v>
      </c>
      <c r="K486" s="1">
        <f t="shared" si="1"/>
        <v>41.995099999999994</v>
      </c>
      <c r="L486" s="1">
        <f>Data!$H486*Data!$I486</f>
        <v>6.7050999999999998</v>
      </c>
    </row>
    <row r="487" spans="1:12" ht="14.25" customHeight="1">
      <c r="A487" s="1" t="s">
        <v>27</v>
      </c>
      <c r="B487" s="2">
        <v>251187417</v>
      </c>
      <c r="C487" s="3">
        <v>44661</v>
      </c>
      <c r="D487" s="1" t="s">
        <v>15</v>
      </c>
      <c r="E487" s="1">
        <v>6435150</v>
      </c>
      <c r="F487" s="1" t="s">
        <v>23</v>
      </c>
      <c r="G487" s="1">
        <v>1</v>
      </c>
      <c r="H487" s="1">
        <v>67.22</v>
      </c>
      <c r="I487" s="1">
        <v>0.19</v>
      </c>
      <c r="J487" s="1">
        <v>0</v>
      </c>
      <c r="K487" s="1">
        <f t="shared" si="1"/>
        <v>79.991799999999998</v>
      </c>
      <c r="L487" s="1">
        <f>Data!$H487*Data!$I487</f>
        <v>12.771800000000001</v>
      </c>
    </row>
    <row r="488" spans="1:12" ht="14.25" customHeight="1">
      <c r="A488" s="1" t="s">
        <v>27</v>
      </c>
      <c r="B488" s="2">
        <v>251187417</v>
      </c>
      <c r="C488" s="3">
        <v>44661</v>
      </c>
      <c r="D488" s="1" t="s">
        <v>15</v>
      </c>
      <c r="E488" s="1">
        <v>6500438</v>
      </c>
      <c r="F488" s="1" t="s">
        <v>114</v>
      </c>
      <c r="G488" s="1">
        <v>1</v>
      </c>
      <c r="H488" s="1">
        <v>18.48</v>
      </c>
      <c r="I488" s="1">
        <v>0.19</v>
      </c>
      <c r="J488" s="1">
        <v>0</v>
      </c>
      <c r="K488" s="1">
        <f t="shared" si="1"/>
        <v>21.991199999999999</v>
      </c>
      <c r="L488" s="1">
        <f>Data!$H488*Data!$I488</f>
        <v>3.5112000000000001</v>
      </c>
    </row>
    <row r="489" spans="1:12" ht="14.25" customHeight="1">
      <c r="A489" s="1" t="s">
        <v>27</v>
      </c>
      <c r="B489" s="2">
        <v>251187417</v>
      </c>
      <c r="C489" s="3">
        <v>44661</v>
      </c>
      <c r="D489" s="1" t="s">
        <v>15</v>
      </c>
      <c r="E489" s="1">
        <v>7035475</v>
      </c>
      <c r="F489" s="1" t="s">
        <v>66</v>
      </c>
      <c r="G489" s="1">
        <v>1</v>
      </c>
      <c r="H489" s="1">
        <v>11.67</v>
      </c>
      <c r="I489" s="1">
        <v>0.19</v>
      </c>
      <c r="J489" s="1">
        <v>0</v>
      </c>
      <c r="K489" s="1">
        <f t="shared" si="1"/>
        <v>13.8873</v>
      </c>
      <c r="L489" s="1">
        <f>Data!$H489*Data!$I489</f>
        <v>2.2172999999999998</v>
      </c>
    </row>
    <row r="490" spans="1:12" ht="14.25" customHeight="1">
      <c r="A490" s="1" t="s">
        <v>27</v>
      </c>
      <c r="B490" s="2">
        <v>251187417</v>
      </c>
      <c r="C490" s="3">
        <v>44661</v>
      </c>
      <c r="D490" s="1" t="s">
        <v>15</v>
      </c>
      <c r="E490" s="1">
        <v>7931287</v>
      </c>
      <c r="F490" s="1" t="s">
        <v>139</v>
      </c>
      <c r="G490" s="1">
        <v>1</v>
      </c>
      <c r="H490" s="1">
        <v>302.51</v>
      </c>
      <c r="I490" s="1">
        <v>0.19</v>
      </c>
      <c r="J490" s="1">
        <v>-182.35</v>
      </c>
      <c r="K490" s="1">
        <f t="shared" si="1"/>
        <v>142.99039999999999</v>
      </c>
      <c r="L490" s="1">
        <f>Data!$H490*Data!$I490</f>
        <v>57.476900000000001</v>
      </c>
    </row>
    <row r="491" spans="1:12" ht="14.25" customHeight="1">
      <c r="A491" s="1" t="s">
        <v>25</v>
      </c>
      <c r="B491" s="2">
        <v>251192417</v>
      </c>
      <c r="C491" s="3">
        <v>44661</v>
      </c>
      <c r="D491" s="1" t="s">
        <v>15</v>
      </c>
      <c r="E491" s="1">
        <v>1144558</v>
      </c>
      <c r="F491" s="1" t="s">
        <v>81</v>
      </c>
      <c r="G491" s="1">
        <v>1</v>
      </c>
      <c r="H491" s="1">
        <v>221.84</v>
      </c>
      <c r="I491" s="1">
        <v>0.19</v>
      </c>
      <c r="J491" s="1">
        <v>0</v>
      </c>
      <c r="K491" s="1">
        <f t="shared" si="1"/>
        <v>263.9896</v>
      </c>
      <c r="L491" s="1">
        <f>Data!$H491*Data!$I491</f>
        <v>42.1496</v>
      </c>
    </row>
    <row r="492" spans="1:12" ht="14.25" customHeight="1">
      <c r="A492" s="1" t="s">
        <v>27</v>
      </c>
      <c r="B492" s="2">
        <v>251194157</v>
      </c>
      <c r="C492" s="3">
        <v>44661</v>
      </c>
      <c r="D492" s="1" t="s">
        <v>15</v>
      </c>
      <c r="E492" s="1">
        <v>6580802</v>
      </c>
      <c r="F492" s="1" t="s">
        <v>48</v>
      </c>
      <c r="G492" s="1">
        <v>1</v>
      </c>
      <c r="H492" s="1">
        <v>394.95</v>
      </c>
      <c r="I492" s="1">
        <v>0.19</v>
      </c>
      <c r="J492" s="1">
        <v>-134.44999999999999</v>
      </c>
      <c r="K492" s="1">
        <f t="shared" si="1"/>
        <v>309.995</v>
      </c>
      <c r="L492" s="1">
        <f>Data!$H492*Data!$I492</f>
        <v>75.040499999999994</v>
      </c>
    </row>
    <row r="493" spans="1:12" ht="14.25" customHeight="1">
      <c r="A493" s="1" t="s">
        <v>25</v>
      </c>
      <c r="B493" s="2">
        <v>251194171</v>
      </c>
      <c r="C493" s="3">
        <v>44661</v>
      </c>
      <c r="D493" s="1" t="s">
        <v>15</v>
      </c>
      <c r="E493" s="1">
        <v>4466117</v>
      </c>
      <c r="F493" s="1" t="s">
        <v>54</v>
      </c>
      <c r="G493" s="1">
        <v>1</v>
      </c>
      <c r="H493" s="1">
        <v>168.06</v>
      </c>
      <c r="I493" s="1">
        <v>0.19</v>
      </c>
      <c r="J493" s="1">
        <v>0</v>
      </c>
      <c r="K493" s="1">
        <f t="shared" si="1"/>
        <v>199.9914</v>
      </c>
      <c r="L493" s="1">
        <f>Data!$H493*Data!$I493</f>
        <v>31.9314</v>
      </c>
    </row>
    <row r="494" spans="1:12" ht="14.25" customHeight="1">
      <c r="A494" s="1" t="s">
        <v>27</v>
      </c>
      <c r="B494" s="2">
        <v>251194175</v>
      </c>
      <c r="C494" s="3">
        <v>44661</v>
      </c>
      <c r="D494" s="1" t="s">
        <v>15</v>
      </c>
      <c r="E494" s="1">
        <v>7860972</v>
      </c>
      <c r="F494" s="1" t="s">
        <v>113</v>
      </c>
      <c r="G494" s="1">
        <v>1</v>
      </c>
      <c r="H494" s="1">
        <v>50.41</v>
      </c>
      <c r="I494" s="1">
        <v>0.19</v>
      </c>
      <c r="J494" s="1">
        <v>0</v>
      </c>
      <c r="K494" s="1">
        <f t="shared" si="1"/>
        <v>59.987899999999996</v>
      </c>
      <c r="L494" s="1">
        <f>Data!$H494*Data!$I494</f>
        <v>9.5778999999999996</v>
      </c>
    </row>
    <row r="495" spans="1:12" ht="14.25" customHeight="1">
      <c r="A495" s="1" t="s">
        <v>21</v>
      </c>
      <c r="B495" s="2">
        <v>251194176</v>
      </c>
      <c r="C495" s="3">
        <v>44661</v>
      </c>
      <c r="D495" s="1" t="s">
        <v>15</v>
      </c>
      <c r="E495" s="1">
        <v>6406494</v>
      </c>
      <c r="F495" s="1" t="s">
        <v>45</v>
      </c>
      <c r="G495" s="1">
        <v>1</v>
      </c>
      <c r="H495" s="1">
        <v>103.35</v>
      </c>
      <c r="I495" s="1">
        <v>0.19</v>
      </c>
      <c r="J495" s="1">
        <v>-16.809999999999999</v>
      </c>
      <c r="K495" s="1">
        <f t="shared" si="1"/>
        <v>102.98259999999999</v>
      </c>
      <c r="L495" s="1">
        <f>Data!$H495*Data!$I495</f>
        <v>19.636499999999998</v>
      </c>
    </row>
    <row r="496" spans="1:12" ht="14.25" customHeight="1">
      <c r="A496" s="1" t="s">
        <v>25</v>
      </c>
      <c r="B496" s="2">
        <v>251194178</v>
      </c>
      <c r="C496" s="3">
        <v>44661</v>
      </c>
      <c r="D496" s="1" t="s">
        <v>15</v>
      </c>
      <c r="E496" s="1">
        <v>6725068</v>
      </c>
      <c r="F496" s="1" t="s">
        <v>140</v>
      </c>
      <c r="G496" s="1">
        <v>1</v>
      </c>
      <c r="H496" s="1">
        <v>75.62</v>
      </c>
      <c r="I496" s="1">
        <v>0.19</v>
      </c>
      <c r="J496" s="1">
        <v>-25.21</v>
      </c>
      <c r="K496" s="1">
        <f t="shared" si="1"/>
        <v>59.987900000000003</v>
      </c>
      <c r="L496" s="1">
        <f>Data!$H496*Data!$I496</f>
        <v>14.367800000000001</v>
      </c>
    </row>
    <row r="497" spans="1:12" ht="14.25" customHeight="1">
      <c r="A497" s="1" t="s">
        <v>12</v>
      </c>
      <c r="B497" s="2">
        <v>251197417</v>
      </c>
      <c r="C497" s="3">
        <v>44661</v>
      </c>
      <c r="D497" s="1" t="s">
        <v>15</v>
      </c>
      <c r="E497" s="1">
        <v>5417194</v>
      </c>
      <c r="F497" s="1" t="s">
        <v>72</v>
      </c>
      <c r="G497" s="1">
        <v>1</v>
      </c>
      <c r="H497" s="1">
        <v>14.46</v>
      </c>
      <c r="I497" s="1">
        <v>0.09</v>
      </c>
      <c r="J497" s="1">
        <v>0</v>
      </c>
      <c r="K497" s="1">
        <f t="shared" si="1"/>
        <v>15.761400000000002</v>
      </c>
      <c r="L497" s="1">
        <f>Data!$H497*Data!$I497</f>
        <v>1.3014000000000001</v>
      </c>
    </row>
    <row r="498" spans="1:12" ht="14.25" customHeight="1">
      <c r="A498" s="1" t="s">
        <v>12</v>
      </c>
      <c r="B498" s="2">
        <v>251197417</v>
      </c>
      <c r="C498" s="3">
        <v>44661</v>
      </c>
      <c r="D498" s="1" t="s">
        <v>15</v>
      </c>
      <c r="E498" s="1">
        <v>5417195</v>
      </c>
      <c r="F498" s="1" t="s">
        <v>72</v>
      </c>
      <c r="G498" s="1">
        <v>1</v>
      </c>
      <c r="H498" s="1">
        <v>13.22</v>
      </c>
      <c r="I498" s="1">
        <v>0.09</v>
      </c>
      <c r="J498" s="1">
        <v>0</v>
      </c>
      <c r="K498" s="1">
        <f t="shared" si="1"/>
        <v>14.409800000000002</v>
      </c>
      <c r="L498" s="1">
        <f>Data!$H498*Data!$I498</f>
        <v>1.1898</v>
      </c>
    </row>
    <row r="499" spans="1:12" ht="14.25" customHeight="1">
      <c r="A499" s="1" t="s">
        <v>27</v>
      </c>
      <c r="B499" s="2">
        <v>251198417</v>
      </c>
      <c r="C499" s="3">
        <v>44661</v>
      </c>
      <c r="D499" s="1" t="s">
        <v>15</v>
      </c>
      <c r="E499" s="1">
        <v>6364997</v>
      </c>
      <c r="F499" s="1" t="s">
        <v>141</v>
      </c>
      <c r="G499" s="1">
        <v>1</v>
      </c>
      <c r="H499" s="1">
        <v>252.09</v>
      </c>
      <c r="I499" s="1">
        <v>0.19</v>
      </c>
      <c r="J499" s="1">
        <v>-26.7</v>
      </c>
      <c r="K499" s="1">
        <f t="shared" si="1"/>
        <v>268.21410000000003</v>
      </c>
      <c r="L499" s="1">
        <f>Data!$H499*Data!$I499</f>
        <v>47.897100000000002</v>
      </c>
    </row>
    <row r="500" spans="1:12" ht="14.25" customHeight="1">
      <c r="A500" s="1" t="s">
        <v>25</v>
      </c>
      <c r="B500" s="2">
        <v>251203417</v>
      </c>
      <c r="C500" s="3">
        <v>44661</v>
      </c>
      <c r="D500" s="1" t="s">
        <v>13</v>
      </c>
      <c r="E500" s="1">
        <v>875630</v>
      </c>
      <c r="F500" s="1" t="s">
        <v>134</v>
      </c>
      <c r="G500" s="1">
        <v>1</v>
      </c>
      <c r="H500" s="1">
        <v>37.81</v>
      </c>
      <c r="I500" s="1">
        <v>0.19</v>
      </c>
      <c r="J500" s="1">
        <v>0</v>
      </c>
      <c r="K500" s="1">
        <f t="shared" si="1"/>
        <v>44.993900000000004</v>
      </c>
      <c r="L500" s="1">
        <f>Data!$H500*Data!$I500</f>
        <v>7.1839000000000004</v>
      </c>
    </row>
    <row r="501" spans="1:12" ht="14.25" customHeight="1">
      <c r="A501" s="1" t="s">
        <v>25</v>
      </c>
      <c r="B501" s="2">
        <v>251203417</v>
      </c>
      <c r="C501" s="3">
        <v>44661</v>
      </c>
      <c r="D501" s="1" t="s">
        <v>13</v>
      </c>
      <c r="E501" s="1">
        <v>8645289</v>
      </c>
      <c r="F501" s="1" t="s">
        <v>31</v>
      </c>
      <c r="G501" s="1">
        <v>1</v>
      </c>
      <c r="H501" s="1">
        <v>39.49</v>
      </c>
      <c r="I501" s="1">
        <v>0.19</v>
      </c>
      <c r="J501" s="1">
        <v>-20.170000000000002</v>
      </c>
      <c r="K501" s="1">
        <f t="shared" si="1"/>
        <v>22.9908</v>
      </c>
      <c r="L501" s="1">
        <f>Data!$H501*Data!$I501</f>
        <v>7.5031000000000008</v>
      </c>
    </row>
    <row r="502" spans="1:12" ht="14.25" customHeight="1">
      <c r="A502" s="1" t="s">
        <v>12</v>
      </c>
      <c r="B502" s="2">
        <v>251204137</v>
      </c>
      <c r="C502" s="3">
        <v>44661</v>
      </c>
      <c r="D502" s="1" t="s">
        <v>13</v>
      </c>
      <c r="E502" s="1">
        <v>1239565</v>
      </c>
      <c r="F502" s="1" t="s">
        <v>34</v>
      </c>
      <c r="G502" s="1">
        <v>1</v>
      </c>
      <c r="H502" s="1">
        <v>30.24</v>
      </c>
      <c r="I502" s="1">
        <v>0.19</v>
      </c>
      <c r="J502" s="1">
        <v>-1.19</v>
      </c>
      <c r="K502" s="1">
        <f t="shared" si="1"/>
        <v>34.569499999999998</v>
      </c>
      <c r="L502" s="1">
        <f>Data!$H502*Data!$I502</f>
        <v>5.7455999999999996</v>
      </c>
    </row>
    <row r="503" spans="1:12" ht="14.25" customHeight="1">
      <c r="A503" s="1" t="s">
        <v>12</v>
      </c>
      <c r="B503" s="2">
        <v>251204174</v>
      </c>
      <c r="C503" s="3">
        <v>44661</v>
      </c>
      <c r="D503" s="1" t="s">
        <v>15</v>
      </c>
      <c r="E503" s="1">
        <v>7660959</v>
      </c>
      <c r="F503" s="1" t="s">
        <v>142</v>
      </c>
      <c r="G503" s="1">
        <v>1</v>
      </c>
      <c r="H503" s="1">
        <v>361.34</v>
      </c>
      <c r="I503" s="1">
        <v>0.19</v>
      </c>
      <c r="J503" s="1">
        <v>-193.28</v>
      </c>
      <c r="K503" s="1">
        <f t="shared" si="1"/>
        <v>199.99139999999997</v>
      </c>
      <c r="L503" s="1">
        <f>Data!$H503*Data!$I503</f>
        <v>68.654600000000002</v>
      </c>
    </row>
    <row r="504" spans="1:12" ht="14.25" customHeight="1">
      <c r="A504" s="1" t="s">
        <v>27</v>
      </c>
      <c r="B504" s="2">
        <v>251204187</v>
      </c>
      <c r="C504" s="3">
        <v>44661</v>
      </c>
      <c r="D504" s="1" t="s">
        <v>15</v>
      </c>
      <c r="E504" s="1">
        <v>1204873</v>
      </c>
      <c r="F504" s="1" t="s">
        <v>23</v>
      </c>
      <c r="G504" s="1">
        <v>1</v>
      </c>
      <c r="H504" s="1">
        <v>41.17</v>
      </c>
      <c r="I504" s="1">
        <v>0.19</v>
      </c>
      <c r="J504" s="1">
        <v>0</v>
      </c>
      <c r="K504" s="1">
        <f t="shared" si="1"/>
        <v>48.9923</v>
      </c>
      <c r="L504" s="1">
        <f>Data!$H504*Data!$I504</f>
        <v>7.8223000000000003</v>
      </c>
    </row>
    <row r="505" spans="1:12" ht="14.25" customHeight="1">
      <c r="A505" s="1" t="s">
        <v>27</v>
      </c>
      <c r="B505" s="2">
        <v>251204917</v>
      </c>
      <c r="C505" s="3">
        <v>44661</v>
      </c>
      <c r="D505" s="1" t="s">
        <v>15</v>
      </c>
      <c r="E505" s="1">
        <v>1345721</v>
      </c>
      <c r="F505" s="1" t="s">
        <v>26</v>
      </c>
      <c r="G505" s="1">
        <v>1</v>
      </c>
      <c r="H505" s="1">
        <v>73.39</v>
      </c>
      <c r="I505" s="1">
        <v>0.09</v>
      </c>
      <c r="J505" s="1">
        <v>0</v>
      </c>
      <c r="K505" s="1">
        <f t="shared" si="1"/>
        <v>79.995100000000008</v>
      </c>
      <c r="L505" s="1">
        <f>Data!$H505*Data!$I505</f>
        <v>6.6051000000000002</v>
      </c>
    </row>
    <row r="506" spans="1:12" ht="14.25" customHeight="1">
      <c r="A506" s="1" t="s">
        <v>27</v>
      </c>
      <c r="B506" s="2">
        <v>251204917</v>
      </c>
      <c r="C506" s="3">
        <v>44661</v>
      </c>
      <c r="D506" s="1" t="s">
        <v>15</v>
      </c>
      <c r="E506" s="1">
        <v>7030988</v>
      </c>
      <c r="F506" s="1" t="s">
        <v>23</v>
      </c>
      <c r="G506" s="1">
        <v>1</v>
      </c>
      <c r="H506" s="1">
        <v>51.25</v>
      </c>
      <c r="I506" s="1">
        <v>0.19</v>
      </c>
      <c r="J506" s="1">
        <v>-24.37</v>
      </c>
      <c r="K506" s="1">
        <f t="shared" si="1"/>
        <v>31.987199999999998</v>
      </c>
      <c r="L506" s="1">
        <f>Data!$H506*Data!$I506</f>
        <v>9.7375000000000007</v>
      </c>
    </row>
    <row r="507" spans="1:12" ht="14.25" customHeight="1">
      <c r="A507" s="1" t="s">
        <v>27</v>
      </c>
      <c r="B507" s="2">
        <v>251210417</v>
      </c>
      <c r="C507" s="3">
        <v>44661</v>
      </c>
      <c r="D507" s="1" t="s">
        <v>15</v>
      </c>
      <c r="E507" s="1">
        <v>558909</v>
      </c>
      <c r="F507" s="1" t="s">
        <v>51</v>
      </c>
      <c r="G507" s="1">
        <v>1</v>
      </c>
      <c r="H507" s="1">
        <v>16.73</v>
      </c>
      <c r="I507" s="1">
        <v>0.19</v>
      </c>
      <c r="J507" s="1">
        <v>0</v>
      </c>
      <c r="K507" s="1">
        <f t="shared" si="1"/>
        <v>19.9087</v>
      </c>
      <c r="L507" s="1">
        <f>Data!$H507*Data!$I507</f>
        <v>3.1787000000000001</v>
      </c>
    </row>
    <row r="508" spans="1:12" ht="14.25" customHeight="1">
      <c r="A508" s="1" t="s">
        <v>25</v>
      </c>
      <c r="B508" s="2">
        <v>251214127</v>
      </c>
      <c r="C508" s="3">
        <v>44661</v>
      </c>
      <c r="D508" s="1" t="s">
        <v>15</v>
      </c>
      <c r="E508" s="1">
        <v>7236087</v>
      </c>
      <c r="F508" s="1" t="s">
        <v>36</v>
      </c>
      <c r="G508" s="1">
        <v>1</v>
      </c>
      <c r="H508" s="1">
        <v>2983.18</v>
      </c>
      <c r="I508" s="1">
        <v>0.19</v>
      </c>
      <c r="J508" s="1">
        <v>0</v>
      </c>
      <c r="K508" s="1">
        <f t="shared" si="1"/>
        <v>3549.9841999999999</v>
      </c>
      <c r="L508" s="1">
        <f>Data!$H508*Data!$I508</f>
        <v>566.80419999999992</v>
      </c>
    </row>
    <row r="509" spans="1:12" ht="14.25" customHeight="1">
      <c r="A509" s="1" t="s">
        <v>25</v>
      </c>
      <c r="B509" s="2">
        <v>251214127</v>
      </c>
      <c r="C509" s="3">
        <v>44661</v>
      </c>
      <c r="D509" s="1" t="s">
        <v>15</v>
      </c>
      <c r="E509" s="1">
        <v>8180643</v>
      </c>
      <c r="F509" s="1" t="s">
        <v>36</v>
      </c>
      <c r="G509" s="1">
        <v>1</v>
      </c>
      <c r="H509" s="1">
        <v>831.92</v>
      </c>
      <c r="I509" s="1">
        <v>0.19</v>
      </c>
      <c r="J509" s="1">
        <v>-159.66</v>
      </c>
      <c r="K509" s="1">
        <f t="shared" si="1"/>
        <v>799.98939999999993</v>
      </c>
      <c r="L509" s="1">
        <f>Data!$H509*Data!$I509</f>
        <v>158.06479999999999</v>
      </c>
    </row>
    <row r="510" spans="1:12" ht="14.25" customHeight="1">
      <c r="A510" s="1" t="s">
        <v>12</v>
      </c>
      <c r="B510" s="2">
        <v>251214147</v>
      </c>
      <c r="C510" s="3">
        <v>44661</v>
      </c>
      <c r="D510" s="1" t="s">
        <v>15</v>
      </c>
      <c r="E510" s="1">
        <v>8571287</v>
      </c>
      <c r="F510" s="1" t="s">
        <v>42</v>
      </c>
      <c r="G510" s="1">
        <v>1</v>
      </c>
      <c r="H510" s="1">
        <v>234.45</v>
      </c>
      <c r="I510" s="1">
        <v>0.19</v>
      </c>
      <c r="J510" s="1">
        <v>-74.790000000000006</v>
      </c>
      <c r="K510" s="1">
        <f t="shared" si="1"/>
        <v>189.99539999999996</v>
      </c>
      <c r="L510" s="1">
        <f>Data!$H510*Data!$I510</f>
        <v>44.545499999999997</v>
      </c>
    </row>
    <row r="511" spans="1:12" ht="14.25" customHeight="1">
      <c r="A511" s="1" t="s">
        <v>12</v>
      </c>
      <c r="B511" s="2">
        <v>251214147</v>
      </c>
      <c r="C511" s="3">
        <v>44661</v>
      </c>
      <c r="D511" s="1" t="s">
        <v>15</v>
      </c>
      <c r="E511" s="1">
        <v>8571293</v>
      </c>
      <c r="F511" s="1" t="s">
        <v>42</v>
      </c>
      <c r="G511" s="1">
        <v>1</v>
      </c>
      <c r="H511" s="1">
        <v>234.45</v>
      </c>
      <c r="I511" s="1">
        <v>0.19</v>
      </c>
      <c r="J511" s="1">
        <v>-74.790000000000006</v>
      </c>
      <c r="K511" s="1">
        <f t="shared" si="1"/>
        <v>189.99539999999996</v>
      </c>
      <c r="L511" s="1">
        <f>Data!$H511*Data!$I511</f>
        <v>44.545499999999997</v>
      </c>
    </row>
    <row r="512" spans="1:12" ht="14.25" customHeight="1">
      <c r="A512" s="1" t="s">
        <v>27</v>
      </c>
      <c r="B512" s="2">
        <v>251214177</v>
      </c>
      <c r="C512" s="3">
        <v>44661</v>
      </c>
      <c r="D512" s="1" t="s">
        <v>15</v>
      </c>
      <c r="E512" s="1">
        <v>5920487</v>
      </c>
      <c r="F512" s="1" t="s">
        <v>143</v>
      </c>
      <c r="G512" s="1">
        <v>1</v>
      </c>
      <c r="H512" s="1">
        <v>168.06</v>
      </c>
      <c r="I512" s="1">
        <v>0.19</v>
      </c>
      <c r="J512" s="1">
        <v>0</v>
      </c>
      <c r="K512" s="1">
        <f t="shared" ref="K512:K766" si="3">G512*(H512+J512)*(1+I512)</f>
        <v>199.9914</v>
      </c>
      <c r="L512" s="1">
        <f>Data!$H512*Data!$I512</f>
        <v>31.9314</v>
      </c>
    </row>
    <row r="513" spans="1:12" ht="14.25" customHeight="1">
      <c r="A513" s="1" t="s">
        <v>27</v>
      </c>
      <c r="B513" s="2">
        <v>251214177</v>
      </c>
      <c r="C513" s="3">
        <v>44661</v>
      </c>
      <c r="D513" s="1" t="s">
        <v>15</v>
      </c>
      <c r="E513" s="1">
        <v>7174708</v>
      </c>
      <c r="F513" s="1" t="s">
        <v>82</v>
      </c>
      <c r="G513" s="1">
        <v>1</v>
      </c>
      <c r="H513" s="1">
        <v>124.36</v>
      </c>
      <c r="I513" s="1">
        <v>0.19</v>
      </c>
      <c r="J513" s="1">
        <v>-57.14</v>
      </c>
      <c r="K513" s="1">
        <f t="shared" si="3"/>
        <v>79.991799999999998</v>
      </c>
      <c r="L513" s="1">
        <f>Data!$H513*Data!$I513</f>
        <v>23.628399999999999</v>
      </c>
    </row>
    <row r="514" spans="1:12" ht="14.25" customHeight="1">
      <c r="A514" s="1" t="s">
        <v>27</v>
      </c>
      <c r="B514" s="2">
        <v>251214178</v>
      </c>
      <c r="C514" s="3">
        <v>44661</v>
      </c>
      <c r="D514" s="1" t="s">
        <v>15</v>
      </c>
      <c r="E514" s="1">
        <v>3635662</v>
      </c>
      <c r="F514" s="1" t="s">
        <v>22</v>
      </c>
      <c r="G514" s="1">
        <v>1</v>
      </c>
      <c r="H514" s="1">
        <v>22.68</v>
      </c>
      <c r="I514" s="1">
        <v>0.19</v>
      </c>
      <c r="J514" s="1">
        <v>-17.649999999999999</v>
      </c>
      <c r="K514" s="1">
        <f t="shared" si="3"/>
        <v>5.9857000000000014</v>
      </c>
      <c r="L514" s="1">
        <f>Data!$H514*Data!$I514</f>
        <v>4.3091999999999997</v>
      </c>
    </row>
    <row r="515" spans="1:12" ht="14.25" customHeight="1">
      <c r="A515" s="1" t="s">
        <v>25</v>
      </c>
      <c r="B515" s="2">
        <v>251222417</v>
      </c>
      <c r="C515" s="3">
        <v>44661</v>
      </c>
      <c r="D515" s="1" t="s">
        <v>15</v>
      </c>
      <c r="E515" s="1">
        <v>5195114</v>
      </c>
      <c r="F515" s="1" t="s">
        <v>54</v>
      </c>
      <c r="G515" s="1">
        <v>1</v>
      </c>
      <c r="H515" s="1">
        <v>113.02</v>
      </c>
      <c r="I515" s="1">
        <v>0.19</v>
      </c>
      <c r="J515" s="1">
        <v>0</v>
      </c>
      <c r="K515" s="1">
        <f t="shared" si="3"/>
        <v>134.49379999999999</v>
      </c>
      <c r="L515" s="1">
        <f>Data!$H515*Data!$I515</f>
        <v>21.473800000000001</v>
      </c>
    </row>
    <row r="516" spans="1:12" ht="14.25" customHeight="1">
      <c r="A516" s="1" t="s">
        <v>25</v>
      </c>
      <c r="B516" s="2">
        <v>251224171</v>
      </c>
      <c r="C516" s="3">
        <v>44661</v>
      </c>
      <c r="D516" s="1" t="s">
        <v>15</v>
      </c>
      <c r="E516" s="1">
        <v>4466115</v>
      </c>
      <c r="F516" s="1" t="s">
        <v>54</v>
      </c>
      <c r="G516" s="1">
        <v>1</v>
      </c>
      <c r="H516" s="1">
        <v>168.06</v>
      </c>
      <c r="I516" s="1">
        <v>0.19</v>
      </c>
      <c r="J516" s="1">
        <v>0</v>
      </c>
      <c r="K516" s="1">
        <f t="shared" si="3"/>
        <v>199.9914</v>
      </c>
      <c r="L516" s="1">
        <f>Data!$H516*Data!$I516</f>
        <v>31.9314</v>
      </c>
    </row>
    <row r="517" spans="1:12" ht="14.25" customHeight="1">
      <c r="A517" s="1" t="s">
        <v>25</v>
      </c>
      <c r="B517" s="2">
        <v>251224171</v>
      </c>
      <c r="C517" s="3">
        <v>44661</v>
      </c>
      <c r="D517" s="1" t="s">
        <v>15</v>
      </c>
      <c r="E517" s="1">
        <v>5714011</v>
      </c>
      <c r="F517" s="1" t="s">
        <v>54</v>
      </c>
      <c r="G517" s="1">
        <v>1</v>
      </c>
      <c r="H517" s="1">
        <v>27.72</v>
      </c>
      <c r="I517" s="1">
        <v>0.19</v>
      </c>
      <c r="J517" s="1">
        <v>0</v>
      </c>
      <c r="K517" s="1">
        <f t="shared" si="3"/>
        <v>32.986799999999995</v>
      </c>
      <c r="L517" s="1">
        <f>Data!$H517*Data!$I517</f>
        <v>5.2667999999999999</v>
      </c>
    </row>
    <row r="518" spans="1:12" ht="14.25" customHeight="1">
      <c r="A518" s="1" t="s">
        <v>12</v>
      </c>
      <c r="B518" s="2">
        <v>251224175</v>
      </c>
      <c r="C518" s="3">
        <v>44661</v>
      </c>
      <c r="D518" s="1" t="s">
        <v>15</v>
      </c>
      <c r="E518" s="1">
        <v>6614928</v>
      </c>
      <c r="F518" s="1" t="s">
        <v>16</v>
      </c>
      <c r="G518" s="1">
        <v>1</v>
      </c>
      <c r="H518" s="1">
        <v>166.38</v>
      </c>
      <c r="I518" s="1">
        <v>0.19</v>
      </c>
      <c r="J518" s="1">
        <v>0</v>
      </c>
      <c r="K518" s="1">
        <f t="shared" si="3"/>
        <v>197.9922</v>
      </c>
      <c r="L518" s="1">
        <f>Data!$H518*Data!$I518</f>
        <v>31.612199999999998</v>
      </c>
    </row>
    <row r="519" spans="1:12" ht="14.25" customHeight="1">
      <c r="A519" s="1" t="s">
        <v>21</v>
      </c>
      <c r="B519" s="2">
        <v>251233417</v>
      </c>
      <c r="C519" s="3">
        <v>44661</v>
      </c>
      <c r="D519" s="1" t="s">
        <v>13</v>
      </c>
      <c r="E519" s="1">
        <v>7420477</v>
      </c>
      <c r="F519" s="1" t="s">
        <v>16</v>
      </c>
      <c r="G519" s="1">
        <v>1</v>
      </c>
      <c r="H519" s="1">
        <v>226.88</v>
      </c>
      <c r="I519" s="1">
        <v>0.19</v>
      </c>
      <c r="J519" s="1">
        <v>0</v>
      </c>
      <c r="K519" s="1">
        <f t="shared" si="3"/>
        <v>269.98719999999997</v>
      </c>
      <c r="L519" s="1">
        <f>Data!$H519*Data!$I519</f>
        <v>43.107199999999999</v>
      </c>
    </row>
    <row r="520" spans="1:12" ht="14.25" customHeight="1">
      <c r="A520" s="1" t="s">
        <v>12</v>
      </c>
      <c r="B520" s="2">
        <v>251234167</v>
      </c>
      <c r="C520" s="3">
        <v>44661</v>
      </c>
      <c r="D520" s="1" t="s">
        <v>13</v>
      </c>
      <c r="E520" s="1">
        <v>454233</v>
      </c>
      <c r="F520" s="1" t="s">
        <v>26</v>
      </c>
      <c r="G520" s="1">
        <v>1</v>
      </c>
      <c r="H520" s="1">
        <v>73.650000000000006</v>
      </c>
      <c r="I520" s="1">
        <v>0.09</v>
      </c>
      <c r="J520" s="1">
        <v>0</v>
      </c>
      <c r="K520" s="1">
        <f t="shared" si="3"/>
        <v>80.278500000000008</v>
      </c>
      <c r="L520" s="1">
        <f>Data!$H520*Data!$I520</f>
        <v>6.6284999999999998</v>
      </c>
    </row>
    <row r="521" spans="1:12" ht="14.25" customHeight="1">
      <c r="A521" s="1" t="s">
        <v>12</v>
      </c>
      <c r="B521" s="2">
        <v>251234167</v>
      </c>
      <c r="C521" s="3">
        <v>44661</v>
      </c>
      <c r="D521" s="1" t="s">
        <v>13</v>
      </c>
      <c r="E521" s="1">
        <v>4462162</v>
      </c>
      <c r="F521" s="1" t="s">
        <v>144</v>
      </c>
      <c r="G521" s="1">
        <v>2</v>
      </c>
      <c r="H521" s="1">
        <v>10.119999999999999</v>
      </c>
      <c r="I521" s="1">
        <v>0.19</v>
      </c>
      <c r="J521" s="1">
        <v>0</v>
      </c>
      <c r="K521" s="1">
        <f t="shared" si="3"/>
        <v>24.085599999999996</v>
      </c>
      <c r="L521" s="1">
        <f>Data!$H521*Data!$I521</f>
        <v>1.9227999999999998</v>
      </c>
    </row>
    <row r="522" spans="1:12" ht="14.25" customHeight="1">
      <c r="A522" s="1" t="s">
        <v>27</v>
      </c>
      <c r="B522" s="2">
        <v>251234170</v>
      </c>
      <c r="C522" s="3">
        <v>44661</v>
      </c>
      <c r="D522" s="1" t="s">
        <v>15</v>
      </c>
      <c r="E522" s="1">
        <v>5995245</v>
      </c>
      <c r="F522" s="1" t="s">
        <v>58</v>
      </c>
      <c r="G522" s="1">
        <v>1</v>
      </c>
      <c r="H522" s="1">
        <v>99.99</v>
      </c>
      <c r="I522" s="1">
        <v>0.19</v>
      </c>
      <c r="J522" s="1">
        <v>-42.93</v>
      </c>
      <c r="K522" s="1">
        <f t="shared" si="3"/>
        <v>67.901399999999995</v>
      </c>
      <c r="L522" s="1">
        <f>Data!$H522*Data!$I522</f>
        <v>18.998100000000001</v>
      </c>
    </row>
    <row r="523" spans="1:12" ht="14.25" customHeight="1">
      <c r="A523" s="1" t="s">
        <v>12</v>
      </c>
      <c r="B523" s="2">
        <v>251234197</v>
      </c>
      <c r="C523" s="3">
        <v>44661</v>
      </c>
      <c r="D523" s="1" t="s">
        <v>15</v>
      </c>
      <c r="E523" s="1">
        <v>5909437</v>
      </c>
      <c r="F523" s="1" t="s">
        <v>56</v>
      </c>
      <c r="G523" s="1">
        <v>1</v>
      </c>
      <c r="H523" s="1">
        <v>815.96</v>
      </c>
      <c r="I523" s="1">
        <v>0.19</v>
      </c>
      <c r="J523" s="1">
        <v>-614.29</v>
      </c>
      <c r="K523" s="1">
        <f t="shared" si="3"/>
        <v>239.98730000000009</v>
      </c>
      <c r="L523" s="1">
        <f>Data!$H523*Data!$I523</f>
        <v>155.0324</v>
      </c>
    </row>
    <row r="524" spans="1:12" ht="14.25" customHeight="1">
      <c r="A524" s="1" t="s">
        <v>27</v>
      </c>
      <c r="B524" s="2">
        <v>251234217</v>
      </c>
      <c r="C524" s="3">
        <v>44602</v>
      </c>
      <c r="D524" s="1" t="s">
        <v>15</v>
      </c>
      <c r="E524" s="1">
        <v>3733595</v>
      </c>
      <c r="F524" s="1" t="s">
        <v>101</v>
      </c>
      <c r="G524" s="1">
        <v>1</v>
      </c>
      <c r="H524" s="1">
        <v>136.97</v>
      </c>
      <c r="I524" s="1">
        <v>0.19</v>
      </c>
      <c r="J524" s="1">
        <v>-44.54</v>
      </c>
      <c r="K524" s="1">
        <f t="shared" si="3"/>
        <v>109.99170000000001</v>
      </c>
      <c r="L524" s="1">
        <f>Data!$H524*Data!$I524</f>
        <v>26.0243</v>
      </c>
    </row>
    <row r="525" spans="1:12" ht="14.25" customHeight="1">
      <c r="A525" s="1" t="s">
        <v>27</v>
      </c>
      <c r="B525" s="2">
        <v>251234217</v>
      </c>
      <c r="C525" s="3">
        <v>44602</v>
      </c>
      <c r="D525" s="1" t="s">
        <v>15</v>
      </c>
      <c r="E525" s="1">
        <v>4152880</v>
      </c>
      <c r="F525" s="1" t="s">
        <v>145</v>
      </c>
      <c r="G525" s="1">
        <v>1</v>
      </c>
      <c r="H525" s="1">
        <v>89.07</v>
      </c>
      <c r="I525" s="1">
        <v>0.19</v>
      </c>
      <c r="J525" s="1">
        <v>-21.85</v>
      </c>
      <c r="K525" s="1">
        <f t="shared" si="3"/>
        <v>79.991799999999998</v>
      </c>
      <c r="L525" s="1">
        <f>Data!$H525*Data!$I525</f>
        <v>16.923299999999998</v>
      </c>
    </row>
    <row r="526" spans="1:12" ht="14.25" customHeight="1">
      <c r="A526" s="1" t="s">
        <v>12</v>
      </c>
      <c r="B526" s="2">
        <v>251234517</v>
      </c>
      <c r="C526" s="3">
        <v>44602</v>
      </c>
      <c r="D526" s="1" t="s">
        <v>15</v>
      </c>
      <c r="E526" s="1">
        <v>9464657</v>
      </c>
      <c r="F526" s="1" t="s">
        <v>45</v>
      </c>
      <c r="G526" s="1">
        <v>1</v>
      </c>
      <c r="H526" s="1">
        <v>71.42</v>
      </c>
      <c r="I526" s="1">
        <v>0.19</v>
      </c>
      <c r="J526" s="1">
        <v>-12.61</v>
      </c>
      <c r="K526" s="1">
        <f t="shared" si="3"/>
        <v>69.983900000000006</v>
      </c>
      <c r="L526" s="1">
        <f>Data!$H526*Data!$I526</f>
        <v>13.569800000000001</v>
      </c>
    </row>
    <row r="527" spans="1:12" ht="14.25" customHeight="1">
      <c r="A527" s="1" t="s">
        <v>27</v>
      </c>
      <c r="B527" s="2">
        <v>251234717</v>
      </c>
      <c r="C527" s="3">
        <v>44602</v>
      </c>
      <c r="D527" s="1" t="s">
        <v>15</v>
      </c>
      <c r="E527" s="1">
        <v>327507</v>
      </c>
      <c r="F527" s="1" t="s">
        <v>26</v>
      </c>
      <c r="G527" s="1">
        <v>1</v>
      </c>
      <c r="H527" s="1">
        <v>50.15</v>
      </c>
      <c r="I527" s="1">
        <v>0.09</v>
      </c>
      <c r="J527" s="1">
        <v>0</v>
      </c>
      <c r="K527" s="1">
        <f t="shared" si="3"/>
        <v>54.663499999999999</v>
      </c>
      <c r="L527" s="1">
        <f>Data!$H527*Data!$I527</f>
        <v>4.5134999999999996</v>
      </c>
    </row>
    <row r="528" spans="1:12" ht="14.25" customHeight="1">
      <c r="A528" s="1" t="s">
        <v>12</v>
      </c>
      <c r="B528" s="2">
        <v>251234917</v>
      </c>
      <c r="C528" s="3">
        <v>44602</v>
      </c>
      <c r="D528" s="1" t="s">
        <v>15</v>
      </c>
      <c r="E528" s="1">
        <v>785591</v>
      </c>
      <c r="F528" s="1" t="s">
        <v>131</v>
      </c>
      <c r="G528" s="1">
        <v>1</v>
      </c>
      <c r="H528" s="1">
        <v>126.04</v>
      </c>
      <c r="I528" s="1">
        <v>0.19</v>
      </c>
      <c r="J528" s="1">
        <v>-50.42</v>
      </c>
      <c r="K528" s="1">
        <f t="shared" si="3"/>
        <v>89.987800000000007</v>
      </c>
      <c r="L528" s="1">
        <f>Data!$H528*Data!$I528</f>
        <v>23.947600000000001</v>
      </c>
    </row>
    <row r="529" spans="1:12" ht="14.25" customHeight="1">
      <c r="A529" s="1" t="s">
        <v>25</v>
      </c>
      <c r="B529" s="2">
        <v>251235417</v>
      </c>
      <c r="C529" s="3">
        <v>44661</v>
      </c>
      <c r="D529" s="1" t="s">
        <v>15</v>
      </c>
      <c r="E529" s="1">
        <v>6076607</v>
      </c>
      <c r="F529" s="1" t="s">
        <v>146</v>
      </c>
      <c r="G529" s="1">
        <v>1</v>
      </c>
      <c r="H529" s="1">
        <v>193.27</v>
      </c>
      <c r="I529" s="1">
        <v>0.19</v>
      </c>
      <c r="J529" s="1">
        <v>-77.31</v>
      </c>
      <c r="K529" s="1">
        <f t="shared" si="3"/>
        <v>137.9924</v>
      </c>
      <c r="L529" s="1">
        <f>Data!$H529*Data!$I529</f>
        <v>36.721299999999999</v>
      </c>
    </row>
    <row r="530" spans="1:12" ht="14.25" customHeight="1">
      <c r="A530" s="1" t="s">
        <v>25</v>
      </c>
      <c r="B530" s="2">
        <v>251240017</v>
      </c>
      <c r="C530" s="3">
        <v>44602</v>
      </c>
      <c r="D530" s="1" t="s">
        <v>15</v>
      </c>
      <c r="E530" s="1">
        <v>6936834</v>
      </c>
      <c r="F530" s="1" t="s">
        <v>50</v>
      </c>
      <c r="G530" s="1">
        <v>1</v>
      </c>
      <c r="H530" s="1">
        <v>166.38</v>
      </c>
      <c r="I530" s="1">
        <v>0.19</v>
      </c>
      <c r="J530" s="1">
        <v>-73.95</v>
      </c>
      <c r="K530" s="1">
        <f t="shared" si="3"/>
        <v>109.99169999999998</v>
      </c>
      <c r="L530" s="1">
        <f>Data!$H530*Data!$I530</f>
        <v>31.612199999999998</v>
      </c>
    </row>
    <row r="531" spans="1:12" ht="14.25" customHeight="1">
      <c r="A531" s="1" t="s">
        <v>12</v>
      </c>
      <c r="B531" s="2">
        <v>251240172</v>
      </c>
      <c r="C531" s="3">
        <v>44602</v>
      </c>
      <c r="D531" s="1" t="s">
        <v>15</v>
      </c>
      <c r="E531" s="1">
        <v>495320</v>
      </c>
      <c r="F531" s="1" t="s">
        <v>77</v>
      </c>
      <c r="G531" s="1">
        <v>1</v>
      </c>
      <c r="H531" s="1">
        <v>22.77</v>
      </c>
      <c r="I531" s="1">
        <v>0.19</v>
      </c>
      <c r="J531" s="1">
        <v>0</v>
      </c>
      <c r="K531" s="1">
        <f t="shared" si="3"/>
        <v>27.096299999999999</v>
      </c>
      <c r="L531" s="1">
        <f>Data!$H531*Data!$I531</f>
        <v>4.3262999999999998</v>
      </c>
    </row>
    <row r="532" spans="1:12" ht="14.25" customHeight="1">
      <c r="A532" s="1" t="s">
        <v>12</v>
      </c>
      <c r="B532" s="2">
        <v>251240172</v>
      </c>
      <c r="C532" s="3">
        <v>44602</v>
      </c>
      <c r="D532" s="1" t="s">
        <v>15</v>
      </c>
      <c r="E532" s="1">
        <v>4466116</v>
      </c>
      <c r="F532" s="1" t="s">
        <v>54</v>
      </c>
      <c r="G532" s="1">
        <v>1</v>
      </c>
      <c r="H532" s="1">
        <v>168.06</v>
      </c>
      <c r="I532" s="1">
        <v>0.19</v>
      </c>
      <c r="J532" s="1">
        <v>0</v>
      </c>
      <c r="K532" s="1">
        <f t="shared" si="3"/>
        <v>199.9914</v>
      </c>
      <c r="L532" s="1">
        <f>Data!$H532*Data!$I532</f>
        <v>31.9314</v>
      </c>
    </row>
    <row r="533" spans="1:12" ht="14.25" customHeight="1">
      <c r="A533" s="1" t="s">
        <v>12</v>
      </c>
      <c r="B533" s="2">
        <v>251240172</v>
      </c>
      <c r="C533" s="3">
        <v>44602</v>
      </c>
      <c r="D533" s="1" t="s">
        <v>15</v>
      </c>
      <c r="E533" s="1">
        <v>5432801</v>
      </c>
      <c r="F533" s="1" t="s">
        <v>77</v>
      </c>
      <c r="G533" s="1">
        <v>1</v>
      </c>
      <c r="H533" s="1">
        <v>33.19</v>
      </c>
      <c r="I533" s="1">
        <v>0.19</v>
      </c>
      <c r="J533" s="1">
        <v>0</v>
      </c>
      <c r="K533" s="1">
        <f t="shared" si="3"/>
        <v>39.496099999999998</v>
      </c>
      <c r="L533" s="1">
        <f>Data!$H533*Data!$I533</f>
        <v>6.3060999999999998</v>
      </c>
    </row>
    <row r="534" spans="1:12" ht="14.25" customHeight="1">
      <c r="A534" s="1" t="s">
        <v>12</v>
      </c>
      <c r="B534" s="2">
        <v>251240172</v>
      </c>
      <c r="C534" s="3">
        <v>44602</v>
      </c>
      <c r="D534" s="1" t="s">
        <v>15</v>
      </c>
      <c r="E534" s="1">
        <v>5714015</v>
      </c>
      <c r="F534" s="1" t="s">
        <v>54</v>
      </c>
      <c r="G534" s="1">
        <v>1</v>
      </c>
      <c r="H534" s="1">
        <v>84.03</v>
      </c>
      <c r="I534" s="1">
        <v>0.19</v>
      </c>
      <c r="J534" s="1">
        <v>0</v>
      </c>
      <c r="K534" s="1">
        <f t="shared" si="3"/>
        <v>99.995699999999999</v>
      </c>
      <c r="L534" s="1">
        <f>Data!$H534*Data!$I534</f>
        <v>15.9657</v>
      </c>
    </row>
    <row r="535" spans="1:12" ht="14.25" customHeight="1">
      <c r="A535" s="1" t="s">
        <v>27</v>
      </c>
      <c r="B535" s="2">
        <v>251240179</v>
      </c>
      <c r="C535" s="3">
        <v>44661</v>
      </c>
      <c r="D535" s="1" t="s">
        <v>15</v>
      </c>
      <c r="E535" s="1">
        <v>5994707</v>
      </c>
      <c r="F535" s="1" t="s">
        <v>84</v>
      </c>
      <c r="G535" s="1">
        <v>1</v>
      </c>
      <c r="H535" s="1">
        <v>124.47</v>
      </c>
      <c r="I535" s="1">
        <v>0.19</v>
      </c>
      <c r="J535" s="1">
        <v>0</v>
      </c>
      <c r="K535" s="1">
        <f t="shared" si="3"/>
        <v>148.11929999999998</v>
      </c>
      <c r="L535" s="1">
        <f>Data!$H535*Data!$I535</f>
        <v>23.6493</v>
      </c>
    </row>
    <row r="536" spans="1:12" ht="14.25" customHeight="1">
      <c r="A536" s="1" t="s">
        <v>25</v>
      </c>
      <c r="B536" s="2">
        <v>251240217</v>
      </c>
      <c r="C536" s="3">
        <v>44661</v>
      </c>
      <c r="D536" s="1" t="s">
        <v>15</v>
      </c>
      <c r="E536" s="1">
        <v>892814</v>
      </c>
      <c r="F536" s="1" t="s">
        <v>61</v>
      </c>
      <c r="G536" s="1">
        <v>1</v>
      </c>
      <c r="H536" s="1">
        <v>71.42</v>
      </c>
      <c r="I536" s="1">
        <v>0.19</v>
      </c>
      <c r="J536" s="1">
        <v>-15.71</v>
      </c>
      <c r="K536" s="1">
        <f t="shared" si="3"/>
        <v>66.294899999999998</v>
      </c>
      <c r="L536" s="1">
        <f>Data!$H536*Data!$I536</f>
        <v>13.569800000000001</v>
      </c>
    </row>
    <row r="537" spans="1:12" ht="14.25" customHeight="1">
      <c r="A537" s="1" t="s">
        <v>25</v>
      </c>
      <c r="B537" s="2">
        <v>251240217</v>
      </c>
      <c r="C537" s="3">
        <v>44661</v>
      </c>
      <c r="D537" s="1" t="s">
        <v>15</v>
      </c>
      <c r="E537" s="1">
        <v>5556611</v>
      </c>
      <c r="F537" s="1" t="s">
        <v>54</v>
      </c>
      <c r="G537" s="1">
        <v>2</v>
      </c>
      <c r="H537" s="1">
        <v>18.48</v>
      </c>
      <c r="I537" s="1">
        <v>0.19</v>
      </c>
      <c r="J537" s="1">
        <v>0</v>
      </c>
      <c r="K537" s="1">
        <f t="shared" si="3"/>
        <v>43.982399999999998</v>
      </c>
      <c r="L537" s="1">
        <f>Data!$H537*Data!$I537</f>
        <v>3.5112000000000001</v>
      </c>
    </row>
    <row r="538" spans="1:12" ht="14.25" customHeight="1">
      <c r="A538" s="1" t="s">
        <v>12</v>
      </c>
      <c r="B538" s="2">
        <v>251240817</v>
      </c>
      <c r="C538" s="3">
        <v>44661</v>
      </c>
      <c r="D538" s="1" t="s">
        <v>15</v>
      </c>
      <c r="E538" s="1">
        <v>8557165</v>
      </c>
      <c r="F538" s="1" t="s">
        <v>57</v>
      </c>
      <c r="G538" s="1">
        <v>1</v>
      </c>
      <c r="H538" s="1">
        <v>192.43</v>
      </c>
      <c r="I538" s="1">
        <v>0.19</v>
      </c>
      <c r="J538" s="1">
        <v>-83.19</v>
      </c>
      <c r="K538" s="1">
        <f t="shared" si="3"/>
        <v>129.9956</v>
      </c>
      <c r="L538" s="1">
        <f>Data!$H538*Data!$I538</f>
        <v>36.561700000000002</v>
      </c>
    </row>
    <row r="539" spans="1:12" ht="14.25" customHeight="1">
      <c r="A539" s="1" t="s">
        <v>12</v>
      </c>
      <c r="B539" s="2">
        <v>251240917</v>
      </c>
      <c r="C539" s="3">
        <v>44661</v>
      </c>
      <c r="D539" s="1" t="s">
        <v>15</v>
      </c>
      <c r="E539" s="1">
        <v>7231391</v>
      </c>
      <c r="F539" s="1" t="s">
        <v>119</v>
      </c>
      <c r="G539" s="1">
        <v>1</v>
      </c>
      <c r="H539" s="1">
        <v>37.06</v>
      </c>
      <c r="I539" s="1">
        <v>0.09</v>
      </c>
      <c r="J539" s="1">
        <v>0</v>
      </c>
      <c r="K539" s="1">
        <f t="shared" si="3"/>
        <v>40.395400000000002</v>
      </c>
      <c r="L539" s="1">
        <f>Data!$H539*Data!$I539</f>
        <v>3.3353999999999999</v>
      </c>
    </row>
    <row r="540" spans="1:12" ht="14.25" customHeight="1">
      <c r="A540" s="1" t="s">
        <v>12</v>
      </c>
      <c r="B540" s="2">
        <v>251240917</v>
      </c>
      <c r="C540" s="3">
        <v>44661</v>
      </c>
      <c r="D540" s="1" t="s">
        <v>15</v>
      </c>
      <c r="E540" s="1">
        <v>7677387</v>
      </c>
      <c r="F540" s="1" t="s">
        <v>54</v>
      </c>
      <c r="G540" s="1">
        <v>1</v>
      </c>
      <c r="H540" s="1">
        <v>99.99</v>
      </c>
      <c r="I540" s="1">
        <v>0.19</v>
      </c>
      <c r="J540" s="1">
        <v>0</v>
      </c>
      <c r="K540" s="1">
        <f t="shared" si="3"/>
        <v>118.98809999999999</v>
      </c>
      <c r="L540" s="1">
        <f>Data!$H540*Data!$I540</f>
        <v>18.998100000000001</v>
      </c>
    </row>
    <row r="541" spans="1:12" ht="14.25" customHeight="1">
      <c r="A541" s="1" t="s">
        <v>12</v>
      </c>
      <c r="B541" s="2">
        <v>251241067</v>
      </c>
      <c r="C541" s="3">
        <v>44661</v>
      </c>
      <c r="D541" s="1" t="s">
        <v>15</v>
      </c>
      <c r="E541" s="1">
        <v>3819171</v>
      </c>
      <c r="F541" s="1" t="s">
        <v>54</v>
      </c>
      <c r="G541" s="1">
        <v>1</v>
      </c>
      <c r="H541" s="1">
        <v>42.01</v>
      </c>
      <c r="I541" s="1">
        <v>0.19</v>
      </c>
      <c r="J541" s="1">
        <v>0</v>
      </c>
      <c r="K541" s="1">
        <f t="shared" si="3"/>
        <v>49.991899999999994</v>
      </c>
      <c r="L541" s="1">
        <f>Data!$H541*Data!$I541</f>
        <v>7.9818999999999996</v>
      </c>
    </row>
    <row r="542" spans="1:12" ht="14.25" customHeight="1">
      <c r="A542" s="1" t="s">
        <v>12</v>
      </c>
      <c r="B542" s="2">
        <v>251241067</v>
      </c>
      <c r="C542" s="3">
        <v>44661</v>
      </c>
      <c r="D542" s="1" t="s">
        <v>15</v>
      </c>
      <c r="E542" s="1">
        <v>4672521</v>
      </c>
      <c r="F542" s="1" t="s">
        <v>54</v>
      </c>
      <c r="G542" s="1">
        <v>2</v>
      </c>
      <c r="H542" s="1">
        <v>42.01</v>
      </c>
      <c r="I542" s="1">
        <v>0.19</v>
      </c>
      <c r="J542" s="1">
        <v>0</v>
      </c>
      <c r="K542" s="1">
        <f t="shared" si="3"/>
        <v>99.983799999999988</v>
      </c>
      <c r="L542" s="1">
        <f>Data!$H542*Data!$I542</f>
        <v>7.9818999999999996</v>
      </c>
    </row>
    <row r="543" spans="1:12" ht="14.25" customHeight="1">
      <c r="A543" s="1" t="s">
        <v>30</v>
      </c>
      <c r="B543" s="2">
        <v>251241070</v>
      </c>
      <c r="C543" s="3">
        <v>44661</v>
      </c>
      <c r="D543" s="1" t="s">
        <v>15</v>
      </c>
      <c r="E543" s="1">
        <v>7929629</v>
      </c>
      <c r="F543" s="1" t="s">
        <v>44</v>
      </c>
      <c r="G543" s="1">
        <v>1</v>
      </c>
      <c r="H543" s="1">
        <v>3781.5</v>
      </c>
      <c r="I543" s="1">
        <v>0.19</v>
      </c>
      <c r="J543" s="1">
        <v>-361.34</v>
      </c>
      <c r="K543" s="1">
        <f t="shared" si="3"/>
        <v>4069.9903999999997</v>
      </c>
      <c r="L543" s="1">
        <f>Data!$H543*Data!$I543</f>
        <v>718.48500000000001</v>
      </c>
    </row>
    <row r="544" spans="1:12" ht="14.25" customHeight="1">
      <c r="A544" s="1" t="s">
        <v>12</v>
      </c>
      <c r="B544" s="2">
        <v>251241074</v>
      </c>
      <c r="C544" s="3">
        <v>44661</v>
      </c>
      <c r="D544" s="1" t="s">
        <v>15</v>
      </c>
      <c r="E544" s="1">
        <v>9172592</v>
      </c>
      <c r="F544" s="1" t="s">
        <v>142</v>
      </c>
      <c r="G544" s="1">
        <v>1</v>
      </c>
      <c r="H544" s="1">
        <v>284.87</v>
      </c>
      <c r="I544" s="1">
        <v>0.19</v>
      </c>
      <c r="J544" s="1">
        <v>-57.98</v>
      </c>
      <c r="K544" s="1">
        <f t="shared" si="3"/>
        <v>269.9991</v>
      </c>
      <c r="L544" s="1">
        <f>Data!$H544*Data!$I544</f>
        <v>54.125300000000003</v>
      </c>
    </row>
    <row r="545" spans="1:12" ht="14.25" customHeight="1">
      <c r="A545" s="1" t="s">
        <v>27</v>
      </c>
      <c r="B545" s="2">
        <v>251241097</v>
      </c>
      <c r="C545" s="3">
        <v>44661</v>
      </c>
      <c r="D545" s="1" t="s">
        <v>15</v>
      </c>
      <c r="E545" s="1">
        <v>560656</v>
      </c>
      <c r="F545" s="1" t="s">
        <v>129</v>
      </c>
      <c r="G545" s="1">
        <v>1</v>
      </c>
      <c r="H545" s="1">
        <v>32.76</v>
      </c>
      <c r="I545" s="1">
        <v>0.19</v>
      </c>
      <c r="J545" s="1">
        <v>-7.9</v>
      </c>
      <c r="K545" s="1">
        <f t="shared" si="3"/>
        <v>29.583399999999997</v>
      </c>
      <c r="L545" s="1">
        <f>Data!$H545*Data!$I545</f>
        <v>6.2243999999999993</v>
      </c>
    </row>
    <row r="546" spans="1:12" ht="14.25" customHeight="1">
      <c r="A546" s="1" t="s">
        <v>27</v>
      </c>
      <c r="B546" s="2">
        <v>251241097</v>
      </c>
      <c r="C546" s="3">
        <v>44661</v>
      </c>
      <c r="D546" s="1" t="s">
        <v>15</v>
      </c>
      <c r="E546" s="1">
        <v>8117191</v>
      </c>
      <c r="F546" s="1" t="s">
        <v>129</v>
      </c>
      <c r="G546" s="1">
        <v>1</v>
      </c>
      <c r="H546" s="1">
        <v>62.18</v>
      </c>
      <c r="I546" s="1">
        <v>0.19</v>
      </c>
      <c r="J546" s="1">
        <v>-5.61</v>
      </c>
      <c r="K546" s="1">
        <f t="shared" si="3"/>
        <v>67.318299999999994</v>
      </c>
      <c r="L546" s="1">
        <f>Data!$H546*Data!$I546</f>
        <v>11.8142</v>
      </c>
    </row>
    <row r="547" spans="1:12" ht="14.25" customHeight="1">
      <c r="A547" s="1" t="s">
        <v>27</v>
      </c>
      <c r="B547" s="2">
        <v>251241170</v>
      </c>
      <c r="C547" s="3">
        <v>44661</v>
      </c>
      <c r="D547" s="1" t="s">
        <v>15</v>
      </c>
      <c r="E547" s="1">
        <v>1114989</v>
      </c>
      <c r="F547" s="1" t="s">
        <v>51</v>
      </c>
      <c r="G547" s="1">
        <v>1</v>
      </c>
      <c r="H547" s="1">
        <v>12.6</v>
      </c>
      <c r="I547" s="1">
        <v>0.19</v>
      </c>
      <c r="J547" s="1">
        <v>0</v>
      </c>
      <c r="K547" s="1">
        <f t="shared" si="3"/>
        <v>14.994</v>
      </c>
      <c r="L547" s="1">
        <f>Data!$H547*Data!$I547</f>
        <v>2.3940000000000001</v>
      </c>
    </row>
    <row r="548" spans="1:12" ht="14.25" customHeight="1">
      <c r="A548" s="1" t="s">
        <v>27</v>
      </c>
      <c r="B548" s="2">
        <v>251241170</v>
      </c>
      <c r="C548" s="3">
        <v>44661</v>
      </c>
      <c r="D548" s="1" t="s">
        <v>15</v>
      </c>
      <c r="E548" s="1">
        <v>6712402</v>
      </c>
      <c r="F548" s="1" t="s">
        <v>51</v>
      </c>
      <c r="G548" s="1">
        <v>1</v>
      </c>
      <c r="H548" s="1">
        <v>14.28</v>
      </c>
      <c r="I548" s="1">
        <v>0.19</v>
      </c>
      <c r="J548" s="1">
        <v>0</v>
      </c>
      <c r="K548" s="1">
        <f t="shared" si="3"/>
        <v>16.993199999999998</v>
      </c>
      <c r="L548" s="1">
        <f>Data!$H548*Data!$I548</f>
        <v>2.7132000000000001</v>
      </c>
    </row>
    <row r="549" spans="1:12" ht="14.25" customHeight="1">
      <c r="A549" s="1" t="s">
        <v>27</v>
      </c>
      <c r="B549" s="2">
        <v>251241170</v>
      </c>
      <c r="C549" s="3">
        <v>44661</v>
      </c>
      <c r="D549" s="1" t="s">
        <v>15</v>
      </c>
      <c r="E549" s="1">
        <v>8625973</v>
      </c>
      <c r="F549" s="1" t="s">
        <v>51</v>
      </c>
      <c r="G549" s="1">
        <v>2</v>
      </c>
      <c r="H549" s="1">
        <v>21.17</v>
      </c>
      <c r="I549" s="1">
        <v>0.19</v>
      </c>
      <c r="J549" s="1">
        <v>0</v>
      </c>
      <c r="K549" s="1">
        <f t="shared" si="3"/>
        <v>50.384599999999999</v>
      </c>
      <c r="L549" s="1">
        <f>Data!$H549*Data!$I549</f>
        <v>4.0223000000000004</v>
      </c>
    </row>
    <row r="550" spans="1:12" ht="14.25" customHeight="1">
      <c r="A550" s="1" t="s">
        <v>27</v>
      </c>
      <c r="B550" s="2">
        <v>251241171</v>
      </c>
      <c r="C550" s="3">
        <v>44661</v>
      </c>
      <c r="D550" s="1" t="s">
        <v>15</v>
      </c>
      <c r="E550" s="1">
        <v>376284</v>
      </c>
      <c r="F550" s="1" t="s">
        <v>47</v>
      </c>
      <c r="G550" s="1">
        <v>1</v>
      </c>
      <c r="H550" s="1">
        <v>326.88</v>
      </c>
      <c r="I550" s="1">
        <v>0.19</v>
      </c>
      <c r="J550" s="1">
        <v>-211.17</v>
      </c>
      <c r="K550" s="1">
        <f t="shared" si="3"/>
        <v>137.69489999999999</v>
      </c>
      <c r="L550" s="1">
        <f>Data!$H550*Data!$I550</f>
        <v>62.107199999999999</v>
      </c>
    </row>
    <row r="551" spans="1:12" ht="14.25" customHeight="1">
      <c r="A551" s="1" t="s">
        <v>27</v>
      </c>
      <c r="B551" s="2">
        <v>251241176</v>
      </c>
      <c r="C551" s="3">
        <v>44661</v>
      </c>
      <c r="D551" s="1" t="s">
        <v>15</v>
      </c>
      <c r="E551" s="1">
        <v>7213293</v>
      </c>
      <c r="F551" s="1" t="s">
        <v>147</v>
      </c>
      <c r="G551" s="1">
        <v>1</v>
      </c>
      <c r="H551" s="1">
        <v>50.41</v>
      </c>
      <c r="I551" s="1">
        <v>0.19</v>
      </c>
      <c r="J551" s="1">
        <v>0</v>
      </c>
      <c r="K551" s="1">
        <f t="shared" si="3"/>
        <v>59.987899999999996</v>
      </c>
      <c r="L551" s="1">
        <f>Data!$H551*Data!$I551</f>
        <v>9.5778999999999996</v>
      </c>
    </row>
    <row r="552" spans="1:12" ht="14.25" customHeight="1">
      <c r="A552" s="1" t="s">
        <v>27</v>
      </c>
      <c r="B552" s="2">
        <v>251241187</v>
      </c>
      <c r="C552" s="3">
        <v>44661</v>
      </c>
      <c r="D552" s="1" t="s">
        <v>15</v>
      </c>
      <c r="E552" s="1">
        <v>8198271</v>
      </c>
      <c r="F552" s="1" t="s">
        <v>84</v>
      </c>
      <c r="G552" s="1">
        <v>1</v>
      </c>
      <c r="H552" s="1">
        <v>75.62</v>
      </c>
      <c r="I552" s="1">
        <v>0.19</v>
      </c>
      <c r="J552" s="1">
        <v>0</v>
      </c>
      <c r="K552" s="1">
        <f t="shared" si="3"/>
        <v>89.987800000000007</v>
      </c>
      <c r="L552" s="1">
        <f>Data!$H552*Data!$I552</f>
        <v>14.367800000000001</v>
      </c>
    </row>
    <row r="553" spans="1:12" ht="14.25" customHeight="1">
      <c r="A553" s="1" t="s">
        <v>27</v>
      </c>
      <c r="B553" s="2">
        <v>251241187</v>
      </c>
      <c r="C553" s="3">
        <v>44661</v>
      </c>
      <c r="D553" s="1" t="s">
        <v>15</v>
      </c>
      <c r="E553" s="1">
        <v>8521577</v>
      </c>
      <c r="F553" s="1" t="s">
        <v>84</v>
      </c>
      <c r="G553" s="1">
        <v>1</v>
      </c>
      <c r="H553" s="1">
        <v>72.260000000000005</v>
      </c>
      <c r="I553" s="1">
        <v>0.19</v>
      </c>
      <c r="J553" s="1">
        <v>-13.52</v>
      </c>
      <c r="K553" s="1">
        <f t="shared" si="3"/>
        <v>69.900600000000011</v>
      </c>
      <c r="L553" s="1">
        <f>Data!$H553*Data!$I553</f>
        <v>13.729400000000002</v>
      </c>
    </row>
    <row r="554" spans="1:12" ht="14.25" customHeight="1">
      <c r="A554" s="1" t="s">
        <v>30</v>
      </c>
      <c r="B554" s="2">
        <v>251241217</v>
      </c>
      <c r="C554" s="3">
        <v>44661</v>
      </c>
      <c r="D554" s="1" t="s">
        <v>13</v>
      </c>
      <c r="E554" s="1">
        <v>322298</v>
      </c>
      <c r="F554" s="1" t="s">
        <v>51</v>
      </c>
      <c r="G554" s="1">
        <v>2</v>
      </c>
      <c r="H554" s="1">
        <v>21.92</v>
      </c>
      <c r="I554" s="1">
        <v>0.19</v>
      </c>
      <c r="J554" s="1">
        <v>0</v>
      </c>
      <c r="K554" s="1">
        <f t="shared" si="3"/>
        <v>52.169600000000003</v>
      </c>
      <c r="L554" s="1">
        <f>Data!$H554*Data!$I554</f>
        <v>4.1648000000000005</v>
      </c>
    </row>
    <row r="555" spans="1:12" ht="14.25" customHeight="1">
      <c r="A555" s="1" t="s">
        <v>30</v>
      </c>
      <c r="B555" s="2">
        <v>251241217</v>
      </c>
      <c r="C555" s="3">
        <v>44661</v>
      </c>
      <c r="D555" s="1" t="s">
        <v>13</v>
      </c>
      <c r="E555" s="1">
        <v>322305</v>
      </c>
      <c r="F555" s="1" t="s">
        <v>51</v>
      </c>
      <c r="G555" s="1">
        <v>2</v>
      </c>
      <c r="H555" s="1">
        <v>9.24</v>
      </c>
      <c r="I555" s="1">
        <v>0.19</v>
      </c>
      <c r="J555" s="1">
        <v>0</v>
      </c>
      <c r="K555" s="1">
        <f t="shared" si="3"/>
        <v>21.991199999999999</v>
      </c>
      <c r="L555" s="1">
        <f>Data!$H555*Data!$I555</f>
        <v>1.7556</v>
      </c>
    </row>
    <row r="556" spans="1:12" ht="14.25" customHeight="1">
      <c r="A556" s="1" t="s">
        <v>30</v>
      </c>
      <c r="B556" s="2">
        <v>251241217</v>
      </c>
      <c r="C556" s="3">
        <v>44661</v>
      </c>
      <c r="D556" s="1" t="s">
        <v>13</v>
      </c>
      <c r="E556" s="1">
        <v>1146817</v>
      </c>
      <c r="F556" s="1" t="s">
        <v>113</v>
      </c>
      <c r="G556" s="1">
        <v>1</v>
      </c>
      <c r="H556" s="1">
        <v>132.44999999999999</v>
      </c>
      <c r="I556" s="1">
        <v>0.19</v>
      </c>
      <c r="J556" s="1">
        <v>0</v>
      </c>
      <c r="K556" s="1">
        <f t="shared" si="3"/>
        <v>157.61549999999997</v>
      </c>
      <c r="L556" s="1">
        <f>Data!$H556*Data!$I556</f>
        <v>25.165499999999998</v>
      </c>
    </row>
    <row r="557" spans="1:12" ht="14.25" customHeight="1">
      <c r="A557" s="1" t="s">
        <v>30</v>
      </c>
      <c r="B557" s="2">
        <v>251241217</v>
      </c>
      <c r="C557" s="3">
        <v>44661</v>
      </c>
      <c r="D557" s="1" t="s">
        <v>13</v>
      </c>
      <c r="E557" s="1">
        <v>1178419</v>
      </c>
      <c r="F557" s="1" t="s">
        <v>113</v>
      </c>
      <c r="G557" s="1">
        <v>1</v>
      </c>
      <c r="H557" s="1">
        <v>33.61</v>
      </c>
      <c r="I557" s="1">
        <v>0.19</v>
      </c>
      <c r="J557" s="1">
        <v>0</v>
      </c>
      <c r="K557" s="1">
        <f t="shared" si="3"/>
        <v>39.995899999999999</v>
      </c>
      <c r="L557" s="1">
        <f>Data!$H557*Data!$I557</f>
        <v>6.3859000000000004</v>
      </c>
    </row>
    <row r="558" spans="1:12" ht="14.25" customHeight="1">
      <c r="A558" s="1" t="s">
        <v>30</v>
      </c>
      <c r="B558" s="2">
        <v>251241217</v>
      </c>
      <c r="C558" s="3">
        <v>44661</v>
      </c>
      <c r="D558" s="1" t="s">
        <v>13</v>
      </c>
      <c r="E558" s="1">
        <v>4245052</v>
      </c>
      <c r="F558" s="1" t="s">
        <v>51</v>
      </c>
      <c r="G558" s="1">
        <v>1</v>
      </c>
      <c r="H558" s="1">
        <v>18.5</v>
      </c>
      <c r="I558" s="1">
        <v>0.19</v>
      </c>
      <c r="J558" s="1">
        <v>0</v>
      </c>
      <c r="K558" s="1">
        <f t="shared" si="3"/>
        <v>22.015000000000001</v>
      </c>
      <c r="L558" s="1">
        <f>Data!$H558*Data!$I558</f>
        <v>3.5150000000000001</v>
      </c>
    </row>
    <row r="559" spans="1:12" ht="14.25" customHeight="1">
      <c r="A559" s="1" t="s">
        <v>30</v>
      </c>
      <c r="B559" s="2">
        <v>251241217</v>
      </c>
      <c r="C559" s="3">
        <v>44661</v>
      </c>
      <c r="D559" s="1" t="s">
        <v>13</v>
      </c>
      <c r="E559" s="1">
        <v>6222836</v>
      </c>
      <c r="F559" s="1" t="s">
        <v>51</v>
      </c>
      <c r="G559" s="1">
        <v>2</v>
      </c>
      <c r="H559" s="1">
        <v>13.03</v>
      </c>
      <c r="I559" s="1">
        <v>0.19</v>
      </c>
      <c r="J559" s="1">
        <v>0</v>
      </c>
      <c r="K559" s="1">
        <f t="shared" si="3"/>
        <v>31.011399999999998</v>
      </c>
      <c r="L559" s="1">
        <f>Data!$H559*Data!$I559</f>
        <v>2.4756999999999998</v>
      </c>
    </row>
    <row r="560" spans="1:12" ht="14.25" customHeight="1">
      <c r="A560" s="1" t="s">
        <v>30</v>
      </c>
      <c r="B560" s="2">
        <v>251241217</v>
      </c>
      <c r="C560" s="3">
        <v>44661</v>
      </c>
      <c r="D560" s="1" t="s">
        <v>13</v>
      </c>
      <c r="E560" s="1">
        <v>8299986</v>
      </c>
      <c r="F560" s="1" t="s">
        <v>51</v>
      </c>
      <c r="G560" s="1">
        <v>1</v>
      </c>
      <c r="H560" s="1">
        <v>15.71</v>
      </c>
      <c r="I560" s="1">
        <v>0.19</v>
      </c>
      <c r="J560" s="1">
        <v>0</v>
      </c>
      <c r="K560" s="1">
        <f t="shared" si="3"/>
        <v>18.694900000000001</v>
      </c>
      <c r="L560" s="1">
        <f>Data!$H560*Data!$I560</f>
        <v>2.9849000000000001</v>
      </c>
    </row>
    <row r="561" spans="1:12" ht="14.25" customHeight="1">
      <c r="A561" s="1" t="s">
        <v>30</v>
      </c>
      <c r="B561" s="2">
        <v>251241217</v>
      </c>
      <c r="C561" s="3">
        <v>44661</v>
      </c>
      <c r="D561" s="1" t="s">
        <v>13</v>
      </c>
      <c r="E561" s="1">
        <v>8299989</v>
      </c>
      <c r="F561" s="1" t="s">
        <v>51</v>
      </c>
      <c r="G561" s="1">
        <v>1</v>
      </c>
      <c r="H561" s="1">
        <v>28.56</v>
      </c>
      <c r="I561" s="1">
        <v>0.19</v>
      </c>
      <c r="J561" s="1">
        <v>0</v>
      </c>
      <c r="K561" s="1">
        <f t="shared" si="3"/>
        <v>33.986399999999996</v>
      </c>
      <c r="L561" s="1">
        <f>Data!$H561*Data!$I561</f>
        <v>5.4264000000000001</v>
      </c>
    </row>
    <row r="562" spans="1:12" ht="14.25" customHeight="1">
      <c r="A562" s="1" t="s">
        <v>30</v>
      </c>
      <c r="B562" s="2">
        <v>251241217</v>
      </c>
      <c r="C562" s="3">
        <v>44661</v>
      </c>
      <c r="D562" s="1" t="s">
        <v>13</v>
      </c>
      <c r="E562" s="1">
        <v>8299993</v>
      </c>
      <c r="F562" s="1" t="s">
        <v>51</v>
      </c>
      <c r="G562" s="1">
        <v>1</v>
      </c>
      <c r="H562" s="1">
        <v>54.61</v>
      </c>
      <c r="I562" s="1">
        <v>0.19</v>
      </c>
      <c r="J562" s="1">
        <v>0</v>
      </c>
      <c r="K562" s="1">
        <f t="shared" si="3"/>
        <v>64.985900000000001</v>
      </c>
      <c r="L562" s="1">
        <f>Data!$H562*Data!$I562</f>
        <v>10.3759</v>
      </c>
    </row>
    <row r="563" spans="1:12" ht="14.25" customHeight="1">
      <c r="A563" s="1" t="s">
        <v>27</v>
      </c>
      <c r="B563" s="2">
        <v>251241267</v>
      </c>
      <c r="C563" s="3">
        <v>44661</v>
      </c>
      <c r="D563" s="1" t="s">
        <v>15</v>
      </c>
      <c r="E563" s="1">
        <v>7128350</v>
      </c>
      <c r="F563" s="1" t="s">
        <v>148</v>
      </c>
      <c r="G563" s="1">
        <v>5</v>
      </c>
      <c r="H563" s="1">
        <v>34.450000000000003</v>
      </c>
      <c r="I563" s="1">
        <v>0.19</v>
      </c>
      <c r="J563" s="1">
        <v>0</v>
      </c>
      <c r="K563" s="1">
        <f t="shared" si="3"/>
        <v>204.97749999999999</v>
      </c>
      <c r="L563" s="1">
        <f>Data!$H563*Data!$I563</f>
        <v>6.5455000000000005</v>
      </c>
    </row>
    <row r="564" spans="1:12" ht="14.25" customHeight="1">
      <c r="A564" s="1" t="s">
        <v>25</v>
      </c>
      <c r="B564" s="2">
        <v>251241272</v>
      </c>
      <c r="C564" s="3">
        <v>44661</v>
      </c>
      <c r="D564" s="1" t="s">
        <v>15</v>
      </c>
      <c r="E564" s="1">
        <v>8604334</v>
      </c>
      <c r="F564" s="1" t="s">
        <v>88</v>
      </c>
      <c r="G564" s="1">
        <v>1</v>
      </c>
      <c r="H564" s="1">
        <v>462.18</v>
      </c>
      <c r="I564" s="1">
        <v>0.19</v>
      </c>
      <c r="J564" s="1">
        <v>0</v>
      </c>
      <c r="K564" s="1">
        <f t="shared" si="3"/>
        <v>549.99419999999998</v>
      </c>
      <c r="L564" s="1">
        <f>Data!$H564*Data!$I564</f>
        <v>87.8142</v>
      </c>
    </row>
    <row r="565" spans="1:12" ht="14.25" customHeight="1">
      <c r="A565" s="1" t="s">
        <v>27</v>
      </c>
      <c r="B565" s="2">
        <v>251241274</v>
      </c>
      <c r="C565" s="3">
        <v>44661</v>
      </c>
      <c r="D565" s="1" t="s">
        <v>15</v>
      </c>
      <c r="E565" s="1">
        <v>6494425</v>
      </c>
      <c r="F565" s="1" t="s">
        <v>51</v>
      </c>
      <c r="G565" s="1">
        <v>1</v>
      </c>
      <c r="H565" s="1">
        <v>101</v>
      </c>
      <c r="I565" s="1">
        <v>0.19</v>
      </c>
      <c r="J565" s="1">
        <v>0</v>
      </c>
      <c r="K565" s="1">
        <f t="shared" si="3"/>
        <v>120.19</v>
      </c>
      <c r="L565" s="1">
        <f>Data!$H565*Data!$I565</f>
        <v>19.190000000000001</v>
      </c>
    </row>
    <row r="566" spans="1:12" ht="14.25" customHeight="1">
      <c r="A566" s="1" t="s">
        <v>12</v>
      </c>
      <c r="B566" s="2">
        <v>251241317</v>
      </c>
      <c r="C566" s="3">
        <v>44661</v>
      </c>
      <c r="D566" s="1" t="s">
        <v>15</v>
      </c>
      <c r="E566" s="1">
        <v>455933</v>
      </c>
      <c r="F566" s="1" t="s">
        <v>34</v>
      </c>
      <c r="G566" s="1">
        <v>2</v>
      </c>
      <c r="H566" s="1">
        <v>15.47</v>
      </c>
      <c r="I566" s="1">
        <v>0.19</v>
      </c>
      <c r="J566" s="1">
        <v>0</v>
      </c>
      <c r="K566" s="1">
        <f t="shared" si="3"/>
        <v>36.818599999999996</v>
      </c>
      <c r="L566" s="1">
        <f>Data!$H566*Data!$I566</f>
        <v>2.9393000000000002</v>
      </c>
    </row>
    <row r="567" spans="1:12" ht="14.25" customHeight="1">
      <c r="A567" s="1" t="s">
        <v>12</v>
      </c>
      <c r="B567" s="2">
        <v>251241317</v>
      </c>
      <c r="C567" s="3">
        <v>44661</v>
      </c>
      <c r="D567" s="1" t="s">
        <v>15</v>
      </c>
      <c r="E567" s="1">
        <v>8646319</v>
      </c>
      <c r="F567" s="1" t="s">
        <v>149</v>
      </c>
      <c r="G567" s="1">
        <v>1</v>
      </c>
      <c r="H567" s="1">
        <v>165.54</v>
      </c>
      <c r="I567" s="1">
        <v>0.19</v>
      </c>
      <c r="J567" s="1">
        <v>-60.8</v>
      </c>
      <c r="K567" s="1">
        <f t="shared" si="3"/>
        <v>124.64059999999999</v>
      </c>
      <c r="L567" s="1">
        <f>Data!$H567*Data!$I567</f>
        <v>31.4526</v>
      </c>
    </row>
    <row r="568" spans="1:12" ht="14.25" customHeight="1">
      <c r="A568" s="1" t="s">
        <v>25</v>
      </c>
      <c r="B568" s="2">
        <v>251241337</v>
      </c>
      <c r="C568" s="3">
        <v>44661</v>
      </c>
      <c r="D568" s="1" t="s">
        <v>15</v>
      </c>
      <c r="E568" s="1">
        <v>1458795</v>
      </c>
      <c r="F568" s="1" t="s">
        <v>150</v>
      </c>
      <c r="G568" s="1">
        <v>1</v>
      </c>
      <c r="H568" s="1">
        <v>44.54</v>
      </c>
      <c r="I568" s="1">
        <v>0.19</v>
      </c>
      <c r="J568" s="1">
        <v>0</v>
      </c>
      <c r="K568" s="1">
        <f t="shared" si="3"/>
        <v>53.002599999999994</v>
      </c>
      <c r="L568" s="1">
        <f>Data!$H568*Data!$I568</f>
        <v>8.4626000000000001</v>
      </c>
    </row>
    <row r="569" spans="1:12" ht="14.25" customHeight="1">
      <c r="A569" s="1" t="s">
        <v>27</v>
      </c>
      <c r="B569" s="2">
        <v>251241376</v>
      </c>
      <c r="C569" s="3">
        <v>44661</v>
      </c>
      <c r="D569" s="1" t="s">
        <v>15</v>
      </c>
      <c r="E569" s="1">
        <v>8141141</v>
      </c>
      <c r="F569" s="1" t="s">
        <v>115</v>
      </c>
      <c r="G569" s="1">
        <v>1</v>
      </c>
      <c r="H569" s="1">
        <v>26.04</v>
      </c>
      <c r="I569" s="1">
        <v>0.19</v>
      </c>
      <c r="J569" s="1">
        <v>0</v>
      </c>
      <c r="K569" s="1">
        <f t="shared" si="3"/>
        <v>30.987599999999997</v>
      </c>
      <c r="L569" s="1">
        <f>Data!$H569*Data!$I569</f>
        <v>4.9475999999999996</v>
      </c>
    </row>
    <row r="570" spans="1:12" ht="14.25" customHeight="1">
      <c r="A570" s="1" t="s">
        <v>12</v>
      </c>
      <c r="B570" s="2">
        <v>251241417</v>
      </c>
      <c r="C570" s="3">
        <v>44661</v>
      </c>
      <c r="D570" s="1" t="s">
        <v>15</v>
      </c>
      <c r="E570" s="1">
        <v>7213285</v>
      </c>
      <c r="F570" s="1" t="s">
        <v>147</v>
      </c>
      <c r="G570" s="1">
        <v>2</v>
      </c>
      <c r="H570" s="1">
        <v>46.21</v>
      </c>
      <c r="I570" s="1">
        <v>0.19</v>
      </c>
      <c r="J570" s="1">
        <v>-12.61</v>
      </c>
      <c r="K570" s="1">
        <f t="shared" si="3"/>
        <v>79.968000000000004</v>
      </c>
      <c r="L570" s="1">
        <f>Data!$H570*Data!$I570</f>
        <v>8.7798999999999996</v>
      </c>
    </row>
    <row r="571" spans="1:12" ht="14.25" customHeight="1">
      <c r="A571" s="1" t="s">
        <v>21</v>
      </c>
      <c r="B571" s="2">
        <v>251241437</v>
      </c>
      <c r="C571" s="3">
        <v>44661</v>
      </c>
      <c r="D571" s="1" t="s">
        <v>15</v>
      </c>
      <c r="E571" s="1">
        <v>8463016</v>
      </c>
      <c r="F571" s="1" t="s">
        <v>151</v>
      </c>
      <c r="G571" s="1">
        <v>5</v>
      </c>
      <c r="H571" s="1">
        <v>230.24</v>
      </c>
      <c r="I571" s="1">
        <v>0.19</v>
      </c>
      <c r="J571" s="1">
        <v>-97.48</v>
      </c>
      <c r="K571" s="1">
        <f t="shared" si="3"/>
        <v>789.92199999999991</v>
      </c>
      <c r="L571" s="1">
        <f>Data!$H571*Data!$I571</f>
        <v>43.745600000000003</v>
      </c>
    </row>
    <row r="572" spans="1:12" ht="14.25" customHeight="1">
      <c r="A572" s="1" t="s">
        <v>27</v>
      </c>
      <c r="B572" s="2">
        <v>251241472</v>
      </c>
      <c r="C572" s="3">
        <v>44661</v>
      </c>
      <c r="D572" s="1" t="s">
        <v>15</v>
      </c>
      <c r="E572" s="1">
        <v>7999583</v>
      </c>
      <c r="F572" s="1" t="s">
        <v>82</v>
      </c>
      <c r="G572" s="1">
        <v>1</v>
      </c>
      <c r="H572" s="1">
        <v>8.4</v>
      </c>
      <c r="I572" s="1">
        <v>0.19</v>
      </c>
      <c r="J572" s="1">
        <v>0</v>
      </c>
      <c r="K572" s="1">
        <f t="shared" si="3"/>
        <v>9.9960000000000004</v>
      </c>
      <c r="L572" s="1">
        <f>Data!$H572*Data!$I572</f>
        <v>1.5960000000000001</v>
      </c>
    </row>
    <row r="573" spans="1:12" ht="14.25" customHeight="1">
      <c r="A573" s="1" t="s">
        <v>27</v>
      </c>
      <c r="B573" s="2">
        <v>251241472</v>
      </c>
      <c r="C573" s="3">
        <v>44661</v>
      </c>
      <c r="D573" s="1" t="s">
        <v>15</v>
      </c>
      <c r="E573" s="1">
        <v>9306981</v>
      </c>
      <c r="F573" s="1" t="s">
        <v>82</v>
      </c>
      <c r="G573" s="1">
        <v>1</v>
      </c>
      <c r="H573" s="1">
        <v>8.4</v>
      </c>
      <c r="I573" s="1">
        <v>0.19</v>
      </c>
      <c r="J573" s="1">
        <v>0</v>
      </c>
      <c r="K573" s="1">
        <f t="shared" si="3"/>
        <v>9.9960000000000004</v>
      </c>
      <c r="L573" s="1">
        <f>Data!$H573*Data!$I573</f>
        <v>1.5960000000000001</v>
      </c>
    </row>
    <row r="574" spans="1:12" ht="14.25" customHeight="1">
      <c r="A574" s="1" t="s">
        <v>27</v>
      </c>
      <c r="B574" s="2">
        <v>251241472</v>
      </c>
      <c r="C574" s="3">
        <v>44661</v>
      </c>
      <c r="D574" s="1" t="s">
        <v>15</v>
      </c>
      <c r="E574" s="1">
        <v>9324424</v>
      </c>
      <c r="F574" s="1" t="s">
        <v>82</v>
      </c>
      <c r="G574" s="1">
        <v>1</v>
      </c>
      <c r="H574" s="1">
        <v>8.4</v>
      </c>
      <c r="I574" s="1">
        <v>0.19</v>
      </c>
      <c r="J574" s="1">
        <v>0</v>
      </c>
      <c r="K574" s="1">
        <f t="shared" si="3"/>
        <v>9.9960000000000004</v>
      </c>
      <c r="L574" s="1">
        <f>Data!$H574*Data!$I574</f>
        <v>1.5960000000000001</v>
      </c>
    </row>
    <row r="575" spans="1:12" ht="14.25" customHeight="1">
      <c r="A575" s="1" t="s">
        <v>27</v>
      </c>
      <c r="B575" s="2">
        <v>251241474</v>
      </c>
      <c r="C575" s="3">
        <v>44661</v>
      </c>
      <c r="D575" s="1" t="s">
        <v>15</v>
      </c>
      <c r="E575" s="1">
        <v>8752933</v>
      </c>
      <c r="F575" s="1" t="s">
        <v>152</v>
      </c>
      <c r="G575" s="1">
        <v>1</v>
      </c>
      <c r="H575" s="1">
        <v>426.88</v>
      </c>
      <c r="I575" s="1">
        <v>0.19</v>
      </c>
      <c r="J575" s="1">
        <v>-242.02</v>
      </c>
      <c r="K575" s="1">
        <f t="shared" si="3"/>
        <v>219.98339999999996</v>
      </c>
      <c r="L575" s="1">
        <f>Data!$H575*Data!$I575</f>
        <v>81.107200000000006</v>
      </c>
    </row>
    <row r="576" spans="1:12" ht="14.25" customHeight="1">
      <c r="A576" s="1" t="s">
        <v>30</v>
      </c>
      <c r="B576" s="2">
        <v>251241476</v>
      </c>
      <c r="C576" s="3">
        <v>44661</v>
      </c>
      <c r="D576" s="1" t="s">
        <v>15</v>
      </c>
      <c r="E576" s="1">
        <v>8498177</v>
      </c>
      <c r="F576" s="1" t="s">
        <v>153</v>
      </c>
      <c r="G576" s="1">
        <v>1</v>
      </c>
      <c r="H576" s="1">
        <v>714.28</v>
      </c>
      <c r="I576" s="1">
        <v>0.19</v>
      </c>
      <c r="J576" s="1">
        <v>-226.89</v>
      </c>
      <c r="K576" s="1">
        <f t="shared" si="3"/>
        <v>579.9941</v>
      </c>
      <c r="L576" s="1">
        <f>Data!$H576*Data!$I576</f>
        <v>135.7132</v>
      </c>
    </row>
    <row r="577" spans="1:12" ht="14.25" customHeight="1">
      <c r="A577" s="1" t="s">
        <v>27</v>
      </c>
      <c r="B577" s="2">
        <v>251241517</v>
      </c>
      <c r="C577" s="3">
        <v>44661</v>
      </c>
      <c r="D577" s="1" t="s">
        <v>15</v>
      </c>
      <c r="E577" s="1">
        <v>6292980</v>
      </c>
      <c r="F577" s="1" t="s">
        <v>47</v>
      </c>
      <c r="G577" s="1">
        <v>1</v>
      </c>
      <c r="H577" s="1">
        <v>69.739999999999995</v>
      </c>
      <c r="I577" s="1">
        <v>0.19</v>
      </c>
      <c r="J577" s="1">
        <v>-27.8</v>
      </c>
      <c r="K577" s="1">
        <f t="shared" si="3"/>
        <v>49.908599999999993</v>
      </c>
      <c r="L577" s="1">
        <f>Data!$H577*Data!$I577</f>
        <v>13.250599999999999</v>
      </c>
    </row>
    <row r="578" spans="1:12" ht="14.25" customHeight="1">
      <c r="A578" s="1" t="s">
        <v>27</v>
      </c>
      <c r="B578" s="2">
        <v>251241571</v>
      </c>
      <c r="C578" s="3">
        <v>44661</v>
      </c>
      <c r="D578" s="1" t="s">
        <v>15</v>
      </c>
      <c r="E578" s="1">
        <v>6181696</v>
      </c>
      <c r="F578" s="1" t="s">
        <v>16</v>
      </c>
      <c r="G578" s="1">
        <v>1</v>
      </c>
      <c r="H578" s="1">
        <v>201.6</v>
      </c>
      <c r="I578" s="1">
        <v>0.19</v>
      </c>
      <c r="J578" s="1">
        <v>0</v>
      </c>
      <c r="K578" s="1">
        <f t="shared" si="3"/>
        <v>239.904</v>
      </c>
      <c r="L578" s="1">
        <f>Data!$H578*Data!$I578</f>
        <v>38.304000000000002</v>
      </c>
    </row>
    <row r="579" spans="1:12" ht="14.25" customHeight="1">
      <c r="A579" s="1" t="s">
        <v>25</v>
      </c>
      <c r="B579" s="2">
        <v>251241572</v>
      </c>
      <c r="C579" s="3">
        <v>44661</v>
      </c>
      <c r="D579" s="1" t="s">
        <v>15</v>
      </c>
      <c r="E579" s="1">
        <v>6101441</v>
      </c>
      <c r="F579" s="1" t="s">
        <v>137</v>
      </c>
      <c r="G579" s="1">
        <v>1</v>
      </c>
      <c r="H579" s="1">
        <v>97.47</v>
      </c>
      <c r="I579" s="1">
        <v>0.19</v>
      </c>
      <c r="J579" s="1">
        <v>-36.130000000000003</v>
      </c>
      <c r="K579" s="1">
        <f t="shared" si="3"/>
        <v>72.994599999999991</v>
      </c>
      <c r="L579" s="1">
        <f>Data!$H579*Data!$I579</f>
        <v>18.519300000000001</v>
      </c>
    </row>
    <row r="580" spans="1:12" ht="14.25" customHeight="1">
      <c r="A580" s="1" t="s">
        <v>12</v>
      </c>
      <c r="B580" s="2">
        <v>251241576</v>
      </c>
      <c r="C580" s="3">
        <v>44661</v>
      </c>
      <c r="D580" s="1" t="s">
        <v>15</v>
      </c>
      <c r="E580" s="1">
        <v>4473519</v>
      </c>
      <c r="F580" s="1" t="s">
        <v>44</v>
      </c>
      <c r="G580" s="1">
        <v>1</v>
      </c>
      <c r="H580" s="1">
        <v>924.36</v>
      </c>
      <c r="I580" s="1">
        <v>0.19</v>
      </c>
      <c r="J580" s="1">
        <v>-168.07</v>
      </c>
      <c r="K580" s="1">
        <f t="shared" si="3"/>
        <v>899.98509999999987</v>
      </c>
      <c r="L580" s="1">
        <f>Data!$H580*Data!$I580</f>
        <v>175.6284</v>
      </c>
    </row>
    <row r="581" spans="1:12" ht="14.25" customHeight="1">
      <c r="A581" s="1" t="s">
        <v>27</v>
      </c>
      <c r="B581" s="2">
        <v>251241587</v>
      </c>
      <c r="C581" s="3">
        <v>44661</v>
      </c>
      <c r="D581" s="1" t="s">
        <v>15</v>
      </c>
      <c r="E581" s="1">
        <v>6335976</v>
      </c>
      <c r="F581" s="1" t="s">
        <v>34</v>
      </c>
      <c r="G581" s="1">
        <v>2</v>
      </c>
      <c r="H581" s="1">
        <v>53.77</v>
      </c>
      <c r="I581" s="1">
        <v>0.19</v>
      </c>
      <c r="J581" s="1">
        <v>-18.63</v>
      </c>
      <c r="K581" s="1">
        <f t="shared" si="3"/>
        <v>83.633200000000002</v>
      </c>
      <c r="L581" s="1">
        <f>Data!$H581*Data!$I581</f>
        <v>10.2163</v>
      </c>
    </row>
    <row r="582" spans="1:12" ht="14.25" customHeight="1">
      <c r="A582" s="1" t="s">
        <v>12</v>
      </c>
      <c r="B582" s="2">
        <v>251241671</v>
      </c>
      <c r="C582" s="3">
        <v>44661</v>
      </c>
      <c r="D582" s="1" t="s">
        <v>15</v>
      </c>
      <c r="E582" s="1">
        <v>8679078</v>
      </c>
      <c r="F582" s="1" t="s">
        <v>44</v>
      </c>
      <c r="G582" s="1">
        <v>1</v>
      </c>
      <c r="H582" s="1">
        <v>1344.53</v>
      </c>
      <c r="I582" s="1">
        <v>0.19</v>
      </c>
      <c r="J582" s="1">
        <v>-336.13</v>
      </c>
      <c r="K582" s="1">
        <f t="shared" si="3"/>
        <v>1199.9959999999999</v>
      </c>
      <c r="L582" s="1">
        <f>Data!$H582*Data!$I582</f>
        <v>255.4607</v>
      </c>
    </row>
    <row r="583" spans="1:12" ht="14.25" customHeight="1">
      <c r="A583" s="1" t="s">
        <v>30</v>
      </c>
      <c r="B583" s="2">
        <v>251241672</v>
      </c>
      <c r="C583" s="3">
        <v>44661</v>
      </c>
      <c r="D583" s="1" t="s">
        <v>15</v>
      </c>
      <c r="E583" s="1">
        <v>7698468</v>
      </c>
      <c r="F583" s="1" t="s">
        <v>51</v>
      </c>
      <c r="G583" s="1">
        <v>2</v>
      </c>
      <c r="H583" s="1">
        <v>13.44</v>
      </c>
      <c r="I583" s="1">
        <v>0.19</v>
      </c>
      <c r="J583" s="1">
        <v>0</v>
      </c>
      <c r="K583" s="1">
        <f t="shared" si="3"/>
        <v>31.987199999999998</v>
      </c>
      <c r="L583" s="1">
        <f>Data!$H583*Data!$I583</f>
        <v>2.5535999999999999</v>
      </c>
    </row>
    <row r="584" spans="1:12" ht="14.25" customHeight="1">
      <c r="A584" s="1" t="s">
        <v>27</v>
      </c>
      <c r="B584" s="2">
        <v>251241674</v>
      </c>
      <c r="C584" s="3">
        <v>44661</v>
      </c>
      <c r="D584" s="1" t="s">
        <v>15</v>
      </c>
      <c r="E584" s="1">
        <v>4661006</v>
      </c>
      <c r="F584" s="1" t="s">
        <v>51</v>
      </c>
      <c r="G584" s="1">
        <v>1</v>
      </c>
      <c r="H584" s="1">
        <v>105.45</v>
      </c>
      <c r="I584" s="1">
        <v>0.19</v>
      </c>
      <c r="J584" s="1">
        <v>0</v>
      </c>
      <c r="K584" s="1">
        <f t="shared" si="3"/>
        <v>125.4855</v>
      </c>
      <c r="L584" s="1">
        <f>Data!$H584*Data!$I584</f>
        <v>20.035500000000003</v>
      </c>
    </row>
    <row r="585" spans="1:12" ht="14.25" customHeight="1">
      <c r="A585" s="1" t="s">
        <v>27</v>
      </c>
      <c r="B585" s="2">
        <v>251241674</v>
      </c>
      <c r="C585" s="3">
        <v>44661</v>
      </c>
      <c r="D585" s="1" t="s">
        <v>15</v>
      </c>
      <c r="E585" s="1">
        <v>8662700</v>
      </c>
      <c r="F585" s="1" t="s">
        <v>51</v>
      </c>
      <c r="G585" s="1">
        <v>1</v>
      </c>
      <c r="H585" s="1">
        <v>46.23</v>
      </c>
      <c r="I585" s="1">
        <v>0.19</v>
      </c>
      <c r="J585" s="1">
        <v>0</v>
      </c>
      <c r="K585" s="1">
        <f t="shared" si="3"/>
        <v>55.013699999999993</v>
      </c>
      <c r="L585" s="1">
        <f>Data!$H585*Data!$I585</f>
        <v>8.7836999999999996</v>
      </c>
    </row>
    <row r="586" spans="1:12" ht="14.25" customHeight="1">
      <c r="A586" s="1" t="s">
        <v>30</v>
      </c>
      <c r="B586" s="2">
        <v>251241676</v>
      </c>
      <c r="C586" s="3">
        <v>44661</v>
      </c>
      <c r="D586" s="1" t="s">
        <v>15</v>
      </c>
      <c r="E586" s="1">
        <v>444690</v>
      </c>
      <c r="F586" s="1" t="s">
        <v>51</v>
      </c>
      <c r="G586" s="1">
        <v>1</v>
      </c>
      <c r="H586" s="1">
        <v>16.05</v>
      </c>
      <c r="I586" s="1">
        <v>0.19</v>
      </c>
      <c r="J586" s="1">
        <v>0</v>
      </c>
      <c r="K586" s="1">
        <f t="shared" si="3"/>
        <v>19.099499999999999</v>
      </c>
      <c r="L586" s="1">
        <f>Data!$H586*Data!$I586</f>
        <v>3.0495000000000001</v>
      </c>
    </row>
    <row r="587" spans="1:12" ht="14.25" customHeight="1">
      <c r="A587" s="1" t="s">
        <v>30</v>
      </c>
      <c r="B587" s="2">
        <v>251241676</v>
      </c>
      <c r="C587" s="3">
        <v>44661</v>
      </c>
      <c r="D587" s="1" t="s">
        <v>15</v>
      </c>
      <c r="E587" s="1">
        <v>1262503</v>
      </c>
      <c r="F587" s="1" t="s">
        <v>51</v>
      </c>
      <c r="G587" s="1">
        <v>1</v>
      </c>
      <c r="H587" s="1">
        <v>59.99</v>
      </c>
      <c r="I587" s="1">
        <v>0.19</v>
      </c>
      <c r="J587" s="1">
        <v>0</v>
      </c>
      <c r="K587" s="1">
        <f t="shared" si="3"/>
        <v>71.388099999999994</v>
      </c>
      <c r="L587" s="1">
        <f>Data!$H587*Data!$I587</f>
        <v>11.398100000000001</v>
      </c>
    </row>
    <row r="588" spans="1:12" ht="14.25" customHeight="1">
      <c r="A588" s="1" t="s">
        <v>12</v>
      </c>
      <c r="B588" s="2">
        <v>251241703</v>
      </c>
      <c r="C588" s="3">
        <v>44661</v>
      </c>
      <c r="D588" s="1" t="s">
        <v>15</v>
      </c>
      <c r="E588" s="1">
        <v>1488626</v>
      </c>
      <c r="F588" s="1" t="s">
        <v>54</v>
      </c>
      <c r="G588" s="1">
        <v>1</v>
      </c>
      <c r="H588" s="1">
        <v>159.66</v>
      </c>
      <c r="I588" s="1">
        <v>0.19</v>
      </c>
      <c r="J588" s="1">
        <v>0</v>
      </c>
      <c r="K588" s="1">
        <f t="shared" si="3"/>
        <v>189.99539999999999</v>
      </c>
      <c r="L588" s="1">
        <f>Data!$H588*Data!$I588</f>
        <v>30.3354</v>
      </c>
    </row>
    <row r="589" spans="1:12" ht="14.25" customHeight="1">
      <c r="A589" s="1" t="s">
        <v>12</v>
      </c>
      <c r="B589" s="2">
        <v>251241703</v>
      </c>
      <c r="C589" s="3">
        <v>44661</v>
      </c>
      <c r="D589" s="1" t="s">
        <v>15</v>
      </c>
      <c r="E589" s="1">
        <v>5195111</v>
      </c>
      <c r="F589" s="1" t="s">
        <v>54</v>
      </c>
      <c r="G589" s="1">
        <v>1</v>
      </c>
      <c r="H589" s="1">
        <v>117.64</v>
      </c>
      <c r="I589" s="1">
        <v>0.19</v>
      </c>
      <c r="J589" s="1">
        <v>0</v>
      </c>
      <c r="K589" s="1">
        <f t="shared" si="3"/>
        <v>139.99160000000001</v>
      </c>
      <c r="L589" s="1">
        <f>Data!$H589*Data!$I589</f>
        <v>22.351600000000001</v>
      </c>
    </row>
    <row r="590" spans="1:12" ht="14.25" customHeight="1">
      <c r="A590" s="1" t="s">
        <v>12</v>
      </c>
      <c r="B590" s="2">
        <v>251241703</v>
      </c>
      <c r="C590" s="3">
        <v>44661</v>
      </c>
      <c r="D590" s="1" t="s">
        <v>15</v>
      </c>
      <c r="E590" s="1">
        <v>5714020</v>
      </c>
      <c r="F590" s="1" t="s">
        <v>54</v>
      </c>
      <c r="G590" s="1">
        <v>1</v>
      </c>
      <c r="H590" s="1">
        <v>36.97</v>
      </c>
      <c r="I590" s="1">
        <v>0.19</v>
      </c>
      <c r="J590" s="1">
        <v>0</v>
      </c>
      <c r="K590" s="1">
        <f t="shared" si="3"/>
        <v>43.994299999999996</v>
      </c>
      <c r="L590" s="1">
        <f>Data!$H590*Data!$I590</f>
        <v>7.0243000000000002</v>
      </c>
    </row>
    <row r="591" spans="1:12" ht="14.25" customHeight="1">
      <c r="A591" s="1" t="s">
        <v>12</v>
      </c>
      <c r="B591" s="2">
        <v>251241703</v>
      </c>
      <c r="C591" s="3">
        <v>44661</v>
      </c>
      <c r="D591" s="1" t="s">
        <v>15</v>
      </c>
      <c r="E591" s="1">
        <v>8398848</v>
      </c>
      <c r="F591" s="1" t="s">
        <v>54</v>
      </c>
      <c r="G591" s="1">
        <v>1</v>
      </c>
      <c r="H591" s="1">
        <v>37.81</v>
      </c>
      <c r="I591" s="1">
        <v>0.19</v>
      </c>
      <c r="J591" s="1">
        <v>0</v>
      </c>
      <c r="K591" s="1">
        <f t="shared" si="3"/>
        <v>44.993900000000004</v>
      </c>
      <c r="L591" s="1">
        <f>Data!$H591*Data!$I591</f>
        <v>7.1839000000000004</v>
      </c>
    </row>
    <row r="592" spans="1:12" ht="14.25" customHeight="1">
      <c r="A592" s="1" t="s">
        <v>25</v>
      </c>
      <c r="B592" s="2">
        <v>251241717</v>
      </c>
      <c r="C592" s="3">
        <v>44661</v>
      </c>
      <c r="D592" s="1" t="s">
        <v>15</v>
      </c>
      <c r="E592" s="1">
        <v>8223086</v>
      </c>
      <c r="F592" s="1" t="s">
        <v>86</v>
      </c>
      <c r="G592" s="1">
        <v>4</v>
      </c>
      <c r="H592" s="1">
        <v>67.22</v>
      </c>
      <c r="I592" s="1">
        <v>0.19</v>
      </c>
      <c r="J592" s="1">
        <v>0</v>
      </c>
      <c r="K592" s="1">
        <f t="shared" si="3"/>
        <v>319.96719999999999</v>
      </c>
      <c r="L592" s="1">
        <f>Data!$H592*Data!$I592</f>
        <v>12.771800000000001</v>
      </c>
    </row>
    <row r="593" spans="1:12" ht="14.25" customHeight="1">
      <c r="A593" s="1" t="s">
        <v>27</v>
      </c>
      <c r="B593" s="2">
        <v>251241726</v>
      </c>
      <c r="C593" s="3">
        <v>44661</v>
      </c>
      <c r="D593" s="1" t="s">
        <v>15</v>
      </c>
      <c r="E593" s="1">
        <v>5995153</v>
      </c>
      <c r="F593" s="1" t="s">
        <v>123</v>
      </c>
      <c r="G593" s="1">
        <v>1</v>
      </c>
      <c r="H593" s="1">
        <v>63.86</v>
      </c>
      <c r="I593" s="1">
        <v>0.19</v>
      </c>
      <c r="J593" s="1">
        <v>0</v>
      </c>
      <c r="K593" s="1">
        <f t="shared" si="3"/>
        <v>75.993399999999994</v>
      </c>
      <c r="L593" s="1">
        <f>Data!$H593*Data!$I593</f>
        <v>12.1334</v>
      </c>
    </row>
    <row r="594" spans="1:12" ht="14.25" customHeight="1">
      <c r="A594" s="1" t="s">
        <v>12</v>
      </c>
      <c r="B594" s="2">
        <v>251241733</v>
      </c>
      <c r="C594" s="3">
        <v>44661</v>
      </c>
      <c r="D594" s="1" t="s">
        <v>15</v>
      </c>
      <c r="E594" s="1">
        <v>5446797</v>
      </c>
      <c r="F594" s="1" t="s">
        <v>154</v>
      </c>
      <c r="G594" s="1">
        <v>1</v>
      </c>
      <c r="H594" s="1">
        <v>36.130000000000003</v>
      </c>
      <c r="I594" s="1">
        <v>0.19</v>
      </c>
      <c r="J594" s="1">
        <v>0</v>
      </c>
      <c r="K594" s="1">
        <f t="shared" si="3"/>
        <v>42.994700000000002</v>
      </c>
      <c r="L594" s="1">
        <f>Data!$H594*Data!$I594</f>
        <v>6.8647000000000009</v>
      </c>
    </row>
    <row r="595" spans="1:12" ht="14.25" customHeight="1">
      <c r="A595" s="1" t="s">
        <v>12</v>
      </c>
      <c r="B595" s="2">
        <v>251241733</v>
      </c>
      <c r="C595" s="3">
        <v>44661</v>
      </c>
      <c r="D595" s="1" t="s">
        <v>15</v>
      </c>
      <c r="E595" s="1">
        <v>7000951</v>
      </c>
      <c r="F595" s="1" t="s">
        <v>155</v>
      </c>
      <c r="G595" s="1">
        <v>1</v>
      </c>
      <c r="H595" s="1">
        <v>15.96</v>
      </c>
      <c r="I595" s="1">
        <v>0.19</v>
      </c>
      <c r="J595" s="1">
        <v>0</v>
      </c>
      <c r="K595" s="1">
        <f t="shared" si="3"/>
        <v>18.9924</v>
      </c>
      <c r="L595" s="1">
        <f>Data!$H595*Data!$I595</f>
        <v>3.0324</v>
      </c>
    </row>
    <row r="596" spans="1:12" ht="14.25" customHeight="1">
      <c r="A596" s="1" t="s">
        <v>27</v>
      </c>
      <c r="B596" s="2">
        <v>251241735</v>
      </c>
      <c r="C596" s="3">
        <v>44661</v>
      </c>
      <c r="D596" s="1" t="s">
        <v>15</v>
      </c>
      <c r="E596" s="1">
        <v>4908771</v>
      </c>
      <c r="F596" s="1" t="s">
        <v>54</v>
      </c>
      <c r="G596" s="1">
        <v>3</v>
      </c>
      <c r="H596" s="1">
        <v>109.24</v>
      </c>
      <c r="I596" s="1">
        <v>0.19</v>
      </c>
      <c r="J596" s="1">
        <v>0</v>
      </c>
      <c r="K596" s="1">
        <f t="shared" si="3"/>
        <v>389.98679999999996</v>
      </c>
      <c r="L596" s="1">
        <f>Data!$H596*Data!$I596</f>
        <v>20.755599999999998</v>
      </c>
    </row>
    <row r="597" spans="1:12" ht="14.25" customHeight="1">
      <c r="A597" s="1" t="s">
        <v>27</v>
      </c>
      <c r="B597" s="2">
        <v>251241735</v>
      </c>
      <c r="C597" s="3">
        <v>44661</v>
      </c>
      <c r="D597" s="1" t="s">
        <v>15</v>
      </c>
      <c r="E597" s="1">
        <v>5714012</v>
      </c>
      <c r="F597" s="1" t="s">
        <v>54</v>
      </c>
      <c r="G597" s="1">
        <v>3</v>
      </c>
      <c r="H597" s="1">
        <v>25.2</v>
      </c>
      <c r="I597" s="1">
        <v>0.19</v>
      </c>
      <c r="J597" s="1">
        <v>0</v>
      </c>
      <c r="K597" s="1">
        <f t="shared" si="3"/>
        <v>89.963999999999984</v>
      </c>
      <c r="L597" s="1">
        <f>Data!$H597*Data!$I597</f>
        <v>4.7880000000000003</v>
      </c>
    </row>
    <row r="598" spans="1:12" ht="14.25" customHeight="1">
      <c r="A598" s="1" t="s">
        <v>27</v>
      </c>
      <c r="B598" s="2">
        <v>251241742</v>
      </c>
      <c r="C598" s="3">
        <v>44661</v>
      </c>
      <c r="D598" s="1" t="s">
        <v>15</v>
      </c>
      <c r="E598" s="1">
        <v>7176425</v>
      </c>
      <c r="F598" s="1" t="s">
        <v>156</v>
      </c>
      <c r="G598" s="1">
        <v>1</v>
      </c>
      <c r="H598" s="1">
        <v>23.94</v>
      </c>
      <c r="I598" s="1">
        <v>0.19</v>
      </c>
      <c r="J598" s="1">
        <v>-2.94</v>
      </c>
      <c r="K598" s="1">
        <f t="shared" si="3"/>
        <v>24.99</v>
      </c>
      <c r="L598" s="1">
        <f>Data!$H598*Data!$I598</f>
        <v>4.5486000000000004</v>
      </c>
    </row>
    <row r="599" spans="1:12" ht="14.25" customHeight="1">
      <c r="A599" s="1" t="s">
        <v>27</v>
      </c>
      <c r="B599" s="2">
        <v>251241742</v>
      </c>
      <c r="C599" s="3">
        <v>44661</v>
      </c>
      <c r="D599" s="1" t="s">
        <v>15</v>
      </c>
      <c r="E599" s="1">
        <v>8950625</v>
      </c>
      <c r="F599" s="1" t="s">
        <v>157</v>
      </c>
      <c r="G599" s="1">
        <v>1</v>
      </c>
      <c r="H599" s="1">
        <v>29.4</v>
      </c>
      <c r="I599" s="1">
        <v>0.19</v>
      </c>
      <c r="J599" s="1">
        <v>0</v>
      </c>
      <c r="K599" s="1">
        <f t="shared" si="3"/>
        <v>34.985999999999997</v>
      </c>
      <c r="L599" s="1">
        <f>Data!$H599*Data!$I599</f>
        <v>5.5859999999999994</v>
      </c>
    </row>
    <row r="600" spans="1:12" ht="14.25" customHeight="1">
      <c r="A600" s="1" t="s">
        <v>27</v>
      </c>
      <c r="B600" s="2">
        <v>251241751</v>
      </c>
      <c r="C600" s="3">
        <v>44661</v>
      </c>
      <c r="D600" s="1" t="s">
        <v>15</v>
      </c>
      <c r="E600" s="1">
        <v>5429040</v>
      </c>
      <c r="F600" s="1" t="s">
        <v>71</v>
      </c>
      <c r="G600" s="1">
        <v>1</v>
      </c>
      <c r="H600" s="1">
        <v>25.2</v>
      </c>
      <c r="I600" s="1">
        <v>0.19</v>
      </c>
      <c r="J600" s="1">
        <v>0</v>
      </c>
      <c r="K600" s="1">
        <f t="shared" si="3"/>
        <v>29.988</v>
      </c>
      <c r="L600" s="1">
        <f>Data!$H600*Data!$I600</f>
        <v>4.7880000000000003</v>
      </c>
    </row>
    <row r="601" spans="1:12" ht="14.25" customHeight="1">
      <c r="A601" s="1" t="s">
        <v>27</v>
      </c>
      <c r="B601" s="2">
        <v>251241751</v>
      </c>
      <c r="C601" s="3">
        <v>44661</v>
      </c>
      <c r="D601" s="1" t="s">
        <v>15</v>
      </c>
      <c r="E601" s="1">
        <v>8687297</v>
      </c>
      <c r="F601" s="1" t="s">
        <v>22</v>
      </c>
      <c r="G601" s="1">
        <v>1</v>
      </c>
      <c r="H601" s="1">
        <v>27.72</v>
      </c>
      <c r="I601" s="1">
        <v>0.19</v>
      </c>
      <c r="J601" s="1">
        <v>0</v>
      </c>
      <c r="K601" s="1">
        <f t="shared" si="3"/>
        <v>32.986799999999995</v>
      </c>
      <c r="L601" s="1">
        <f>Data!$H601*Data!$I601</f>
        <v>5.2667999999999999</v>
      </c>
    </row>
    <row r="602" spans="1:12" ht="14.25" customHeight="1">
      <c r="A602" s="1" t="s">
        <v>30</v>
      </c>
      <c r="B602" s="2">
        <v>251241755</v>
      </c>
      <c r="C602" s="3">
        <v>44661</v>
      </c>
      <c r="D602" s="1" t="s">
        <v>15</v>
      </c>
      <c r="E602" s="1">
        <v>7082969</v>
      </c>
      <c r="F602" s="1" t="s">
        <v>71</v>
      </c>
      <c r="G602" s="1">
        <v>1</v>
      </c>
      <c r="H602" s="1">
        <v>919.07</v>
      </c>
      <c r="I602" s="1">
        <v>0.19</v>
      </c>
      <c r="J602" s="1">
        <v>0</v>
      </c>
      <c r="K602" s="1">
        <f t="shared" si="3"/>
        <v>1093.6932999999999</v>
      </c>
      <c r="L602" s="1">
        <f>Data!$H602*Data!$I602</f>
        <v>174.6233</v>
      </c>
    </row>
    <row r="603" spans="1:12" ht="14.25" customHeight="1">
      <c r="A603" s="1" t="s">
        <v>12</v>
      </c>
      <c r="B603" s="2">
        <v>251241756</v>
      </c>
      <c r="C603" s="3">
        <v>44661</v>
      </c>
      <c r="D603" s="1" t="s">
        <v>15</v>
      </c>
      <c r="E603" s="1">
        <v>3857666</v>
      </c>
      <c r="F603" s="1" t="s">
        <v>107</v>
      </c>
      <c r="G603" s="1">
        <v>1</v>
      </c>
      <c r="H603" s="1">
        <v>36.97</v>
      </c>
      <c r="I603" s="1">
        <v>0.19</v>
      </c>
      <c r="J603" s="1">
        <v>-2.15</v>
      </c>
      <c r="K603" s="1">
        <f t="shared" si="3"/>
        <v>41.4358</v>
      </c>
      <c r="L603" s="1">
        <f>Data!$H603*Data!$I603</f>
        <v>7.0243000000000002</v>
      </c>
    </row>
    <row r="604" spans="1:12" ht="14.25" customHeight="1">
      <c r="A604" s="1" t="s">
        <v>12</v>
      </c>
      <c r="B604" s="2">
        <v>251241757</v>
      </c>
      <c r="C604" s="3">
        <v>44661</v>
      </c>
      <c r="D604" s="1" t="s">
        <v>15</v>
      </c>
      <c r="E604" s="1">
        <v>229932</v>
      </c>
      <c r="F604" s="1" t="s">
        <v>158</v>
      </c>
      <c r="G604" s="1">
        <v>1</v>
      </c>
      <c r="H604" s="1">
        <v>39.49</v>
      </c>
      <c r="I604" s="1">
        <v>0.19</v>
      </c>
      <c r="J604" s="1">
        <v>-14.29</v>
      </c>
      <c r="K604" s="1">
        <f t="shared" si="3"/>
        <v>29.988000000000003</v>
      </c>
      <c r="L604" s="1">
        <f>Data!$H604*Data!$I604</f>
        <v>7.5031000000000008</v>
      </c>
    </row>
    <row r="605" spans="1:12" ht="14.25" customHeight="1">
      <c r="A605" s="1" t="s">
        <v>30</v>
      </c>
      <c r="B605" s="2">
        <v>251241769</v>
      </c>
      <c r="C605" s="3">
        <v>44661</v>
      </c>
      <c r="D605" s="1" t="s">
        <v>15</v>
      </c>
      <c r="E605" s="1">
        <v>3752233</v>
      </c>
      <c r="F605" s="1" t="s">
        <v>54</v>
      </c>
      <c r="G605" s="1">
        <v>1</v>
      </c>
      <c r="H605" s="1">
        <v>126.04</v>
      </c>
      <c r="I605" s="1">
        <v>0.19</v>
      </c>
      <c r="J605" s="1">
        <v>0</v>
      </c>
      <c r="K605" s="1">
        <f t="shared" si="3"/>
        <v>149.98760000000001</v>
      </c>
      <c r="L605" s="1">
        <f>Data!$H605*Data!$I605</f>
        <v>23.947600000000001</v>
      </c>
    </row>
    <row r="606" spans="1:12" ht="14.25" customHeight="1">
      <c r="A606" s="1" t="s">
        <v>30</v>
      </c>
      <c r="B606" s="2">
        <v>251241769</v>
      </c>
      <c r="C606" s="3">
        <v>44661</v>
      </c>
      <c r="D606" s="1" t="s">
        <v>15</v>
      </c>
      <c r="E606" s="1">
        <v>4247081</v>
      </c>
      <c r="F606" s="1" t="s">
        <v>54</v>
      </c>
      <c r="G606" s="1">
        <v>1</v>
      </c>
      <c r="H606" s="1">
        <v>63.86</v>
      </c>
      <c r="I606" s="1">
        <v>0.19</v>
      </c>
      <c r="J606" s="1">
        <v>0</v>
      </c>
      <c r="K606" s="1">
        <f t="shared" si="3"/>
        <v>75.993399999999994</v>
      </c>
      <c r="L606" s="1">
        <f>Data!$H606*Data!$I606</f>
        <v>12.1334</v>
      </c>
    </row>
    <row r="607" spans="1:12" ht="14.25" customHeight="1">
      <c r="A607" s="1" t="s">
        <v>30</v>
      </c>
      <c r="B607" s="2">
        <v>251241769</v>
      </c>
      <c r="C607" s="3">
        <v>44661</v>
      </c>
      <c r="D607" s="1" t="s">
        <v>15</v>
      </c>
      <c r="E607" s="1">
        <v>7048769</v>
      </c>
      <c r="F607" s="1" t="s">
        <v>54</v>
      </c>
      <c r="G607" s="1">
        <v>1</v>
      </c>
      <c r="H607" s="1">
        <v>58.82</v>
      </c>
      <c r="I607" s="1">
        <v>0.19</v>
      </c>
      <c r="J607" s="1">
        <v>0</v>
      </c>
      <c r="K607" s="1">
        <f t="shared" si="3"/>
        <v>69.995800000000003</v>
      </c>
      <c r="L607" s="1">
        <f>Data!$H607*Data!$I607</f>
        <v>11.175800000000001</v>
      </c>
    </row>
    <row r="608" spans="1:12" ht="14.25" customHeight="1">
      <c r="A608" s="1" t="s">
        <v>27</v>
      </c>
      <c r="B608" s="2">
        <v>251241771</v>
      </c>
      <c r="C608" s="3">
        <v>44661</v>
      </c>
      <c r="D608" s="1" t="s">
        <v>15</v>
      </c>
      <c r="E608" s="1">
        <v>781402</v>
      </c>
      <c r="F608" s="1" t="s">
        <v>71</v>
      </c>
      <c r="G608" s="1">
        <v>4</v>
      </c>
      <c r="H608" s="1">
        <v>10.28</v>
      </c>
      <c r="I608" s="1">
        <v>0.19</v>
      </c>
      <c r="J608" s="1">
        <v>0</v>
      </c>
      <c r="K608" s="1">
        <f t="shared" si="3"/>
        <v>48.932799999999993</v>
      </c>
      <c r="L608" s="1">
        <f>Data!$H608*Data!$I608</f>
        <v>1.9531999999999998</v>
      </c>
    </row>
    <row r="609" spans="1:12" ht="14.25" customHeight="1">
      <c r="A609" s="1" t="s">
        <v>27</v>
      </c>
      <c r="B609" s="2">
        <v>251241785</v>
      </c>
      <c r="C609" s="3">
        <v>44661</v>
      </c>
      <c r="D609" s="1" t="s">
        <v>15</v>
      </c>
      <c r="E609" s="1">
        <v>1262607</v>
      </c>
      <c r="F609" s="1" t="s">
        <v>54</v>
      </c>
      <c r="G609" s="1">
        <v>1</v>
      </c>
      <c r="H609" s="1">
        <v>142.85</v>
      </c>
      <c r="I609" s="1">
        <v>0.19</v>
      </c>
      <c r="J609" s="1">
        <v>0</v>
      </c>
      <c r="K609" s="1">
        <f t="shared" si="3"/>
        <v>169.99149999999997</v>
      </c>
      <c r="L609" s="1">
        <f>Data!$H609*Data!$I609</f>
        <v>27.141500000000001</v>
      </c>
    </row>
    <row r="610" spans="1:12" ht="14.25" customHeight="1">
      <c r="A610" s="1" t="s">
        <v>27</v>
      </c>
      <c r="B610" s="2">
        <v>251241785</v>
      </c>
      <c r="C610" s="3">
        <v>44661</v>
      </c>
      <c r="D610" s="1" t="s">
        <v>15</v>
      </c>
      <c r="E610" s="1">
        <v>8738719</v>
      </c>
      <c r="F610" s="1" t="s">
        <v>54</v>
      </c>
      <c r="G610" s="1">
        <v>1</v>
      </c>
      <c r="H610" s="1">
        <v>66.849999999999994</v>
      </c>
      <c r="I610" s="1">
        <v>0.19</v>
      </c>
      <c r="J610" s="1">
        <v>0</v>
      </c>
      <c r="K610" s="1">
        <f t="shared" si="3"/>
        <v>79.55149999999999</v>
      </c>
      <c r="L610" s="1">
        <f>Data!$H610*Data!$I610</f>
        <v>12.701499999999999</v>
      </c>
    </row>
    <row r="611" spans="1:12" ht="14.25" customHeight="1">
      <c r="A611" s="1" t="s">
        <v>30</v>
      </c>
      <c r="B611" s="2">
        <v>251241787</v>
      </c>
      <c r="C611" s="3">
        <v>44661</v>
      </c>
      <c r="D611" s="1" t="s">
        <v>15</v>
      </c>
      <c r="E611" s="1">
        <v>7896871</v>
      </c>
      <c r="F611" s="1" t="s">
        <v>34</v>
      </c>
      <c r="G611" s="1">
        <v>1</v>
      </c>
      <c r="H611" s="1">
        <v>13.86</v>
      </c>
      <c r="I611" s="1">
        <v>0.19</v>
      </c>
      <c r="J611" s="1">
        <v>0</v>
      </c>
      <c r="K611" s="1">
        <f t="shared" si="3"/>
        <v>16.493399999999998</v>
      </c>
      <c r="L611" s="1">
        <f>Data!$H611*Data!$I611</f>
        <v>2.6334</v>
      </c>
    </row>
    <row r="612" spans="1:12" ht="14.25" customHeight="1">
      <c r="A612" s="1" t="s">
        <v>30</v>
      </c>
      <c r="B612" s="2">
        <v>251241787</v>
      </c>
      <c r="C612" s="3">
        <v>44661</v>
      </c>
      <c r="D612" s="1" t="s">
        <v>15</v>
      </c>
      <c r="E612" s="1">
        <v>8125821</v>
      </c>
      <c r="F612" s="1" t="s">
        <v>159</v>
      </c>
      <c r="G612" s="1">
        <v>1</v>
      </c>
      <c r="H612" s="1">
        <v>65.540000000000006</v>
      </c>
      <c r="I612" s="1">
        <v>0.19</v>
      </c>
      <c r="J612" s="1">
        <v>-40.340000000000003</v>
      </c>
      <c r="K612" s="1">
        <f t="shared" si="3"/>
        <v>29.988000000000003</v>
      </c>
      <c r="L612" s="1">
        <f>Data!$H612*Data!$I612</f>
        <v>12.452600000000002</v>
      </c>
    </row>
    <row r="613" spans="1:12" ht="14.25" customHeight="1">
      <c r="A613" s="1" t="s">
        <v>30</v>
      </c>
      <c r="B613" s="2">
        <v>251241787</v>
      </c>
      <c r="C613" s="3">
        <v>44661</v>
      </c>
      <c r="D613" s="1" t="s">
        <v>15</v>
      </c>
      <c r="E613" s="1">
        <v>8125823</v>
      </c>
      <c r="F613" s="1" t="s">
        <v>159</v>
      </c>
      <c r="G613" s="1">
        <v>1</v>
      </c>
      <c r="H613" s="1">
        <v>41.17</v>
      </c>
      <c r="I613" s="1">
        <v>0.19</v>
      </c>
      <c r="J613" s="1">
        <v>-24.37</v>
      </c>
      <c r="K613" s="1">
        <f t="shared" si="3"/>
        <v>19.992000000000001</v>
      </c>
      <c r="L613" s="1">
        <f>Data!$H613*Data!$I613</f>
        <v>7.8223000000000003</v>
      </c>
    </row>
    <row r="614" spans="1:12" ht="14.25" customHeight="1">
      <c r="A614" s="1" t="s">
        <v>30</v>
      </c>
      <c r="B614" s="2">
        <v>251241787</v>
      </c>
      <c r="C614" s="3">
        <v>44661</v>
      </c>
      <c r="D614" s="1" t="s">
        <v>15</v>
      </c>
      <c r="E614" s="1">
        <v>8299986</v>
      </c>
      <c r="F614" s="1" t="s">
        <v>51</v>
      </c>
      <c r="G614" s="1">
        <v>2</v>
      </c>
      <c r="H614" s="1">
        <v>15.71</v>
      </c>
      <c r="I614" s="1">
        <v>0.19</v>
      </c>
      <c r="J614" s="1">
        <v>0</v>
      </c>
      <c r="K614" s="1">
        <f t="shared" si="3"/>
        <v>37.389800000000001</v>
      </c>
      <c r="L614" s="1">
        <f>Data!$H614*Data!$I614</f>
        <v>2.9849000000000001</v>
      </c>
    </row>
    <row r="615" spans="1:12" ht="14.25" customHeight="1">
      <c r="A615" s="1" t="s">
        <v>12</v>
      </c>
      <c r="B615" s="2">
        <v>251241789</v>
      </c>
      <c r="C615" s="3">
        <v>44661</v>
      </c>
      <c r="D615" s="1" t="s">
        <v>15</v>
      </c>
      <c r="E615" s="1">
        <v>5195112</v>
      </c>
      <c r="F615" s="1" t="s">
        <v>54</v>
      </c>
      <c r="G615" s="1">
        <v>1</v>
      </c>
      <c r="H615" s="1">
        <v>113.44</v>
      </c>
      <c r="I615" s="1">
        <v>0.19</v>
      </c>
      <c r="J615" s="1">
        <v>0</v>
      </c>
      <c r="K615" s="1">
        <f t="shared" si="3"/>
        <v>134.99359999999999</v>
      </c>
      <c r="L615" s="1">
        <f>Data!$H615*Data!$I615</f>
        <v>21.553599999999999</v>
      </c>
    </row>
    <row r="616" spans="1:12" ht="14.25" customHeight="1">
      <c r="A616" s="1" t="s">
        <v>12</v>
      </c>
      <c r="B616" s="2">
        <v>251241789</v>
      </c>
      <c r="C616" s="3">
        <v>44661</v>
      </c>
      <c r="D616" s="1" t="s">
        <v>15</v>
      </c>
      <c r="E616" s="1">
        <v>5714012</v>
      </c>
      <c r="F616" s="1" t="s">
        <v>54</v>
      </c>
      <c r="G616" s="1">
        <v>4</v>
      </c>
      <c r="H616" s="1">
        <v>25.2</v>
      </c>
      <c r="I616" s="1">
        <v>0.19</v>
      </c>
      <c r="J616" s="1">
        <v>0</v>
      </c>
      <c r="K616" s="1">
        <f t="shared" si="3"/>
        <v>119.952</v>
      </c>
      <c r="L616" s="1">
        <f>Data!$H616*Data!$I616</f>
        <v>4.7880000000000003</v>
      </c>
    </row>
    <row r="617" spans="1:12" ht="14.25" customHeight="1">
      <c r="A617" s="1" t="s">
        <v>12</v>
      </c>
      <c r="B617" s="2">
        <v>251241789</v>
      </c>
      <c r="C617" s="3">
        <v>44661</v>
      </c>
      <c r="D617" s="1" t="s">
        <v>15</v>
      </c>
      <c r="E617" s="1">
        <v>5714013</v>
      </c>
      <c r="F617" s="1" t="s">
        <v>54</v>
      </c>
      <c r="G617" s="1">
        <v>1</v>
      </c>
      <c r="H617" s="1">
        <v>50.41</v>
      </c>
      <c r="I617" s="1">
        <v>0.19</v>
      </c>
      <c r="J617" s="1">
        <v>0</v>
      </c>
      <c r="K617" s="1">
        <f t="shared" si="3"/>
        <v>59.987899999999996</v>
      </c>
      <c r="L617" s="1">
        <f>Data!$H617*Data!$I617</f>
        <v>9.5778999999999996</v>
      </c>
    </row>
    <row r="618" spans="1:12" ht="14.25" customHeight="1">
      <c r="A618" s="1" t="s">
        <v>30</v>
      </c>
      <c r="B618" s="2">
        <v>251241790</v>
      </c>
      <c r="C618" s="3">
        <v>44661</v>
      </c>
      <c r="D618" s="1" t="s">
        <v>15</v>
      </c>
      <c r="E618" s="1">
        <v>7698635</v>
      </c>
      <c r="F618" s="1" t="s">
        <v>82</v>
      </c>
      <c r="G618" s="1">
        <v>1</v>
      </c>
      <c r="H618" s="1">
        <v>40.33</v>
      </c>
      <c r="I618" s="1">
        <v>0.19</v>
      </c>
      <c r="J618" s="1">
        <v>-14.29</v>
      </c>
      <c r="K618" s="1">
        <f t="shared" si="3"/>
        <v>30.987599999999997</v>
      </c>
      <c r="L618" s="1">
        <f>Data!$H618*Data!$I618</f>
        <v>7.6627000000000001</v>
      </c>
    </row>
    <row r="619" spans="1:12" ht="14.25" customHeight="1">
      <c r="A619" s="1" t="s">
        <v>30</v>
      </c>
      <c r="B619" s="2">
        <v>251241790</v>
      </c>
      <c r="C619" s="3">
        <v>44661</v>
      </c>
      <c r="D619" s="1" t="s">
        <v>15</v>
      </c>
      <c r="E619" s="1">
        <v>7820858</v>
      </c>
      <c r="F619" s="1" t="s">
        <v>36</v>
      </c>
      <c r="G619" s="1">
        <v>1</v>
      </c>
      <c r="H619" s="1">
        <v>1168.06</v>
      </c>
      <c r="I619" s="1">
        <v>0.19</v>
      </c>
      <c r="J619" s="1">
        <v>-288.8</v>
      </c>
      <c r="K619" s="1">
        <f t="shared" si="3"/>
        <v>1046.3193999999999</v>
      </c>
      <c r="L619" s="1">
        <f>Data!$H619*Data!$I619</f>
        <v>221.9314</v>
      </c>
    </row>
    <row r="620" spans="1:12" ht="14.25" customHeight="1">
      <c r="A620" s="1" t="s">
        <v>12</v>
      </c>
      <c r="B620" s="2">
        <v>251241799</v>
      </c>
      <c r="C620" s="3">
        <v>44661</v>
      </c>
      <c r="D620" s="1" t="s">
        <v>15</v>
      </c>
      <c r="E620" s="1">
        <v>7035679</v>
      </c>
      <c r="F620" s="1" t="s">
        <v>109</v>
      </c>
      <c r="G620" s="1">
        <v>1</v>
      </c>
      <c r="H620" s="1">
        <v>134.44999999999999</v>
      </c>
      <c r="I620" s="1">
        <v>0.19</v>
      </c>
      <c r="J620" s="1">
        <v>0</v>
      </c>
      <c r="K620" s="1">
        <f t="shared" si="3"/>
        <v>159.99549999999999</v>
      </c>
      <c r="L620" s="1">
        <f>Data!$H620*Data!$I620</f>
        <v>25.545499999999997</v>
      </c>
    </row>
    <row r="621" spans="1:12" ht="14.25" customHeight="1">
      <c r="A621" s="1" t="s">
        <v>12</v>
      </c>
      <c r="B621" s="2">
        <v>251241817</v>
      </c>
      <c r="C621" s="3">
        <v>44661</v>
      </c>
      <c r="D621" s="1" t="s">
        <v>15</v>
      </c>
      <c r="E621" s="1">
        <v>4925721</v>
      </c>
      <c r="F621" s="1" t="s">
        <v>160</v>
      </c>
      <c r="G621" s="1">
        <v>1</v>
      </c>
      <c r="H621" s="1">
        <v>384.87</v>
      </c>
      <c r="I621" s="1">
        <v>0.19</v>
      </c>
      <c r="J621" s="1">
        <v>-153.52000000000001</v>
      </c>
      <c r="K621" s="1">
        <f t="shared" si="3"/>
        <v>275.30649999999997</v>
      </c>
      <c r="L621" s="1">
        <f>Data!$H621*Data!$I621</f>
        <v>73.125299999999996</v>
      </c>
    </row>
    <row r="622" spans="1:12" ht="14.25" customHeight="1">
      <c r="A622" s="1" t="s">
        <v>27</v>
      </c>
      <c r="B622" s="2">
        <v>251241837</v>
      </c>
      <c r="C622" s="3">
        <v>44661</v>
      </c>
      <c r="D622" s="1" t="s">
        <v>15</v>
      </c>
      <c r="E622" s="1">
        <v>4395746</v>
      </c>
      <c r="F622" s="1" t="s">
        <v>51</v>
      </c>
      <c r="G622" s="1">
        <v>1</v>
      </c>
      <c r="H622" s="1">
        <v>42.85</v>
      </c>
      <c r="I622" s="1">
        <v>0.19</v>
      </c>
      <c r="J622" s="1">
        <v>0</v>
      </c>
      <c r="K622" s="1">
        <f t="shared" si="3"/>
        <v>50.991500000000002</v>
      </c>
      <c r="L622" s="1">
        <f>Data!$H622*Data!$I622</f>
        <v>8.1415000000000006</v>
      </c>
    </row>
    <row r="623" spans="1:12" ht="14.25" customHeight="1">
      <c r="A623" s="1" t="s">
        <v>27</v>
      </c>
      <c r="B623" s="2">
        <v>251241837</v>
      </c>
      <c r="C623" s="3">
        <v>44661</v>
      </c>
      <c r="D623" s="1" t="s">
        <v>15</v>
      </c>
      <c r="E623" s="1">
        <v>5676345</v>
      </c>
      <c r="F623" s="1" t="s">
        <v>51</v>
      </c>
      <c r="G623" s="1">
        <v>1</v>
      </c>
      <c r="H623" s="1">
        <v>44.4</v>
      </c>
      <c r="I623" s="1">
        <v>0.19</v>
      </c>
      <c r="J623" s="1">
        <v>0</v>
      </c>
      <c r="K623" s="1">
        <f t="shared" si="3"/>
        <v>52.835999999999999</v>
      </c>
      <c r="L623" s="1">
        <f>Data!$H623*Data!$I623</f>
        <v>8.4359999999999999</v>
      </c>
    </row>
    <row r="624" spans="1:12" ht="14.25" customHeight="1">
      <c r="A624" s="1" t="s">
        <v>27</v>
      </c>
      <c r="B624" s="2">
        <v>251241837</v>
      </c>
      <c r="C624" s="3">
        <v>44661</v>
      </c>
      <c r="D624" s="1" t="s">
        <v>15</v>
      </c>
      <c r="E624" s="1">
        <v>8138594</v>
      </c>
      <c r="F624" s="1" t="s">
        <v>51</v>
      </c>
      <c r="G624" s="1">
        <v>1</v>
      </c>
      <c r="H624" s="1">
        <v>12</v>
      </c>
      <c r="I624" s="1">
        <v>0.19</v>
      </c>
      <c r="J624" s="1">
        <v>0</v>
      </c>
      <c r="K624" s="1">
        <f t="shared" si="3"/>
        <v>14.28</v>
      </c>
      <c r="L624" s="1">
        <f>Data!$H624*Data!$I624</f>
        <v>2.2800000000000002</v>
      </c>
    </row>
    <row r="625" spans="1:12" ht="14.25" customHeight="1">
      <c r="A625" s="1" t="s">
        <v>12</v>
      </c>
      <c r="B625" s="2">
        <v>251241857</v>
      </c>
      <c r="C625" s="3">
        <v>44661</v>
      </c>
      <c r="D625" s="1" t="s">
        <v>15</v>
      </c>
      <c r="E625" s="1">
        <v>8806512</v>
      </c>
      <c r="F625" s="1" t="s">
        <v>87</v>
      </c>
      <c r="G625" s="1">
        <v>1</v>
      </c>
      <c r="H625" s="1">
        <v>697.47</v>
      </c>
      <c r="I625" s="1">
        <v>0.19</v>
      </c>
      <c r="J625" s="1">
        <v>0</v>
      </c>
      <c r="K625" s="1">
        <f t="shared" si="3"/>
        <v>829.98929999999996</v>
      </c>
      <c r="L625" s="1">
        <f>Data!$H625*Data!$I625</f>
        <v>132.51930000000002</v>
      </c>
    </row>
    <row r="626" spans="1:12" ht="14.25" customHeight="1">
      <c r="A626" s="1" t="s">
        <v>12</v>
      </c>
      <c r="B626" s="2">
        <v>251241867</v>
      </c>
      <c r="C626" s="3">
        <v>44661</v>
      </c>
      <c r="D626" s="1" t="s">
        <v>13</v>
      </c>
      <c r="E626" s="1">
        <v>8664873</v>
      </c>
      <c r="F626" s="1" t="s">
        <v>50</v>
      </c>
      <c r="G626" s="1">
        <v>1</v>
      </c>
      <c r="H626" s="1">
        <v>107.55</v>
      </c>
      <c r="I626" s="1">
        <v>0.19</v>
      </c>
      <c r="J626" s="1">
        <v>-48.74</v>
      </c>
      <c r="K626" s="1">
        <f t="shared" si="3"/>
        <v>69.983899999999991</v>
      </c>
      <c r="L626" s="1">
        <f>Data!$H626*Data!$I626</f>
        <v>20.4345</v>
      </c>
    </row>
    <row r="627" spans="1:12" ht="14.25" customHeight="1">
      <c r="A627" s="1" t="s">
        <v>27</v>
      </c>
      <c r="B627" s="2">
        <v>251241871</v>
      </c>
      <c r="C627" s="3">
        <v>44661</v>
      </c>
      <c r="D627" s="1" t="s">
        <v>15</v>
      </c>
      <c r="E627" s="1">
        <v>1488628</v>
      </c>
      <c r="F627" s="1" t="s">
        <v>54</v>
      </c>
      <c r="G627" s="1">
        <v>1</v>
      </c>
      <c r="H627" s="1">
        <v>159.66</v>
      </c>
      <c r="I627" s="1">
        <v>0.19</v>
      </c>
      <c r="J627" s="1">
        <v>0</v>
      </c>
      <c r="K627" s="1">
        <f t="shared" si="3"/>
        <v>189.99539999999999</v>
      </c>
      <c r="L627" s="1">
        <f>Data!$H627*Data!$I627</f>
        <v>30.3354</v>
      </c>
    </row>
    <row r="628" spans="1:12" ht="14.25" customHeight="1">
      <c r="A628" s="1" t="s">
        <v>12</v>
      </c>
      <c r="B628" s="2">
        <v>251241872</v>
      </c>
      <c r="C628" s="3">
        <v>44661</v>
      </c>
      <c r="D628" s="1" t="s">
        <v>15</v>
      </c>
      <c r="E628" s="1">
        <v>8299981</v>
      </c>
      <c r="F628" s="1" t="s">
        <v>51</v>
      </c>
      <c r="G628" s="1">
        <v>1</v>
      </c>
      <c r="H628" s="1">
        <v>110.08</v>
      </c>
      <c r="I628" s="1">
        <v>0.19</v>
      </c>
      <c r="J628" s="1">
        <v>0</v>
      </c>
      <c r="K628" s="1">
        <f t="shared" si="3"/>
        <v>130.99519999999998</v>
      </c>
      <c r="L628" s="1">
        <f>Data!$H628*Data!$I628</f>
        <v>20.915199999999999</v>
      </c>
    </row>
    <row r="629" spans="1:12" ht="14.25" customHeight="1">
      <c r="A629" s="1" t="s">
        <v>30</v>
      </c>
      <c r="B629" s="2">
        <v>251241917</v>
      </c>
      <c r="C629" s="3">
        <v>44661</v>
      </c>
      <c r="D629" s="1" t="s">
        <v>15</v>
      </c>
      <c r="E629" s="1">
        <v>598650</v>
      </c>
      <c r="F629" s="1" t="s">
        <v>34</v>
      </c>
      <c r="G629" s="1">
        <v>2</v>
      </c>
      <c r="H629" s="1">
        <v>47.05</v>
      </c>
      <c r="I629" s="1">
        <v>0.19</v>
      </c>
      <c r="J629" s="1">
        <v>-19.09</v>
      </c>
      <c r="K629" s="1">
        <f t="shared" si="3"/>
        <v>66.544799999999995</v>
      </c>
      <c r="L629" s="1">
        <f>Data!$H629*Data!$I629</f>
        <v>8.9394999999999989</v>
      </c>
    </row>
    <row r="630" spans="1:12" ht="14.25" customHeight="1">
      <c r="A630" s="1" t="s">
        <v>25</v>
      </c>
      <c r="B630" s="2">
        <v>251241937</v>
      </c>
      <c r="C630" s="3">
        <v>44661</v>
      </c>
      <c r="D630" s="1" t="s">
        <v>15</v>
      </c>
      <c r="E630" s="1">
        <v>315858</v>
      </c>
      <c r="F630" s="1" t="s">
        <v>97</v>
      </c>
      <c r="G630" s="1">
        <v>1</v>
      </c>
      <c r="H630" s="1">
        <v>61.34</v>
      </c>
      <c r="I630" s="1">
        <v>0.19</v>
      </c>
      <c r="J630" s="1">
        <v>-9.24</v>
      </c>
      <c r="K630" s="1">
        <f t="shared" si="3"/>
        <v>61.999000000000002</v>
      </c>
      <c r="L630" s="1">
        <f>Data!$H630*Data!$I630</f>
        <v>11.6546</v>
      </c>
    </row>
    <row r="631" spans="1:12" ht="14.25" customHeight="1">
      <c r="A631" s="1" t="s">
        <v>25</v>
      </c>
      <c r="B631" s="2">
        <v>251241937</v>
      </c>
      <c r="C631" s="3">
        <v>44661</v>
      </c>
      <c r="D631" s="1" t="s">
        <v>15</v>
      </c>
      <c r="E631" s="1">
        <v>8138387</v>
      </c>
      <c r="F631" s="1" t="s">
        <v>97</v>
      </c>
      <c r="G631" s="1">
        <v>1</v>
      </c>
      <c r="H631" s="1">
        <v>18.48</v>
      </c>
      <c r="I631" s="1">
        <v>0.19</v>
      </c>
      <c r="J631" s="1">
        <v>-2.52</v>
      </c>
      <c r="K631" s="1">
        <f t="shared" si="3"/>
        <v>18.9924</v>
      </c>
      <c r="L631" s="1">
        <f>Data!$H631*Data!$I631</f>
        <v>3.5112000000000001</v>
      </c>
    </row>
    <row r="632" spans="1:12" ht="14.25" customHeight="1">
      <c r="A632" s="1" t="s">
        <v>27</v>
      </c>
      <c r="B632" s="2">
        <v>251241972</v>
      </c>
      <c r="C632" s="3">
        <v>44661</v>
      </c>
      <c r="D632" s="1" t="s">
        <v>15</v>
      </c>
      <c r="E632" s="1">
        <v>8667440</v>
      </c>
      <c r="F632" s="1" t="s">
        <v>36</v>
      </c>
      <c r="G632" s="1">
        <v>1</v>
      </c>
      <c r="H632" s="1">
        <v>4789.91</v>
      </c>
      <c r="I632" s="1">
        <v>0.19</v>
      </c>
      <c r="J632" s="1">
        <v>0</v>
      </c>
      <c r="K632" s="1">
        <f t="shared" si="3"/>
        <v>5699.9928999999993</v>
      </c>
      <c r="L632" s="1">
        <f>Data!$H632*Data!$I632</f>
        <v>910.0829</v>
      </c>
    </row>
    <row r="633" spans="1:12" ht="14.25" customHeight="1">
      <c r="A633" s="1" t="s">
        <v>25</v>
      </c>
      <c r="B633" s="2">
        <v>251241973</v>
      </c>
      <c r="C633" s="3">
        <v>44661</v>
      </c>
      <c r="D633" s="1" t="s">
        <v>15</v>
      </c>
      <c r="E633" s="1">
        <v>4466116</v>
      </c>
      <c r="F633" s="1" t="s">
        <v>54</v>
      </c>
      <c r="G633" s="1">
        <v>1</v>
      </c>
      <c r="H633" s="1">
        <v>168.06</v>
      </c>
      <c r="I633" s="1">
        <v>0.19</v>
      </c>
      <c r="J633" s="1">
        <v>0</v>
      </c>
      <c r="K633" s="1">
        <f t="shared" si="3"/>
        <v>199.9914</v>
      </c>
      <c r="L633" s="1">
        <f>Data!$H633*Data!$I633</f>
        <v>31.9314</v>
      </c>
    </row>
    <row r="634" spans="1:12" ht="14.25" customHeight="1">
      <c r="A634" s="1" t="s">
        <v>12</v>
      </c>
      <c r="B634" s="2">
        <v>251241978</v>
      </c>
      <c r="C634" s="3">
        <v>44661</v>
      </c>
      <c r="D634" s="1" t="s">
        <v>15</v>
      </c>
      <c r="E634" s="1">
        <v>6294222</v>
      </c>
      <c r="F634" s="1" t="s">
        <v>48</v>
      </c>
      <c r="G634" s="1">
        <v>1</v>
      </c>
      <c r="H634" s="1">
        <v>1037.82</v>
      </c>
      <c r="I634" s="1">
        <v>0.19</v>
      </c>
      <c r="J634" s="1">
        <v>-390.76</v>
      </c>
      <c r="K634" s="1">
        <f t="shared" si="3"/>
        <v>770.00139999999988</v>
      </c>
      <c r="L634" s="1">
        <f>Data!$H634*Data!$I634</f>
        <v>197.1858</v>
      </c>
    </row>
    <row r="635" spans="1:12" ht="14.25" customHeight="1">
      <c r="A635" s="1" t="s">
        <v>27</v>
      </c>
      <c r="B635" s="2">
        <v>251242017</v>
      </c>
      <c r="C635" s="3">
        <v>44661</v>
      </c>
      <c r="D635" s="1" t="s">
        <v>15</v>
      </c>
      <c r="E635" s="1">
        <v>8058175</v>
      </c>
      <c r="F635" s="1" t="s">
        <v>161</v>
      </c>
      <c r="G635" s="1">
        <v>1</v>
      </c>
      <c r="H635" s="1">
        <v>473.1</v>
      </c>
      <c r="I635" s="1">
        <v>0.19</v>
      </c>
      <c r="J635" s="1">
        <v>-207.56</v>
      </c>
      <c r="K635" s="1">
        <f t="shared" si="3"/>
        <v>315.99260000000004</v>
      </c>
      <c r="L635" s="1">
        <f>Data!$H635*Data!$I635</f>
        <v>89.88900000000001</v>
      </c>
    </row>
    <row r="636" spans="1:12" ht="14.25" customHeight="1">
      <c r="A636" s="1" t="s">
        <v>27</v>
      </c>
      <c r="B636" s="2">
        <v>251242107</v>
      </c>
      <c r="C636" s="3">
        <v>44661</v>
      </c>
      <c r="D636" s="1" t="s">
        <v>13</v>
      </c>
      <c r="E636" s="1">
        <v>9028982</v>
      </c>
      <c r="F636" s="1" t="s">
        <v>50</v>
      </c>
      <c r="G636" s="1">
        <v>1</v>
      </c>
      <c r="H636" s="1">
        <v>318.48</v>
      </c>
      <c r="I636" s="1">
        <v>0.19</v>
      </c>
      <c r="J636" s="1">
        <v>-158.82</v>
      </c>
      <c r="K636" s="1">
        <f t="shared" si="3"/>
        <v>189.99540000000002</v>
      </c>
      <c r="L636" s="1">
        <f>Data!$H636*Data!$I636</f>
        <v>60.511200000000002</v>
      </c>
    </row>
    <row r="637" spans="1:12" ht="14.25" customHeight="1">
      <c r="A637" s="1" t="s">
        <v>27</v>
      </c>
      <c r="B637" s="2">
        <v>251242137</v>
      </c>
      <c r="C637" s="3">
        <v>44661</v>
      </c>
      <c r="D637" s="1" t="s">
        <v>15</v>
      </c>
      <c r="E637" s="1">
        <v>798301</v>
      </c>
      <c r="F637" s="1" t="s">
        <v>113</v>
      </c>
      <c r="G637" s="1">
        <v>1</v>
      </c>
      <c r="H637" s="1">
        <v>46.21</v>
      </c>
      <c r="I637" s="1">
        <v>0.19</v>
      </c>
      <c r="J637" s="1">
        <v>0</v>
      </c>
      <c r="K637" s="1">
        <f t="shared" si="3"/>
        <v>54.989899999999999</v>
      </c>
      <c r="L637" s="1">
        <f>Data!$H637*Data!$I637</f>
        <v>8.7798999999999996</v>
      </c>
    </row>
    <row r="638" spans="1:12" ht="14.25" customHeight="1">
      <c r="A638" s="1" t="s">
        <v>27</v>
      </c>
      <c r="B638" s="2">
        <v>251242137</v>
      </c>
      <c r="C638" s="3">
        <v>44661</v>
      </c>
      <c r="D638" s="1" t="s">
        <v>15</v>
      </c>
      <c r="E638" s="1">
        <v>7158275</v>
      </c>
      <c r="F638" s="1" t="s">
        <v>113</v>
      </c>
      <c r="G638" s="1">
        <v>1</v>
      </c>
      <c r="H638" s="1">
        <v>16.8</v>
      </c>
      <c r="I638" s="1">
        <v>0.19</v>
      </c>
      <c r="J638" s="1">
        <v>0</v>
      </c>
      <c r="K638" s="1">
        <f t="shared" si="3"/>
        <v>19.992000000000001</v>
      </c>
      <c r="L638" s="1">
        <f>Data!$H638*Data!$I638</f>
        <v>3.1920000000000002</v>
      </c>
    </row>
    <row r="639" spans="1:12" ht="14.25" customHeight="1">
      <c r="A639" s="1" t="s">
        <v>30</v>
      </c>
      <c r="B639" s="2">
        <v>251242173</v>
      </c>
      <c r="C639" s="3">
        <v>44661</v>
      </c>
      <c r="D639" s="1" t="s">
        <v>15</v>
      </c>
      <c r="E639" s="1">
        <v>8513777</v>
      </c>
      <c r="F639" s="1" t="s">
        <v>88</v>
      </c>
      <c r="G639" s="1">
        <v>1</v>
      </c>
      <c r="H639" s="1">
        <v>117.64</v>
      </c>
      <c r="I639" s="1">
        <v>0.19</v>
      </c>
      <c r="J639" s="1">
        <v>0</v>
      </c>
      <c r="K639" s="1">
        <f t="shared" si="3"/>
        <v>139.99160000000001</v>
      </c>
      <c r="L639" s="1">
        <f>Data!$H639*Data!$I639</f>
        <v>22.351600000000001</v>
      </c>
    </row>
    <row r="640" spans="1:12" ht="14.25" customHeight="1">
      <c r="A640" s="1" t="s">
        <v>12</v>
      </c>
      <c r="B640" s="2">
        <v>251242178</v>
      </c>
      <c r="C640" s="3">
        <v>44661</v>
      </c>
      <c r="D640" s="1" t="s">
        <v>13</v>
      </c>
      <c r="E640" s="1">
        <v>7334816</v>
      </c>
      <c r="F640" s="1" t="s">
        <v>162</v>
      </c>
      <c r="G640" s="1">
        <v>1</v>
      </c>
      <c r="H640" s="1">
        <v>1284.03</v>
      </c>
      <c r="I640" s="1">
        <v>0.19</v>
      </c>
      <c r="J640" s="1">
        <v>-363.03</v>
      </c>
      <c r="K640" s="1">
        <f t="shared" si="3"/>
        <v>1095.99</v>
      </c>
      <c r="L640" s="1">
        <f>Data!$H640*Data!$I640</f>
        <v>243.9657</v>
      </c>
    </row>
    <row r="641" spans="1:12" ht="14.25" customHeight="1">
      <c r="A641" s="1" t="s">
        <v>12</v>
      </c>
      <c r="B641" s="2">
        <v>251242217</v>
      </c>
      <c r="C641" s="3">
        <v>44661</v>
      </c>
      <c r="D641" s="1" t="s">
        <v>15</v>
      </c>
      <c r="E641" s="1">
        <v>7647445</v>
      </c>
      <c r="F641" s="1" t="s">
        <v>68</v>
      </c>
      <c r="G641" s="1">
        <v>1</v>
      </c>
      <c r="H641" s="1">
        <v>167.22</v>
      </c>
      <c r="I641" s="1">
        <v>0.19</v>
      </c>
      <c r="J641" s="1">
        <v>-32.770000000000003</v>
      </c>
      <c r="K641" s="1">
        <f t="shared" si="3"/>
        <v>159.99549999999999</v>
      </c>
      <c r="L641" s="1">
        <f>Data!$H641*Data!$I641</f>
        <v>31.771799999999999</v>
      </c>
    </row>
    <row r="642" spans="1:12" ht="14.25" customHeight="1">
      <c r="A642" s="1" t="s">
        <v>12</v>
      </c>
      <c r="B642" s="2">
        <v>251242217</v>
      </c>
      <c r="C642" s="3">
        <v>44661</v>
      </c>
      <c r="D642" s="1" t="s">
        <v>15</v>
      </c>
      <c r="E642" s="1">
        <v>9109402</v>
      </c>
      <c r="F642" s="1" t="s">
        <v>68</v>
      </c>
      <c r="G642" s="1">
        <v>1</v>
      </c>
      <c r="H642" s="1">
        <v>116.8</v>
      </c>
      <c r="I642" s="1">
        <v>0.19</v>
      </c>
      <c r="J642" s="1">
        <v>-32.770000000000003</v>
      </c>
      <c r="K642" s="1">
        <f t="shared" si="3"/>
        <v>99.995699999999999</v>
      </c>
      <c r="L642" s="1">
        <f>Data!$H642*Data!$I642</f>
        <v>22.192</v>
      </c>
    </row>
    <row r="643" spans="1:12" ht="14.25" customHeight="1">
      <c r="A643" s="1" t="s">
        <v>25</v>
      </c>
      <c r="B643" s="2">
        <v>251243107</v>
      </c>
      <c r="C643" s="3">
        <v>44661</v>
      </c>
      <c r="D643" s="1" t="s">
        <v>15</v>
      </c>
      <c r="E643" s="1">
        <v>4627947</v>
      </c>
      <c r="F643" s="1" t="s">
        <v>113</v>
      </c>
      <c r="G643" s="1">
        <v>1</v>
      </c>
      <c r="H643" s="1">
        <v>50.41</v>
      </c>
      <c r="I643" s="1">
        <v>0.19</v>
      </c>
      <c r="J643" s="1">
        <v>0</v>
      </c>
      <c r="K643" s="1">
        <f t="shared" si="3"/>
        <v>59.987899999999996</v>
      </c>
      <c r="L643" s="1">
        <f>Data!$H643*Data!$I643</f>
        <v>9.5778999999999996</v>
      </c>
    </row>
    <row r="644" spans="1:12" ht="14.25" customHeight="1">
      <c r="A644" s="1" t="s">
        <v>27</v>
      </c>
      <c r="B644" s="2">
        <v>251243127</v>
      </c>
      <c r="C644" s="3">
        <v>44661</v>
      </c>
      <c r="D644" s="1" t="s">
        <v>13</v>
      </c>
      <c r="E644" s="1">
        <v>8637330</v>
      </c>
      <c r="F644" s="1" t="s">
        <v>50</v>
      </c>
      <c r="G644" s="1">
        <v>1</v>
      </c>
      <c r="H644" s="1">
        <v>151.25</v>
      </c>
      <c r="I644" s="1">
        <v>0.19</v>
      </c>
      <c r="J644" s="1">
        <v>-25.21</v>
      </c>
      <c r="K644" s="1">
        <f t="shared" si="3"/>
        <v>149.98759999999999</v>
      </c>
      <c r="L644" s="1">
        <f>Data!$H644*Data!$I644</f>
        <v>28.737500000000001</v>
      </c>
    </row>
    <row r="645" spans="1:12" ht="14.25" customHeight="1">
      <c r="A645" s="1" t="s">
        <v>12</v>
      </c>
      <c r="B645" s="2">
        <v>251243137</v>
      </c>
      <c r="C645" s="3">
        <v>44661</v>
      </c>
      <c r="D645" s="1" t="s">
        <v>15</v>
      </c>
      <c r="E645" s="1">
        <v>5195114</v>
      </c>
      <c r="F645" s="1" t="s">
        <v>54</v>
      </c>
      <c r="G645" s="1">
        <v>1</v>
      </c>
      <c r="H645" s="1">
        <v>113.02</v>
      </c>
      <c r="I645" s="1">
        <v>0.19</v>
      </c>
      <c r="J645" s="1">
        <v>0</v>
      </c>
      <c r="K645" s="1">
        <f t="shared" si="3"/>
        <v>134.49379999999999</v>
      </c>
      <c r="L645" s="1">
        <f>Data!$H645*Data!$I645</f>
        <v>21.473800000000001</v>
      </c>
    </row>
    <row r="646" spans="1:12" ht="14.25" customHeight="1">
      <c r="A646" s="1" t="s">
        <v>12</v>
      </c>
      <c r="B646" s="2">
        <v>251243137</v>
      </c>
      <c r="C646" s="3">
        <v>44661</v>
      </c>
      <c r="D646" s="1" t="s">
        <v>15</v>
      </c>
      <c r="E646" s="1">
        <v>8138597</v>
      </c>
      <c r="F646" s="1" t="s">
        <v>51</v>
      </c>
      <c r="G646" s="1">
        <v>1</v>
      </c>
      <c r="H646" s="1">
        <v>13.45</v>
      </c>
      <c r="I646" s="1">
        <v>0.19</v>
      </c>
      <c r="J646" s="1">
        <v>0</v>
      </c>
      <c r="K646" s="1">
        <f t="shared" si="3"/>
        <v>16.005499999999998</v>
      </c>
      <c r="L646" s="1">
        <f>Data!$H646*Data!$I646</f>
        <v>2.5554999999999999</v>
      </c>
    </row>
    <row r="647" spans="1:12" ht="14.25" customHeight="1">
      <c r="A647" s="1" t="s">
        <v>12</v>
      </c>
      <c r="B647" s="2">
        <v>251243137</v>
      </c>
      <c r="C647" s="3">
        <v>44661</v>
      </c>
      <c r="D647" s="1" t="s">
        <v>15</v>
      </c>
      <c r="E647" s="1">
        <v>8398851</v>
      </c>
      <c r="F647" s="1" t="s">
        <v>54</v>
      </c>
      <c r="G647" s="1">
        <v>1</v>
      </c>
      <c r="H647" s="1">
        <v>49.57</v>
      </c>
      <c r="I647" s="1">
        <v>0.19</v>
      </c>
      <c r="J647" s="1">
        <v>0</v>
      </c>
      <c r="K647" s="1">
        <f t="shared" si="3"/>
        <v>58.988299999999995</v>
      </c>
      <c r="L647" s="1">
        <f>Data!$H647*Data!$I647</f>
        <v>9.4183000000000003</v>
      </c>
    </row>
    <row r="648" spans="1:12" ht="14.25" customHeight="1">
      <c r="A648" s="1" t="s">
        <v>12</v>
      </c>
      <c r="B648" s="2">
        <v>251243137</v>
      </c>
      <c r="C648" s="3">
        <v>44661</v>
      </c>
      <c r="D648" s="1" t="s">
        <v>15</v>
      </c>
      <c r="E648" s="1">
        <v>8446938</v>
      </c>
      <c r="F648" s="1" t="s">
        <v>51</v>
      </c>
      <c r="G648" s="1">
        <v>1</v>
      </c>
      <c r="H648" s="1">
        <v>44.53</v>
      </c>
      <c r="I648" s="1">
        <v>0.19</v>
      </c>
      <c r="J648" s="1">
        <v>0</v>
      </c>
      <c r="K648" s="1">
        <f t="shared" si="3"/>
        <v>52.990699999999997</v>
      </c>
      <c r="L648" s="1">
        <f>Data!$H648*Data!$I648</f>
        <v>8.460700000000001</v>
      </c>
    </row>
    <row r="649" spans="1:12" ht="14.25" customHeight="1">
      <c r="A649" s="1" t="s">
        <v>30</v>
      </c>
      <c r="B649" s="2">
        <v>251243157</v>
      </c>
      <c r="C649" s="3">
        <v>44661</v>
      </c>
      <c r="D649" s="1" t="s">
        <v>15</v>
      </c>
      <c r="E649" s="1">
        <v>4452696</v>
      </c>
      <c r="F649" s="1" t="s">
        <v>144</v>
      </c>
      <c r="G649" s="1">
        <v>1</v>
      </c>
      <c r="H649" s="1">
        <v>21.84</v>
      </c>
      <c r="I649" s="1">
        <v>0.19</v>
      </c>
      <c r="J649" s="1">
        <v>0</v>
      </c>
      <c r="K649" s="1">
        <f t="shared" si="3"/>
        <v>25.989599999999999</v>
      </c>
      <c r="L649" s="1">
        <f>Data!$H649*Data!$I649</f>
        <v>4.1496000000000004</v>
      </c>
    </row>
    <row r="650" spans="1:12" ht="14.25" customHeight="1">
      <c r="A650" s="1" t="s">
        <v>30</v>
      </c>
      <c r="B650" s="2">
        <v>251243157</v>
      </c>
      <c r="C650" s="3">
        <v>44661</v>
      </c>
      <c r="D650" s="1" t="s">
        <v>15</v>
      </c>
      <c r="E650" s="1">
        <v>5719542</v>
      </c>
      <c r="F650" s="1" t="s">
        <v>144</v>
      </c>
      <c r="G650" s="1">
        <v>2</v>
      </c>
      <c r="H650" s="1">
        <v>20.16</v>
      </c>
      <c r="I650" s="1">
        <v>0.19</v>
      </c>
      <c r="J650" s="1">
        <v>0</v>
      </c>
      <c r="K650" s="1">
        <f t="shared" si="3"/>
        <v>47.980799999999995</v>
      </c>
      <c r="L650" s="1">
        <f>Data!$H650*Data!$I650</f>
        <v>3.8304</v>
      </c>
    </row>
    <row r="651" spans="1:12" ht="14.25" customHeight="1">
      <c r="A651" s="1" t="s">
        <v>30</v>
      </c>
      <c r="B651" s="2">
        <v>251243157</v>
      </c>
      <c r="C651" s="3">
        <v>44661</v>
      </c>
      <c r="D651" s="1" t="s">
        <v>15</v>
      </c>
      <c r="E651" s="1">
        <v>9283106</v>
      </c>
      <c r="F651" s="1" t="s">
        <v>56</v>
      </c>
      <c r="G651" s="1">
        <v>1</v>
      </c>
      <c r="H651" s="1">
        <v>242.01</v>
      </c>
      <c r="I651" s="1">
        <v>0.19</v>
      </c>
      <c r="J651" s="1">
        <v>-73.95</v>
      </c>
      <c r="K651" s="1">
        <f t="shared" si="3"/>
        <v>199.9914</v>
      </c>
      <c r="L651" s="1">
        <f>Data!$H651*Data!$I651</f>
        <v>45.981899999999996</v>
      </c>
    </row>
    <row r="652" spans="1:12" ht="14.25" customHeight="1">
      <c r="A652" s="1" t="s">
        <v>27</v>
      </c>
      <c r="B652" s="2">
        <v>251243171</v>
      </c>
      <c r="C652" s="3">
        <v>44661</v>
      </c>
      <c r="D652" s="1" t="s">
        <v>15</v>
      </c>
      <c r="E652" s="1">
        <v>4007290</v>
      </c>
      <c r="F652" s="1" t="s">
        <v>34</v>
      </c>
      <c r="G652" s="1">
        <v>1</v>
      </c>
      <c r="H652" s="1">
        <v>19.18</v>
      </c>
      <c r="I652" s="1">
        <v>0.19</v>
      </c>
      <c r="J652" s="1">
        <v>0</v>
      </c>
      <c r="K652" s="1">
        <f t="shared" si="3"/>
        <v>22.824199999999998</v>
      </c>
      <c r="L652" s="1">
        <f>Data!$H652*Data!$I652</f>
        <v>3.6442000000000001</v>
      </c>
    </row>
    <row r="653" spans="1:12" ht="14.25" customHeight="1">
      <c r="A653" s="1" t="s">
        <v>27</v>
      </c>
      <c r="B653" s="2">
        <v>251243171</v>
      </c>
      <c r="C653" s="3">
        <v>44661</v>
      </c>
      <c r="D653" s="1" t="s">
        <v>15</v>
      </c>
      <c r="E653" s="1">
        <v>4266023</v>
      </c>
      <c r="F653" s="1" t="s">
        <v>34</v>
      </c>
      <c r="G653" s="1">
        <v>1</v>
      </c>
      <c r="H653" s="1">
        <v>19.18</v>
      </c>
      <c r="I653" s="1">
        <v>0.19</v>
      </c>
      <c r="J653" s="1">
        <v>0</v>
      </c>
      <c r="K653" s="1">
        <f t="shared" si="3"/>
        <v>22.824199999999998</v>
      </c>
      <c r="L653" s="1">
        <f>Data!$H653*Data!$I653</f>
        <v>3.6442000000000001</v>
      </c>
    </row>
    <row r="654" spans="1:12" ht="14.25" customHeight="1">
      <c r="A654" s="1" t="s">
        <v>12</v>
      </c>
      <c r="B654" s="2">
        <v>251243173</v>
      </c>
      <c r="C654" s="3">
        <v>44661</v>
      </c>
      <c r="D654" s="1" t="s">
        <v>15</v>
      </c>
      <c r="E654" s="1">
        <v>7321980</v>
      </c>
      <c r="F654" s="1" t="s">
        <v>14</v>
      </c>
      <c r="G654" s="1">
        <v>1</v>
      </c>
      <c r="H654" s="1">
        <v>2630.24</v>
      </c>
      <c r="I654" s="1">
        <v>0.19</v>
      </c>
      <c r="J654" s="1">
        <v>-824.37</v>
      </c>
      <c r="K654" s="1">
        <f t="shared" si="3"/>
        <v>2148.9852999999998</v>
      </c>
      <c r="L654" s="1">
        <f>Data!$H654*Data!$I654</f>
        <v>499.74559999999997</v>
      </c>
    </row>
    <row r="655" spans="1:12" ht="14.25" customHeight="1">
      <c r="A655" s="1" t="s">
        <v>12</v>
      </c>
      <c r="B655" s="2">
        <v>251243175</v>
      </c>
      <c r="C655" s="3">
        <v>44661</v>
      </c>
      <c r="D655" s="1" t="s">
        <v>15</v>
      </c>
      <c r="E655" s="1">
        <v>7213285</v>
      </c>
      <c r="F655" s="1" t="s">
        <v>147</v>
      </c>
      <c r="G655" s="1">
        <v>1</v>
      </c>
      <c r="H655" s="1">
        <v>46.21</v>
      </c>
      <c r="I655" s="1">
        <v>0.19</v>
      </c>
      <c r="J655" s="1">
        <v>-12.61</v>
      </c>
      <c r="K655" s="1">
        <f t="shared" si="3"/>
        <v>39.984000000000002</v>
      </c>
      <c r="L655" s="1">
        <f>Data!$H655*Data!$I655</f>
        <v>8.7798999999999996</v>
      </c>
    </row>
    <row r="656" spans="1:12" ht="14.25" customHeight="1">
      <c r="A656" s="1" t="s">
        <v>27</v>
      </c>
      <c r="B656" s="2">
        <v>251243176</v>
      </c>
      <c r="C656" s="3">
        <v>44661</v>
      </c>
      <c r="D656" s="1" t="s">
        <v>15</v>
      </c>
      <c r="E656" s="1">
        <v>7501410</v>
      </c>
      <c r="F656" s="1" t="s">
        <v>162</v>
      </c>
      <c r="G656" s="1">
        <v>1</v>
      </c>
      <c r="H656" s="1">
        <v>1260.5</v>
      </c>
      <c r="I656" s="1">
        <v>0.19</v>
      </c>
      <c r="J656" s="1">
        <v>0</v>
      </c>
      <c r="K656" s="1">
        <f t="shared" si="3"/>
        <v>1499.9949999999999</v>
      </c>
      <c r="L656" s="1">
        <f>Data!$H656*Data!$I656</f>
        <v>239.495</v>
      </c>
    </row>
    <row r="657" spans="1:12" ht="14.25" customHeight="1">
      <c r="A657" s="1" t="s">
        <v>27</v>
      </c>
      <c r="B657" s="2">
        <v>251244157</v>
      </c>
      <c r="C657" s="3">
        <v>44661</v>
      </c>
      <c r="D657" s="1" t="s">
        <v>13</v>
      </c>
      <c r="E657" s="1">
        <v>8667433</v>
      </c>
      <c r="F657" s="1" t="s">
        <v>36</v>
      </c>
      <c r="G657" s="1">
        <v>1</v>
      </c>
      <c r="H657" s="1">
        <v>6218.48</v>
      </c>
      <c r="I657" s="1">
        <v>0.19</v>
      </c>
      <c r="J657" s="1">
        <v>0</v>
      </c>
      <c r="K657" s="1">
        <f t="shared" si="3"/>
        <v>7399.9911999999995</v>
      </c>
      <c r="L657" s="1">
        <f>Data!$H657*Data!$I657</f>
        <v>1181.5111999999999</v>
      </c>
    </row>
    <row r="658" spans="1:12" ht="14.25" customHeight="1">
      <c r="A658" s="1" t="s">
        <v>27</v>
      </c>
      <c r="B658" s="2">
        <v>251244173</v>
      </c>
      <c r="C658" s="3">
        <v>44661</v>
      </c>
      <c r="D658" s="1" t="s">
        <v>15</v>
      </c>
      <c r="E658" s="1">
        <v>7099121</v>
      </c>
      <c r="F658" s="1" t="s">
        <v>163</v>
      </c>
      <c r="G658" s="1">
        <v>1</v>
      </c>
      <c r="H658" s="1">
        <v>1260.5</v>
      </c>
      <c r="I658" s="1">
        <v>0.19</v>
      </c>
      <c r="J658" s="1">
        <v>0</v>
      </c>
      <c r="K658" s="1">
        <f t="shared" si="3"/>
        <v>1499.9949999999999</v>
      </c>
      <c r="L658" s="1">
        <f>Data!$H658*Data!$I658</f>
        <v>239.495</v>
      </c>
    </row>
    <row r="659" spans="1:12" ht="14.25" customHeight="1">
      <c r="A659" s="1" t="s">
        <v>25</v>
      </c>
      <c r="B659" s="2">
        <v>251244177</v>
      </c>
      <c r="C659" s="3">
        <v>44742</v>
      </c>
      <c r="D659" s="1" t="s">
        <v>15</v>
      </c>
      <c r="E659" s="1">
        <v>7125680</v>
      </c>
      <c r="F659" s="1" t="s">
        <v>16</v>
      </c>
      <c r="G659" s="1">
        <v>1</v>
      </c>
      <c r="H659" s="1">
        <v>75.62</v>
      </c>
      <c r="I659" s="1">
        <v>0.19</v>
      </c>
      <c r="J659" s="1">
        <v>0</v>
      </c>
      <c r="K659" s="1">
        <f t="shared" si="3"/>
        <v>89.987800000000007</v>
      </c>
      <c r="L659" s="1">
        <f>Data!$H659*Data!$I659</f>
        <v>14.367800000000001</v>
      </c>
    </row>
    <row r="660" spans="1:12" ht="14.25" customHeight="1">
      <c r="A660" s="1" t="s">
        <v>25</v>
      </c>
      <c r="B660" s="2">
        <v>251244177</v>
      </c>
      <c r="C660" s="3">
        <v>44742</v>
      </c>
      <c r="D660" s="1" t="s">
        <v>15</v>
      </c>
      <c r="E660" s="1">
        <v>7125681</v>
      </c>
      <c r="F660" s="1" t="s">
        <v>16</v>
      </c>
      <c r="G660" s="1">
        <v>1</v>
      </c>
      <c r="H660" s="1">
        <v>75.62</v>
      </c>
      <c r="I660" s="1">
        <v>0.19</v>
      </c>
      <c r="J660" s="1">
        <v>0</v>
      </c>
      <c r="K660" s="1">
        <f t="shared" si="3"/>
        <v>89.987800000000007</v>
      </c>
      <c r="L660" s="1">
        <f>Data!$H660*Data!$I660</f>
        <v>14.367800000000001</v>
      </c>
    </row>
    <row r="661" spans="1:12" ht="14.25" customHeight="1">
      <c r="A661" s="1" t="s">
        <v>25</v>
      </c>
      <c r="B661" s="2">
        <v>251244177</v>
      </c>
      <c r="C661" s="3">
        <v>44742</v>
      </c>
      <c r="D661" s="1" t="s">
        <v>15</v>
      </c>
      <c r="E661" s="1">
        <v>8939430</v>
      </c>
      <c r="F661" s="1" t="s">
        <v>16</v>
      </c>
      <c r="G661" s="1">
        <v>1</v>
      </c>
      <c r="H661" s="1">
        <v>33.53</v>
      </c>
      <c r="I661" s="1">
        <v>0.19</v>
      </c>
      <c r="J661" s="1">
        <v>0</v>
      </c>
      <c r="K661" s="1">
        <f t="shared" si="3"/>
        <v>39.900700000000001</v>
      </c>
      <c r="L661" s="1">
        <f>Data!$H661*Data!$I661</f>
        <v>6.3707000000000003</v>
      </c>
    </row>
    <row r="662" spans="1:12" ht="14.25" customHeight="1">
      <c r="A662" s="1" t="s">
        <v>27</v>
      </c>
      <c r="B662" s="2">
        <v>251244178</v>
      </c>
      <c r="C662" s="3">
        <v>44661</v>
      </c>
      <c r="D662" s="1" t="s">
        <v>15</v>
      </c>
      <c r="E662" s="1">
        <v>4714724</v>
      </c>
      <c r="F662" s="1" t="s">
        <v>164</v>
      </c>
      <c r="G662" s="1">
        <v>1</v>
      </c>
      <c r="H662" s="1">
        <v>134.44999999999999</v>
      </c>
      <c r="I662" s="1">
        <v>0.19</v>
      </c>
      <c r="J662" s="1">
        <v>-33.69</v>
      </c>
      <c r="K662" s="1">
        <f t="shared" si="3"/>
        <v>119.90439999999998</v>
      </c>
      <c r="L662" s="1">
        <f>Data!$H662*Data!$I662</f>
        <v>25.545499999999997</v>
      </c>
    </row>
    <row r="663" spans="1:12" ht="14.25" customHeight="1">
      <c r="A663" s="1" t="s">
        <v>30</v>
      </c>
      <c r="B663" s="2">
        <v>251244179</v>
      </c>
      <c r="C663" s="3">
        <v>44661</v>
      </c>
      <c r="D663" s="1" t="s">
        <v>15</v>
      </c>
      <c r="E663" s="1">
        <v>1081145</v>
      </c>
      <c r="F663" s="1" t="s">
        <v>34</v>
      </c>
      <c r="G663" s="1">
        <v>3</v>
      </c>
      <c r="H663" s="1">
        <v>11.34</v>
      </c>
      <c r="I663" s="1">
        <v>0.19</v>
      </c>
      <c r="J663" s="1">
        <v>-0.62</v>
      </c>
      <c r="K663" s="1">
        <f t="shared" si="3"/>
        <v>38.270400000000002</v>
      </c>
      <c r="L663" s="1">
        <f>Data!$H663*Data!$I663</f>
        <v>2.1545999999999998</v>
      </c>
    </row>
    <row r="664" spans="1:12" ht="14.25" customHeight="1">
      <c r="A664" s="1" t="s">
        <v>27</v>
      </c>
      <c r="B664" s="2">
        <v>251245127</v>
      </c>
      <c r="C664" s="3">
        <v>44661</v>
      </c>
      <c r="D664" s="1" t="s">
        <v>15</v>
      </c>
      <c r="E664" s="1">
        <v>6054984</v>
      </c>
      <c r="F664" s="1" t="s">
        <v>54</v>
      </c>
      <c r="G664" s="1">
        <v>3</v>
      </c>
      <c r="H664" s="1">
        <v>30.24</v>
      </c>
      <c r="I664" s="1">
        <v>0.19</v>
      </c>
      <c r="J664" s="1">
        <v>0</v>
      </c>
      <c r="K664" s="1">
        <f t="shared" si="3"/>
        <v>107.95679999999999</v>
      </c>
      <c r="L664" s="1">
        <f>Data!$H664*Data!$I664</f>
        <v>5.7455999999999996</v>
      </c>
    </row>
    <row r="665" spans="1:12" ht="14.25" customHeight="1">
      <c r="A665" s="1" t="s">
        <v>27</v>
      </c>
      <c r="B665" s="2">
        <v>251245179</v>
      </c>
      <c r="C665" s="3">
        <v>44742</v>
      </c>
      <c r="D665" s="1" t="s">
        <v>15</v>
      </c>
      <c r="E665" s="1">
        <v>6643359</v>
      </c>
      <c r="F665" s="1" t="s">
        <v>44</v>
      </c>
      <c r="G665" s="1">
        <v>1</v>
      </c>
      <c r="H665" s="1">
        <v>1252.0899999999999</v>
      </c>
      <c r="I665" s="1">
        <v>0.19</v>
      </c>
      <c r="J665" s="1">
        <v>-411.76</v>
      </c>
      <c r="K665" s="1">
        <f t="shared" si="3"/>
        <v>999.9926999999999</v>
      </c>
      <c r="L665" s="1">
        <f>Data!$H665*Data!$I665</f>
        <v>237.89709999999999</v>
      </c>
    </row>
    <row r="666" spans="1:12" ht="14.25" customHeight="1">
      <c r="A666" s="1" t="s">
        <v>27</v>
      </c>
      <c r="B666" s="2">
        <v>251245179</v>
      </c>
      <c r="C666" s="3">
        <v>44742</v>
      </c>
      <c r="D666" s="1" t="s">
        <v>15</v>
      </c>
      <c r="E666" s="1">
        <v>8107011</v>
      </c>
      <c r="F666" s="1" t="s">
        <v>23</v>
      </c>
      <c r="G666" s="1">
        <v>1</v>
      </c>
      <c r="H666" s="1">
        <v>89.07</v>
      </c>
      <c r="I666" s="1">
        <v>0.19</v>
      </c>
      <c r="J666" s="1">
        <v>-11.76</v>
      </c>
      <c r="K666" s="1">
        <f t="shared" si="3"/>
        <v>91.998899999999978</v>
      </c>
      <c r="L666" s="1">
        <f>Data!$H666*Data!$I666</f>
        <v>16.923299999999998</v>
      </c>
    </row>
    <row r="667" spans="1:12" ht="14.25" customHeight="1">
      <c r="A667" s="1" t="s">
        <v>27</v>
      </c>
      <c r="B667" s="2">
        <v>251245179</v>
      </c>
      <c r="C667" s="3">
        <v>44742</v>
      </c>
      <c r="D667" s="1" t="s">
        <v>15</v>
      </c>
      <c r="E667" s="1">
        <v>8107012</v>
      </c>
      <c r="F667" s="1" t="s">
        <v>23</v>
      </c>
      <c r="G667" s="1">
        <v>1</v>
      </c>
      <c r="H667" s="1">
        <v>128.56</v>
      </c>
      <c r="I667" s="1">
        <v>0.19</v>
      </c>
      <c r="J667" s="1">
        <v>-16.809999999999999</v>
      </c>
      <c r="K667" s="1">
        <f t="shared" si="3"/>
        <v>132.98249999999999</v>
      </c>
      <c r="L667" s="1">
        <f>Data!$H667*Data!$I667</f>
        <v>24.426400000000001</v>
      </c>
    </row>
    <row r="668" spans="1:12" ht="14.25" customHeight="1">
      <c r="A668" s="1" t="s">
        <v>12</v>
      </c>
      <c r="B668" s="2">
        <v>251245197</v>
      </c>
      <c r="C668" s="3">
        <v>44661</v>
      </c>
      <c r="D668" s="1" t="s">
        <v>15</v>
      </c>
      <c r="E668" s="1">
        <v>852588</v>
      </c>
      <c r="F668" s="1" t="s">
        <v>34</v>
      </c>
      <c r="G668" s="1">
        <v>1</v>
      </c>
      <c r="H668" s="1">
        <v>47.89</v>
      </c>
      <c r="I668" s="1">
        <v>0.19</v>
      </c>
      <c r="J668" s="1">
        <v>-7.18</v>
      </c>
      <c r="K668" s="1">
        <f t="shared" si="3"/>
        <v>48.444899999999997</v>
      </c>
      <c r="L668" s="1">
        <f>Data!$H668*Data!$I668</f>
        <v>9.0991</v>
      </c>
    </row>
    <row r="669" spans="1:12" ht="14.25" customHeight="1">
      <c r="A669" s="1" t="s">
        <v>12</v>
      </c>
      <c r="B669" s="2">
        <v>251245197</v>
      </c>
      <c r="C669" s="3">
        <v>44661</v>
      </c>
      <c r="D669" s="1" t="s">
        <v>15</v>
      </c>
      <c r="E669" s="1">
        <v>8579352</v>
      </c>
      <c r="F669" s="1" t="s">
        <v>18</v>
      </c>
      <c r="G669" s="1">
        <v>1</v>
      </c>
      <c r="H669" s="1">
        <v>66.430000000000007</v>
      </c>
      <c r="I669" s="1">
        <v>0.19</v>
      </c>
      <c r="J669" s="1">
        <v>0</v>
      </c>
      <c r="K669" s="1">
        <f t="shared" si="3"/>
        <v>79.051700000000011</v>
      </c>
      <c r="L669" s="1">
        <f>Data!$H669*Data!$I669</f>
        <v>12.621700000000001</v>
      </c>
    </row>
    <row r="670" spans="1:12" ht="14.25" customHeight="1">
      <c r="A670" s="1" t="s">
        <v>30</v>
      </c>
      <c r="B670" s="2">
        <v>251245517</v>
      </c>
      <c r="C670" s="3">
        <v>44661</v>
      </c>
      <c r="D670" s="1" t="s">
        <v>15</v>
      </c>
      <c r="E670" s="1">
        <v>6616203</v>
      </c>
      <c r="F670" s="1" t="s">
        <v>165</v>
      </c>
      <c r="G670" s="1">
        <v>1</v>
      </c>
      <c r="H670" s="1">
        <v>378.14</v>
      </c>
      <c r="I670" s="1">
        <v>0.19</v>
      </c>
      <c r="J670" s="1">
        <v>0</v>
      </c>
      <c r="K670" s="1">
        <f t="shared" si="3"/>
        <v>449.98659999999995</v>
      </c>
      <c r="L670" s="1">
        <f>Data!$H670*Data!$I670</f>
        <v>71.846599999999995</v>
      </c>
    </row>
    <row r="671" spans="1:12" ht="14.25" customHeight="1">
      <c r="A671" s="1" t="s">
        <v>12</v>
      </c>
      <c r="B671" s="2">
        <v>251245617</v>
      </c>
      <c r="C671" s="3">
        <v>44661</v>
      </c>
      <c r="D671" s="1" t="s">
        <v>15</v>
      </c>
      <c r="E671" s="1">
        <v>4661006</v>
      </c>
      <c r="F671" s="1" t="s">
        <v>51</v>
      </c>
      <c r="G671" s="1">
        <v>1</v>
      </c>
      <c r="H671" s="1">
        <v>105.45</v>
      </c>
      <c r="I671" s="1">
        <v>0.19</v>
      </c>
      <c r="J671" s="1">
        <v>0</v>
      </c>
      <c r="K671" s="1">
        <f t="shared" si="3"/>
        <v>125.4855</v>
      </c>
      <c r="L671" s="1">
        <f>Data!$H671*Data!$I671</f>
        <v>20.035500000000003</v>
      </c>
    </row>
    <row r="672" spans="1:12" ht="14.25" customHeight="1">
      <c r="A672" s="1" t="s">
        <v>12</v>
      </c>
      <c r="B672" s="2">
        <v>251245617</v>
      </c>
      <c r="C672" s="3">
        <v>44661</v>
      </c>
      <c r="D672" s="1" t="s">
        <v>15</v>
      </c>
      <c r="E672" s="1">
        <v>6532984</v>
      </c>
      <c r="F672" s="1" t="s">
        <v>51</v>
      </c>
      <c r="G672" s="1">
        <v>1</v>
      </c>
      <c r="H672" s="1">
        <v>13.44</v>
      </c>
      <c r="I672" s="1">
        <v>0.19</v>
      </c>
      <c r="J672" s="1">
        <v>0</v>
      </c>
      <c r="K672" s="1">
        <f t="shared" si="3"/>
        <v>15.993599999999999</v>
      </c>
      <c r="L672" s="1">
        <f>Data!$H672*Data!$I672</f>
        <v>2.5535999999999999</v>
      </c>
    </row>
    <row r="673" spans="1:12" ht="14.25" customHeight="1">
      <c r="A673" s="1" t="s">
        <v>12</v>
      </c>
      <c r="B673" s="2">
        <v>251245617</v>
      </c>
      <c r="C673" s="3">
        <v>44661</v>
      </c>
      <c r="D673" s="1" t="s">
        <v>15</v>
      </c>
      <c r="E673" s="1">
        <v>6532985</v>
      </c>
      <c r="F673" s="1" t="s">
        <v>51</v>
      </c>
      <c r="G673" s="1">
        <v>1</v>
      </c>
      <c r="H673" s="1">
        <v>13.44</v>
      </c>
      <c r="I673" s="1">
        <v>0.19</v>
      </c>
      <c r="J673" s="1">
        <v>0</v>
      </c>
      <c r="K673" s="1">
        <f t="shared" si="3"/>
        <v>15.993599999999999</v>
      </c>
      <c r="L673" s="1">
        <f>Data!$H673*Data!$I673</f>
        <v>2.5535999999999999</v>
      </c>
    </row>
    <row r="674" spans="1:12" ht="14.25" customHeight="1">
      <c r="A674" s="1" t="s">
        <v>12</v>
      </c>
      <c r="B674" s="2">
        <v>251245617</v>
      </c>
      <c r="C674" s="3">
        <v>44661</v>
      </c>
      <c r="D674" s="1" t="s">
        <v>15</v>
      </c>
      <c r="E674" s="1">
        <v>6712406</v>
      </c>
      <c r="F674" s="1" t="s">
        <v>51</v>
      </c>
      <c r="G674" s="1">
        <v>1</v>
      </c>
      <c r="H674" s="1">
        <v>108.4</v>
      </c>
      <c r="I674" s="1">
        <v>0.19</v>
      </c>
      <c r="J674" s="1">
        <v>0</v>
      </c>
      <c r="K674" s="1">
        <f t="shared" si="3"/>
        <v>128.99600000000001</v>
      </c>
      <c r="L674" s="1">
        <f>Data!$H674*Data!$I674</f>
        <v>20.596</v>
      </c>
    </row>
    <row r="675" spans="1:12" ht="14.25" customHeight="1">
      <c r="A675" s="1" t="s">
        <v>12</v>
      </c>
      <c r="B675" s="2">
        <v>251245617</v>
      </c>
      <c r="C675" s="3">
        <v>44661</v>
      </c>
      <c r="D675" s="1" t="s">
        <v>15</v>
      </c>
      <c r="E675" s="1">
        <v>7097622</v>
      </c>
      <c r="F675" s="1" t="s">
        <v>51</v>
      </c>
      <c r="G675" s="1">
        <v>1</v>
      </c>
      <c r="H675" s="1">
        <v>36.64</v>
      </c>
      <c r="I675" s="1">
        <v>0.19</v>
      </c>
      <c r="J675" s="1">
        <v>0</v>
      </c>
      <c r="K675" s="1">
        <f t="shared" si="3"/>
        <v>43.601599999999998</v>
      </c>
      <c r="L675" s="1">
        <f>Data!$H675*Data!$I675</f>
        <v>6.9615999999999998</v>
      </c>
    </row>
    <row r="676" spans="1:12" ht="14.25" customHeight="1">
      <c r="A676" s="1" t="s">
        <v>12</v>
      </c>
      <c r="B676" s="2">
        <v>251245917</v>
      </c>
      <c r="C676" s="3">
        <v>44661</v>
      </c>
      <c r="D676" s="1" t="s">
        <v>15</v>
      </c>
      <c r="E676" s="1">
        <v>1257644</v>
      </c>
      <c r="F676" s="1" t="s">
        <v>51</v>
      </c>
      <c r="G676" s="1">
        <v>2</v>
      </c>
      <c r="H676" s="1">
        <v>9.24</v>
      </c>
      <c r="I676" s="1">
        <v>0.19</v>
      </c>
      <c r="J676" s="1">
        <v>0</v>
      </c>
      <c r="K676" s="1">
        <f t="shared" si="3"/>
        <v>21.991199999999999</v>
      </c>
      <c r="L676" s="1">
        <f>Data!$H676*Data!$I676</f>
        <v>1.7556</v>
      </c>
    </row>
    <row r="677" spans="1:12" ht="14.25" customHeight="1">
      <c r="A677" s="1" t="s">
        <v>12</v>
      </c>
      <c r="B677" s="2">
        <v>251245917</v>
      </c>
      <c r="C677" s="3">
        <v>44661</v>
      </c>
      <c r="D677" s="1" t="s">
        <v>15</v>
      </c>
      <c r="E677" s="1">
        <v>4395740</v>
      </c>
      <c r="F677" s="1" t="s">
        <v>51</v>
      </c>
      <c r="G677" s="1">
        <v>1</v>
      </c>
      <c r="H677" s="1">
        <v>39.49</v>
      </c>
      <c r="I677" s="1">
        <v>0.19</v>
      </c>
      <c r="J677" s="1">
        <v>0</v>
      </c>
      <c r="K677" s="1">
        <f t="shared" si="3"/>
        <v>46.993099999999998</v>
      </c>
      <c r="L677" s="1">
        <f>Data!$H677*Data!$I677</f>
        <v>7.5031000000000008</v>
      </c>
    </row>
    <row r="678" spans="1:12" ht="14.25" customHeight="1">
      <c r="A678" s="1" t="s">
        <v>12</v>
      </c>
      <c r="B678" s="2">
        <v>251245917</v>
      </c>
      <c r="C678" s="3">
        <v>44661</v>
      </c>
      <c r="D678" s="1" t="s">
        <v>15</v>
      </c>
      <c r="E678" s="1">
        <v>4395744</v>
      </c>
      <c r="F678" s="1" t="s">
        <v>51</v>
      </c>
      <c r="G678" s="1">
        <v>1</v>
      </c>
      <c r="H678" s="1">
        <v>20.16</v>
      </c>
      <c r="I678" s="1">
        <v>0.19</v>
      </c>
      <c r="J678" s="1">
        <v>0</v>
      </c>
      <c r="K678" s="1">
        <f t="shared" si="3"/>
        <v>23.990399999999998</v>
      </c>
      <c r="L678" s="1">
        <f>Data!$H678*Data!$I678</f>
        <v>3.8304</v>
      </c>
    </row>
    <row r="679" spans="1:12" ht="14.25" customHeight="1">
      <c r="A679" s="1" t="s">
        <v>12</v>
      </c>
      <c r="B679" s="2">
        <v>251246017</v>
      </c>
      <c r="C679" s="3">
        <v>44661</v>
      </c>
      <c r="D679" s="1" t="s">
        <v>15</v>
      </c>
      <c r="E679" s="1">
        <v>313695</v>
      </c>
      <c r="F679" s="1" t="s">
        <v>70</v>
      </c>
      <c r="G679" s="1">
        <v>4</v>
      </c>
      <c r="H679" s="1">
        <v>55.5</v>
      </c>
      <c r="I679" s="1">
        <v>0.09</v>
      </c>
      <c r="J679" s="1">
        <v>0</v>
      </c>
      <c r="K679" s="1">
        <f t="shared" si="3"/>
        <v>241.98000000000002</v>
      </c>
      <c r="L679" s="1">
        <f>Data!$H679*Data!$I679</f>
        <v>4.9950000000000001</v>
      </c>
    </row>
    <row r="680" spans="1:12" ht="14.25" customHeight="1">
      <c r="A680" s="1" t="s">
        <v>12</v>
      </c>
      <c r="B680" s="2">
        <v>251246017</v>
      </c>
      <c r="C680" s="3">
        <v>44661</v>
      </c>
      <c r="D680" s="1" t="s">
        <v>15</v>
      </c>
      <c r="E680" s="1">
        <v>313829</v>
      </c>
      <c r="F680" s="1" t="s">
        <v>70</v>
      </c>
      <c r="G680" s="1">
        <v>4</v>
      </c>
      <c r="H680" s="1">
        <v>55.5</v>
      </c>
      <c r="I680" s="1">
        <v>0.09</v>
      </c>
      <c r="J680" s="1">
        <v>0</v>
      </c>
      <c r="K680" s="1">
        <f t="shared" si="3"/>
        <v>241.98000000000002</v>
      </c>
      <c r="L680" s="1">
        <f>Data!$H680*Data!$I680</f>
        <v>4.9950000000000001</v>
      </c>
    </row>
    <row r="681" spans="1:12" ht="14.25" customHeight="1">
      <c r="A681" s="1" t="s">
        <v>12</v>
      </c>
      <c r="B681" s="2">
        <v>251246017</v>
      </c>
      <c r="C681" s="3">
        <v>44661</v>
      </c>
      <c r="D681" s="1" t="s">
        <v>15</v>
      </c>
      <c r="E681" s="1">
        <v>328926</v>
      </c>
      <c r="F681" s="1" t="s">
        <v>61</v>
      </c>
      <c r="G681" s="1">
        <v>1</v>
      </c>
      <c r="H681" s="1">
        <v>10.08</v>
      </c>
      <c r="I681" s="1">
        <v>0.19</v>
      </c>
      <c r="J681" s="1">
        <v>-0.91</v>
      </c>
      <c r="K681" s="1">
        <f t="shared" si="3"/>
        <v>10.9123</v>
      </c>
      <c r="L681" s="1">
        <f>Data!$H681*Data!$I681</f>
        <v>1.9152</v>
      </c>
    </row>
    <row r="682" spans="1:12" ht="14.25" customHeight="1">
      <c r="A682" s="1" t="s">
        <v>12</v>
      </c>
      <c r="B682" s="2">
        <v>251246017</v>
      </c>
      <c r="C682" s="3">
        <v>44661</v>
      </c>
      <c r="D682" s="1" t="s">
        <v>15</v>
      </c>
      <c r="E682" s="1">
        <v>811752</v>
      </c>
      <c r="F682" s="1" t="s">
        <v>34</v>
      </c>
      <c r="G682" s="1">
        <v>1</v>
      </c>
      <c r="H682" s="1">
        <v>15.44</v>
      </c>
      <c r="I682" s="1">
        <v>0.19</v>
      </c>
      <c r="J682" s="1">
        <v>0</v>
      </c>
      <c r="K682" s="1">
        <f t="shared" si="3"/>
        <v>18.3736</v>
      </c>
      <c r="L682" s="1">
        <f>Data!$H682*Data!$I682</f>
        <v>2.9335999999999998</v>
      </c>
    </row>
    <row r="683" spans="1:12" ht="14.25" customHeight="1">
      <c r="A683" s="1" t="s">
        <v>12</v>
      </c>
      <c r="B683" s="2">
        <v>251246017</v>
      </c>
      <c r="C683" s="3">
        <v>44661</v>
      </c>
      <c r="D683" s="1" t="s">
        <v>15</v>
      </c>
      <c r="E683" s="1">
        <v>1046296</v>
      </c>
      <c r="F683" s="1" t="s">
        <v>61</v>
      </c>
      <c r="G683" s="1">
        <v>1</v>
      </c>
      <c r="H683" s="1">
        <v>9.7100000000000009</v>
      </c>
      <c r="I683" s="1">
        <v>0.19</v>
      </c>
      <c r="J683" s="1">
        <v>0</v>
      </c>
      <c r="K683" s="1">
        <f t="shared" si="3"/>
        <v>11.5549</v>
      </c>
      <c r="L683" s="1">
        <f>Data!$H683*Data!$I683</f>
        <v>1.8449000000000002</v>
      </c>
    </row>
    <row r="684" spans="1:12" ht="14.25" customHeight="1">
      <c r="A684" s="1" t="s">
        <v>12</v>
      </c>
      <c r="B684" s="2">
        <v>251246017</v>
      </c>
      <c r="C684" s="3">
        <v>44661</v>
      </c>
      <c r="D684" s="1" t="s">
        <v>15</v>
      </c>
      <c r="E684" s="1">
        <v>1262607</v>
      </c>
      <c r="F684" s="1" t="s">
        <v>54</v>
      </c>
      <c r="G684" s="1">
        <v>1</v>
      </c>
      <c r="H684" s="1">
        <v>142.85</v>
      </c>
      <c r="I684" s="1">
        <v>0.19</v>
      </c>
      <c r="J684" s="1">
        <v>0</v>
      </c>
      <c r="K684" s="1">
        <f t="shared" si="3"/>
        <v>169.99149999999997</v>
      </c>
      <c r="L684" s="1">
        <f>Data!$H684*Data!$I684</f>
        <v>27.141500000000001</v>
      </c>
    </row>
    <row r="685" spans="1:12" ht="14.25" customHeight="1">
      <c r="A685" s="1" t="s">
        <v>12</v>
      </c>
      <c r="B685" s="2">
        <v>251246017</v>
      </c>
      <c r="C685" s="3">
        <v>44661</v>
      </c>
      <c r="D685" s="1" t="s">
        <v>15</v>
      </c>
      <c r="E685" s="1">
        <v>4298101</v>
      </c>
      <c r="F685" s="1" t="s">
        <v>34</v>
      </c>
      <c r="G685" s="1">
        <v>1</v>
      </c>
      <c r="H685" s="1">
        <v>15.19</v>
      </c>
      <c r="I685" s="1">
        <v>0.19</v>
      </c>
      <c r="J685" s="1">
        <v>0</v>
      </c>
      <c r="K685" s="1">
        <f t="shared" si="3"/>
        <v>18.0761</v>
      </c>
      <c r="L685" s="1">
        <f>Data!$H685*Data!$I685</f>
        <v>2.8860999999999999</v>
      </c>
    </row>
    <row r="686" spans="1:12" ht="14.25" customHeight="1">
      <c r="A686" s="1" t="s">
        <v>12</v>
      </c>
      <c r="B686" s="2">
        <v>251246017</v>
      </c>
      <c r="C686" s="3">
        <v>44661</v>
      </c>
      <c r="D686" s="1" t="s">
        <v>15</v>
      </c>
      <c r="E686" s="1">
        <v>5714014</v>
      </c>
      <c r="F686" s="1" t="s">
        <v>54</v>
      </c>
      <c r="G686" s="1">
        <v>1</v>
      </c>
      <c r="H686" s="1">
        <v>52.93</v>
      </c>
      <c r="I686" s="1">
        <v>0.19</v>
      </c>
      <c r="J686" s="1">
        <v>0</v>
      </c>
      <c r="K686" s="1">
        <f t="shared" si="3"/>
        <v>62.986699999999999</v>
      </c>
      <c r="L686" s="1">
        <f>Data!$H686*Data!$I686</f>
        <v>10.056699999999999</v>
      </c>
    </row>
    <row r="687" spans="1:12" ht="14.25" customHeight="1">
      <c r="A687" s="1" t="s">
        <v>12</v>
      </c>
      <c r="B687" s="2">
        <v>251246017</v>
      </c>
      <c r="C687" s="3">
        <v>44661</v>
      </c>
      <c r="D687" s="1" t="s">
        <v>15</v>
      </c>
      <c r="E687" s="1">
        <v>6335869</v>
      </c>
      <c r="F687" s="1" t="s">
        <v>61</v>
      </c>
      <c r="G687" s="1">
        <v>2</v>
      </c>
      <c r="H687" s="1">
        <v>11.67</v>
      </c>
      <c r="I687" s="1">
        <v>0.19</v>
      </c>
      <c r="J687" s="1">
        <v>0</v>
      </c>
      <c r="K687" s="1">
        <f t="shared" si="3"/>
        <v>27.7746</v>
      </c>
      <c r="L687" s="1">
        <f>Data!$H687*Data!$I687</f>
        <v>2.2172999999999998</v>
      </c>
    </row>
    <row r="688" spans="1:12" ht="14.25" customHeight="1">
      <c r="A688" s="1" t="s">
        <v>12</v>
      </c>
      <c r="B688" s="2">
        <v>251246017</v>
      </c>
      <c r="C688" s="3">
        <v>44661</v>
      </c>
      <c r="D688" s="1" t="s">
        <v>15</v>
      </c>
      <c r="E688" s="1">
        <v>7029699</v>
      </c>
      <c r="F688" s="1" t="s">
        <v>34</v>
      </c>
      <c r="G688" s="1">
        <v>1</v>
      </c>
      <c r="H688" s="1">
        <v>17.12</v>
      </c>
      <c r="I688" s="1">
        <v>0.19</v>
      </c>
      <c r="J688" s="1">
        <v>0</v>
      </c>
      <c r="K688" s="1">
        <f t="shared" si="3"/>
        <v>20.372800000000002</v>
      </c>
      <c r="L688" s="1">
        <f>Data!$H688*Data!$I688</f>
        <v>3.2528000000000001</v>
      </c>
    </row>
    <row r="689" spans="1:12" ht="14.25" customHeight="1">
      <c r="A689" s="1" t="s">
        <v>12</v>
      </c>
      <c r="B689" s="2">
        <v>251246017</v>
      </c>
      <c r="C689" s="3">
        <v>44661</v>
      </c>
      <c r="D689" s="1" t="s">
        <v>15</v>
      </c>
      <c r="E689" s="1">
        <v>7273793</v>
      </c>
      <c r="F689" s="1" t="s">
        <v>34</v>
      </c>
      <c r="G689" s="1">
        <v>1</v>
      </c>
      <c r="H689" s="1">
        <v>17.12</v>
      </c>
      <c r="I689" s="1">
        <v>0.19</v>
      </c>
      <c r="J689" s="1">
        <v>0</v>
      </c>
      <c r="K689" s="1">
        <f t="shared" si="3"/>
        <v>20.372800000000002</v>
      </c>
      <c r="L689" s="1">
        <f>Data!$H689*Data!$I689</f>
        <v>3.2528000000000001</v>
      </c>
    </row>
    <row r="690" spans="1:12" ht="14.25" customHeight="1">
      <c r="A690" s="1" t="s">
        <v>12</v>
      </c>
      <c r="B690" s="2">
        <v>251246017</v>
      </c>
      <c r="C690" s="3">
        <v>44661</v>
      </c>
      <c r="D690" s="1" t="s">
        <v>15</v>
      </c>
      <c r="E690" s="1">
        <v>7797434</v>
      </c>
      <c r="F690" s="1" t="s">
        <v>54</v>
      </c>
      <c r="G690" s="1">
        <v>1</v>
      </c>
      <c r="H690" s="1">
        <v>142.85</v>
      </c>
      <c r="I690" s="1">
        <v>0.19</v>
      </c>
      <c r="J690" s="1">
        <v>0</v>
      </c>
      <c r="K690" s="1">
        <f t="shared" si="3"/>
        <v>169.99149999999997</v>
      </c>
      <c r="L690" s="1">
        <f>Data!$H690*Data!$I690</f>
        <v>27.141500000000001</v>
      </c>
    </row>
    <row r="691" spans="1:12" ht="14.25" customHeight="1">
      <c r="A691" s="1" t="s">
        <v>12</v>
      </c>
      <c r="B691" s="2">
        <v>251246017</v>
      </c>
      <c r="C691" s="3">
        <v>44661</v>
      </c>
      <c r="D691" s="1" t="s">
        <v>15</v>
      </c>
      <c r="E691" s="1">
        <v>8138593</v>
      </c>
      <c r="F691" s="1" t="s">
        <v>51</v>
      </c>
      <c r="G691" s="1">
        <v>1</v>
      </c>
      <c r="H691" s="1">
        <v>11.38</v>
      </c>
      <c r="I691" s="1">
        <v>0.19</v>
      </c>
      <c r="J691" s="1">
        <v>0</v>
      </c>
      <c r="K691" s="1">
        <f t="shared" si="3"/>
        <v>13.542200000000001</v>
      </c>
      <c r="L691" s="1">
        <f>Data!$H691*Data!$I691</f>
        <v>2.1622000000000003</v>
      </c>
    </row>
    <row r="692" spans="1:12" ht="14.25" customHeight="1">
      <c r="A692" s="1" t="s">
        <v>12</v>
      </c>
      <c r="B692" s="2">
        <v>251246017</v>
      </c>
      <c r="C692" s="3">
        <v>44661</v>
      </c>
      <c r="D692" s="1" t="s">
        <v>15</v>
      </c>
      <c r="E692" s="1">
        <v>8138596</v>
      </c>
      <c r="F692" s="1" t="s">
        <v>51</v>
      </c>
      <c r="G692" s="1">
        <v>1</v>
      </c>
      <c r="H692" s="1">
        <v>12.16</v>
      </c>
      <c r="I692" s="1">
        <v>0.19</v>
      </c>
      <c r="J692" s="1">
        <v>0</v>
      </c>
      <c r="K692" s="1">
        <f t="shared" si="3"/>
        <v>14.4704</v>
      </c>
      <c r="L692" s="1">
        <f>Data!$H692*Data!$I692</f>
        <v>2.3104</v>
      </c>
    </row>
    <row r="693" spans="1:12" ht="14.25" customHeight="1">
      <c r="A693" s="1" t="s">
        <v>12</v>
      </c>
      <c r="B693" s="2">
        <v>251246017</v>
      </c>
      <c r="C693" s="3">
        <v>44661</v>
      </c>
      <c r="D693" s="1" t="s">
        <v>15</v>
      </c>
      <c r="E693" s="1">
        <v>8138600</v>
      </c>
      <c r="F693" s="1" t="s">
        <v>51</v>
      </c>
      <c r="G693" s="1">
        <v>1</v>
      </c>
      <c r="H693" s="1">
        <v>12.6</v>
      </c>
      <c r="I693" s="1">
        <v>0.19</v>
      </c>
      <c r="J693" s="1">
        <v>0</v>
      </c>
      <c r="K693" s="1">
        <f t="shared" si="3"/>
        <v>14.994</v>
      </c>
      <c r="L693" s="1">
        <f>Data!$H693*Data!$I693</f>
        <v>2.3940000000000001</v>
      </c>
    </row>
    <row r="694" spans="1:12" ht="14.25" customHeight="1">
      <c r="A694" s="1" t="s">
        <v>12</v>
      </c>
      <c r="B694" s="2">
        <v>251246017</v>
      </c>
      <c r="C694" s="3">
        <v>44661</v>
      </c>
      <c r="D694" s="1" t="s">
        <v>15</v>
      </c>
      <c r="E694" s="1">
        <v>8446942</v>
      </c>
      <c r="F694" s="1" t="s">
        <v>51</v>
      </c>
      <c r="G694" s="1">
        <v>3</v>
      </c>
      <c r="H694" s="1">
        <v>14.39</v>
      </c>
      <c r="I694" s="1">
        <v>0.19</v>
      </c>
      <c r="J694" s="1">
        <v>0</v>
      </c>
      <c r="K694" s="1">
        <f t="shared" si="3"/>
        <v>51.372300000000003</v>
      </c>
      <c r="L694" s="1">
        <f>Data!$H694*Data!$I694</f>
        <v>2.7341000000000002</v>
      </c>
    </row>
    <row r="695" spans="1:12" ht="14.25" customHeight="1">
      <c r="A695" s="1" t="s">
        <v>12</v>
      </c>
      <c r="B695" s="2">
        <v>251246017</v>
      </c>
      <c r="C695" s="3">
        <v>44661</v>
      </c>
      <c r="D695" s="1" t="s">
        <v>15</v>
      </c>
      <c r="E695" s="1">
        <v>8493024</v>
      </c>
      <c r="F695" s="1" t="s">
        <v>34</v>
      </c>
      <c r="G695" s="1">
        <v>1</v>
      </c>
      <c r="H695" s="1">
        <v>28.8</v>
      </c>
      <c r="I695" s="1">
        <v>0.19</v>
      </c>
      <c r="J695" s="1">
        <v>0</v>
      </c>
      <c r="K695" s="1">
        <f t="shared" si="3"/>
        <v>34.271999999999998</v>
      </c>
      <c r="L695" s="1">
        <f>Data!$H695*Data!$I695</f>
        <v>5.4720000000000004</v>
      </c>
    </row>
    <row r="696" spans="1:12" ht="14.25" customHeight="1">
      <c r="A696" s="1" t="s">
        <v>25</v>
      </c>
      <c r="B696" s="2">
        <v>251246170</v>
      </c>
      <c r="C696" s="3">
        <v>44661</v>
      </c>
      <c r="D696" s="1" t="s">
        <v>13</v>
      </c>
      <c r="E696" s="1">
        <v>6657899</v>
      </c>
      <c r="F696" s="1" t="s">
        <v>41</v>
      </c>
      <c r="G696" s="1">
        <v>1</v>
      </c>
      <c r="H696" s="1">
        <v>256.76</v>
      </c>
      <c r="I696" s="1">
        <v>0.19</v>
      </c>
      <c r="J696" s="1">
        <v>0</v>
      </c>
      <c r="K696" s="1">
        <f t="shared" si="3"/>
        <v>305.5444</v>
      </c>
      <c r="L696" s="1">
        <f>Data!$H696*Data!$I696</f>
        <v>48.784399999999998</v>
      </c>
    </row>
    <row r="697" spans="1:12" ht="14.25" customHeight="1">
      <c r="A697" s="1" t="s">
        <v>25</v>
      </c>
      <c r="B697" s="2">
        <v>251246172</v>
      </c>
      <c r="C697" s="3">
        <v>44661</v>
      </c>
      <c r="D697" s="1" t="s">
        <v>15</v>
      </c>
      <c r="E697" s="1">
        <v>6457515</v>
      </c>
      <c r="F697" s="1" t="s">
        <v>51</v>
      </c>
      <c r="G697" s="1">
        <v>1</v>
      </c>
      <c r="H697" s="1">
        <v>48.73</v>
      </c>
      <c r="I697" s="1">
        <v>0.19</v>
      </c>
      <c r="J697" s="1">
        <v>0</v>
      </c>
      <c r="K697" s="1">
        <f t="shared" si="3"/>
        <v>57.988699999999994</v>
      </c>
      <c r="L697" s="1">
        <f>Data!$H697*Data!$I697</f>
        <v>9.2586999999999993</v>
      </c>
    </row>
    <row r="698" spans="1:12" ht="14.25" customHeight="1">
      <c r="A698" s="1" t="s">
        <v>30</v>
      </c>
      <c r="B698" s="2">
        <v>251246317</v>
      </c>
      <c r="C698" s="3">
        <v>44661</v>
      </c>
      <c r="D698" s="1" t="s">
        <v>15</v>
      </c>
      <c r="E698" s="1">
        <v>894624</v>
      </c>
      <c r="F698" s="1" t="s">
        <v>51</v>
      </c>
      <c r="G698" s="1">
        <v>1</v>
      </c>
      <c r="H698" s="1">
        <v>12.6</v>
      </c>
      <c r="I698" s="1">
        <v>0.19</v>
      </c>
      <c r="J698" s="1">
        <v>0</v>
      </c>
      <c r="K698" s="1">
        <f t="shared" si="3"/>
        <v>14.994</v>
      </c>
      <c r="L698" s="1">
        <f>Data!$H698*Data!$I698</f>
        <v>2.3940000000000001</v>
      </c>
    </row>
    <row r="699" spans="1:12" ht="14.25" customHeight="1">
      <c r="A699" s="1" t="s">
        <v>12</v>
      </c>
      <c r="B699" s="2">
        <v>251246417</v>
      </c>
      <c r="C699" s="3">
        <v>44661</v>
      </c>
      <c r="D699" s="1" t="s">
        <v>15</v>
      </c>
      <c r="E699" s="1">
        <v>9011201</v>
      </c>
      <c r="F699" s="1" t="s">
        <v>122</v>
      </c>
      <c r="G699" s="1">
        <v>1</v>
      </c>
      <c r="H699" s="1">
        <v>370.58</v>
      </c>
      <c r="I699" s="1">
        <v>0.19</v>
      </c>
      <c r="J699" s="1">
        <v>-278.14999999999998</v>
      </c>
      <c r="K699" s="1">
        <f t="shared" si="3"/>
        <v>109.99170000000001</v>
      </c>
      <c r="L699" s="1">
        <f>Data!$H699*Data!$I699</f>
        <v>70.410200000000003</v>
      </c>
    </row>
    <row r="700" spans="1:12" ht="14.25" customHeight="1">
      <c r="A700" s="1" t="s">
        <v>27</v>
      </c>
      <c r="B700" s="2">
        <v>251246717</v>
      </c>
      <c r="C700" s="3">
        <v>44661</v>
      </c>
      <c r="D700" s="1" t="s">
        <v>15</v>
      </c>
      <c r="E700" s="1">
        <v>8667454</v>
      </c>
      <c r="F700" s="1" t="s">
        <v>36</v>
      </c>
      <c r="G700" s="1">
        <v>1</v>
      </c>
      <c r="H700" s="1">
        <v>3445.29</v>
      </c>
      <c r="I700" s="1">
        <v>0.19</v>
      </c>
      <c r="J700" s="1">
        <v>0</v>
      </c>
      <c r="K700" s="1">
        <f t="shared" si="3"/>
        <v>4099.8950999999997</v>
      </c>
      <c r="L700" s="1">
        <f>Data!$H700*Data!$I700</f>
        <v>654.60509999999999</v>
      </c>
    </row>
    <row r="701" spans="1:12" ht="14.25" customHeight="1">
      <c r="A701" s="1" t="s">
        <v>27</v>
      </c>
      <c r="B701" s="2">
        <v>251247017</v>
      </c>
      <c r="C701" s="3">
        <v>44661</v>
      </c>
      <c r="D701" s="1" t="s">
        <v>15</v>
      </c>
      <c r="E701" s="1">
        <v>397840</v>
      </c>
      <c r="F701" s="1" t="s">
        <v>51</v>
      </c>
      <c r="G701" s="1">
        <v>1</v>
      </c>
      <c r="H701" s="1">
        <v>10.220000000000001</v>
      </c>
      <c r="I701" s="1">
        <v>0.19</v>
      </c>
      <c r="J701" s="1">
        <v>0</v>
      </c>
      <c r="K701" s="1">
        <f t="shared" si="3"/>
        <v>12.161799999999999</v>
      </c>
      <c r="L701" s="1">
        <f>Data!$H701*Data!$I701</f>
        <v>1.9418000000000002</v>
      </c>
    </row>
    <row r="702" spans="1:12" ht="14.25" customHeight="1">
      <c r="A702" s="1" t="s">
        <v>27</v>
      </c>
      <c r="B702" s="2">
        <v>251247017</v>
      </c>
      <c r="C702" s="3">
        <v>44661</v>
      </c>
      <c r="D702" s="1" t="s">
        <v>15</v>
      </c>
      <c r="E702" s="1">
        <v>438576</v>
      </c>
      <c r="F702" s="1" t="s">
        <v>51</v>
      </c>
      <c r="G702" s="1">
        <v>1</v>
      </c>
      <c r="H702" s="1">
        <v>4.1900000000000004</v>
      </c>
      <c r="I702" s="1">
        <v>0.19</v>
      </c>
      <c r="J702" s="1">
        <v>0</v>
      </c>
      <c r="K702" s="1">
        <f t="shared" si="3"/>
        <v>4.9861000000000004</v>
      </c>
      <c r="L702" s="1">
        <f>Data!$H702*Data!$I702</f>
        <v>0.79610000000000003</v>
      </c>
    </row>
    <row r="703" spans="1:12" ht="14.25" customHeight="1">
      <c r="A703" s="1" t="s">
        <v>27</v>
      </c>
      <c r="B703" s="2">
        <v>251247017</v>
      </c>
      <c r="C703" s="3">
        <v>44661</v>
      </c>
      <c r="D703" s="1" t="s">
        <v>15</v>
      </c>
      <c r="E703" s="1">
        <v>1277425</v>
      </c>
      <c r="F703" s="1" t="s">
        <v>51</v>
      </c>
      <c r="G703" s="1">
        <v>1</v>
      </c>
      <c r="H703" s="1">
        <v>15.6</v>
      </c>
      <c r="I703" s="1">
        <v>0.19</v>
      </c>
      <c r="J703" s="1">
        <v>0</v>
      </c>
      <c r="K703" s="1">
        <f t="shared" si="3"/>
        <v>18.564</v>
      </c>
      <c r="L703" s="1">
        <f>Data!$H703*Data!$I703</f>
        <v>2.964</v>
      </c>
    </row>
    <row r="704" spans="1:12" ht="14.25" customHeight="1">
      <c r="A704" s="1" t="s">
        <v>27</v>
      </c>
      <c r="B704" s="2">
        <v>251247017</v>
      </c>
      <c r="C704" s="3">
        <v>44661</v>
      </c>
      <c r="D704" s="1" t="s">
        <v>15</v>
      </c>
      <c r="E704" s="1">
        <v>4939810</v>
      </c>
      <c r="F704" s="1" t="s">
        <v>51</v>
      </c>
      <c r="G704" s="1">
        <v>1</v>
      </c>
      <c r="H704" s="1">
        <v>19.32</v>
      </c>
      <c r="I704" s="1">
        <v>0.19</v>
      </c>
      <c r="J704" s="1">
        <v>0</v>
      </c>
      <c r="K704" s="1">
        <f t="shared" si="3"/>
        <v>22.9908</v>
      </c>
      <c r="L704" s="1">
        <f>Data!$H704*Data!$I704</f>
        <v>3.6708000000000003</v>
      </c>
    </row>
    <row r="705" spans="1:12" ht="14.25" customHeight="1">
      <c r="A705" s="1" t="s">
        <v>27</v>
      </c>
      <c r="B705" s="2">
        <v>251247017</v>
      </c>
      <c r="C705" s="3">
        <v>44661</v>
      </c>
      <c r="D705" s="1" t="s">
        <v>15</v>
      </c>
      <c r="E705" s="1">
        <v>5049198</v>
      </c>
      <c r="F705" s="1" t="s">
        <v>51</v>
      </c>
      <c r="G705" s="1">
        <v>1</v>
      </c>
      <c r="H705" s="1">
        <v>16.28</v>
      </c>
      <c r="I705" s="1">
        <v>0.19</v>
      </c>
      <c r="J705" s="1">
        <v>0</v>
      </c>
      <c r="K705" s="1">
        <f t="shared" si="3"/>
        <v>19.373200000000001</v>
      </c>
      <c r="L705" s="1">
        <f>Data!$H705*Data!$I705</f>
        <v>3.0932000000000004</v>
      </c>
    </row>
    <row r="706" spans="1:12" ht="14.25" customHeight="1">
      <c r="A706" s="1" t="s">
        <v>27</v>
      </c>
      <c r="B706" s="2">
        <v>251247017</v>
      </c>
      <c r="C706" s="3">
        <v>44661</v>
      </c>
      <c r="D706" s="1" t="s">
        <v>15</v>
      </c>
      <c r="E706" s="1">
        <v>6513178</v>
      </c>
      <c r="F706" s="1" t="s">
        <v>51</v>
      </c>
      <c r="G706" s="1">
        <v>1</v>
      </c>
      <c r="H706" s="1">
        <v>9.32</v>
      </c>
      <c r="I706" s="1">
        <v>0.19</v>
      </c>
      <c r="J706" s="1">
        <v>0</v>
      </c>
      <c r="K706" s="1">
        <f t="shared" si="3"/>
        <v>11.0908</v>
      </c>
      <c r="L706" s="1">
        <f>Data!$H706*Data!$I706</f>
        <v>1.7708000000000002</v>
      </c>
    </row>
    <row r="707" spans="1:12" ht="14.25" customHeight="1">
      <c r="A707" s="1" t="s">
        <v>27</v>
      </c>
      <c r="B707" s="2">
        <v>251247017</v>
      </c>
      <c r="C707" s="3">
        <v>44661</v>
      </c>
      <c r="D707" s="1" t="s">
        <v>15</v>
      </c>
      <c r="E707" s="1">
        <v>6572824</v>
      </c>
      <c r="F707" s="1" t="s">
        <v>51</v>
      </c>
      <c r="G707" s="1">
        <v>1</v>
      </c>
      <c r="H707" s="1">
        <v>12.6</v>
      </c>
      <c r="I707" s="1">
        <v>0.19</v>
      </c>
      <c r="J707" s="1">
        <v>0</v>
      </c>
      <c r="K707" s="1">
        <f t="shared" si="3"/>
        <v>14.994</v>
      </c>
      <c r="L707" s="1">
        <f>Data!$H707*Data!$I707</f>
        <v>2.3940000000000001</v>
      </c>
    </row>
    <row r="708" spans="1:12" ht="14.25" customHeight="1">
      <c r="A708" s="1" t="s">
        <v>27</v>
      </c>
      <c r="B708" s="2">
        <v>251247017</v>
      </c>
      <c r="C708" s="3">
        <v>44661</v>
      </c>
      <c r="D708" s="1" t="s">
        <v>15</v>
      </c>
      <c r="E708" s="1">
        <v>8359531</v>
      </c>
      <c r="F708" s="1" t="s">
        <v>51</v>
      </c>
      <c r="G708" s="1">
        <v>2</v>
      </c>
      <c r="H708" s="1">
        <v>14.28</v>
      </c>
      <c r="I708" s="1">
        <v>0.19</v>
      </c>
      <c r="J708" s="1">
        <v>0</v>
      </c>
      <c r="K708" s="1">
        <f t="shared" si="3"/>
        <v>33.986399999999996</v>
      </c>
      <c r="L708" s="1">
        <f>Data!$H708*Data!$I708</f>
        <v>2.7132000000000001</v>
      </c>
    </row>
    <row r="709" spans="1:12" ht="14.25" customHeight="1">
      <c r="A709" s="1" t="s">
        <v>27</v>
      </c>
      <c r="B709" s="2">
        <v>251247167</v>
      </c>
      <c r="C709" s="3">
        <v>44661</v>
      </c>
      <c r="D709" s="1" t="s">
        <v>15</v>
      </c>
      <c r="E709" s="1">
        <v>376270</v>
      </c>
      <c r="F709" s="1" t="s">
        <v>47</v>
      </c>
      <c r="G709" s="1">
        <v>1</v>
      </c>
      <c r="H709" s="1">
        <v>370.59</v>
      </c>
      <c r="I709" s="1">
        <v>0.19</v>
      </c>
      <c r="J709" s="1">
        <v>-188.87</v>
      </c>
      <c r="K709" s="1">
        <f t="shared" si="3"/>
        <v>216.24679999999995</v>
      </c>
      <c r="L709" s="1">
        <f>Data!$H709*Data!$I709</f>
        <v>70.412099999999995</v>
      </c>
    </row>
    <row r="710" spans="1:12" ht="14.25" customHeight="1">
      <c r="A710" s="1" t="s">
        <v>27</v>
      </c>
      <c r="B710" s="2">
        <v>251247167</v>
      </c>
      <c r="C710" s="3">
        <v>44661</v>
      </c>
      <c r="D710" s="1" t="s">
        <v>15</v>
      </c>
      <c r="E710" s="1">
        <v>1510583</v>
      </c>
      <c r="F710" s="1" t="s">
        <v>166</v>
      </c>
      <c r="G710" s="1">
        <v>1</v>
      </c>
      <c r="H710" s="1">
        <v>15.12</v>
      </c>
      <c r="I710" s="1">
        <v>0.19</v>
      </c>
      <c r="J710" s="1">
        <v>0</v>
      </c>
      <c r="K710" s="1">
        <f t="shared" si="3"/>
        <v>17.992799999999999</v>
      </c>
      <c r="L710" s="1">
        <f>Data!$H710*Data!$I710</f>
        <v>2.8727999999999998</v>
      </c>
    </row>
    <row r="711" spans="1:12" ht="14.25" customHeight="1">
      <c r="A711" s="1" t="s">
        <v>27</v>
      </c>
      <c r="B711" s="2">
        <v>251247167</v>
      </c>
      <c r="C711" s="3">
        <v>44661</v>
      </c>
      <c r="D711" s="1" t="s">
        <v>15</v>
      </c>
      <c r="E711" s="1">
        <v>5600306</v>
      </c>
      <c r="F711" s="1" t="s">
        <v>28</v>
      </c>
      <c r="G711" s="1">
        <v>1</v>
      </c>
      <c r="H711" s="1">
        <v>75.62</v>
      </c>
      <c r="I711" s="1">
        <v>0.19</v>
      </c>
      <c r="J711" s="1">
        <v>0</v>
      </c>
      <c r="K711" s="1">
        <f t="shared" si="3"/>
        <v>89.987800000000007</v>
      </c>
      <c r="L711" s="1">
        <f>Data!$H711*Data!$I711</f>
        <v>14.367800000000001</v>
      </c>
    </row>
    <row r="712" spans="1:12" ht="14.25" customHeight="1">
      <c r="A712" s="1" t="s">
        <v>27</v>
      </c>
      <c r="B712" s="2">
        <v>251247167</v>
      </c>
      <c r="C712" s="3">
        <v>44661</v>
      </c>
      <c r="D712" s="1" t="s">
        <v>15</v>
      </c>
      <c r="E712" s="1">
        <v>6005110</v>
      </c>
      <c r="F712" s="1" t="s">
        <v>61</v>
      </c>
      <c r="G712" s="1">
        <v>1</v>
      </c>
      <c r="H712" s="1">
        <v>11.25</v>
      </c>
      <c r="I712" s="1">
        <v>0.19</v>
      </c>
      <c r="J712" s="1">
        <v>0</v>
      </c>
      <c r="K712" s="1">
        <f t="shared" si="3"/>
        <v>13.387499999999999</v>
      </c>
      <c r="L712" s="1">
        <f>Data!$H712*Data!$I712</f>
        <v>2.1375000000000002</v>
      </c>
    </row>
    <row r="713" spans="1:12" ht="14.25" customHeight="1">
      <c r="A713" s="1" t="s">
        <v>30</v>
      </c>
      <c r="B713" s="2">
        <v>251247176</v>
      </c>
      <c r="C713" s="3">
        <v>44742</v>
      </c>
      <c r="D713" s="1" t="s">
        <v>15</v>
      </c>
      <c r="E713" s="1">
        <v>6006783</v>
      </c>
      <c r="F713" s="1" t="s">
        <v>66</v>
      </c>
      <c r="G713" s="1">
        <v>1</v>
      </c>
      <c r="H713" s="1">
        <v>67.22</v>
      </c>
      <c r="I713" s="1">
        <v>0.19</v>
      </c>
      <c r="J713" s="1">
        <v>-2.52</v>
      </c>
      <c r="K713" s="1">
        <f t="shared" si="3"/>
        <v>76.992999999999995</v>
      </c>
      <c r="L713" s="1">
        <f>Data!$H713*Data!$I713</f>
        <v>12.771800000000001</v>
      </c>
    </row>
    <row r="714" spans="1:12" ht="14.25" customHeight="1">
      <c r="A714" s="1" t="s">
        <v>30</v>
      </c>
      <c r="B714" s="2">
        <v>251247176</v>
      </c>
      <c r="C714" s="3">
        <v>44742</v>
      </c>
      <c r="D714" s="1" t="s">
        <v>15</v>
      </c>
      <c r="E714" s="1">
        <v>6298570</v>
      </c>
      <c r="F714" s="1" t="s">
        <v>66</v>
      </c>
      <c r="G714" s="1">
        <v>1</v>
      </c>
      <c r="H714" s="1">
        <v>206.71</v>
      </c>
      <c r="I714" s="1">
        <v>0.19</v>
      </c>
      <c r="J714" s="1">
        <v>-20.71</v>
      </c>
      <c r="K714" s="1">
        <f t="shared" si="3"/>
        <v>221.34</v>
      </c>
      <c r="L714" s="1">
        <f>Data!$H714*Data!$I714</f>
        <v>39.274900000000002</v>
      </c>
    </row>
    <row r="715" spans="1:12" ht="14.25" customHeight="1">
      <c r="A715" s="1" t="s">
        <v>12</v>
      </c>
      <c r="B715" s="2">
        <v>251247197</v>
      </c>
      <c r="C715" s="3">
        <v>44661</v>
      </c>
      <c r="D715" s="1" t="s">
        <v>15</v>
      </c>
      <c r="E715" s="1">
        <v>8616604</v>
      </c>
      <c r="F715" s="1" t="s">
        <v>76</v>
      </c>
      <c r="G715" s="1">
        <v>3</v>
      </c>
      <c r="H715" s="1">
        <v>58.82</v>
      </c>
      <c r="I715" s="1">
        <v>0.19</v>
      </c>
      <c r="J715" s="1">
        <v>0</v>
      </c>
      <c r="K715" s="1">
        <f t="shared" si="3"/>
        <v>209.98740000000001</v>
      </c>
      <c r="L715" s="1">
        <f>Data!$H715*Data!$I715</f>
        <v>11.175800000000001</v>
      </c>
    </row>
    <row r="716" spans="1:12" ht="14.25" customHeight="1">
      <c r="A716" s="1" t="s">
        <v>12</v>
      </c>
      <c r="B716" s="2">
        <v>251247217</v>
      </c>
      <c r="C716" s="3">
        <v>44661</v>
      </c>
      <c r="D716" s="1" t="s">
        <v>15</v>
      </c>
      <c r="E716" s="1">
        <v>1124222</v>
      </c>
      <c r="F716" s="1" t="s">
        <v>48</v>
      </c>
      <c r="G716" s="1">
        <v>1</v>
      </c>
      <c r="H716" s="1">
        <v>1621</v>
      </c>
      <c r="I716" s="1">
        <v>0.19</v>
      </c>
      <c r="J716" s="1">
        <v>-442.86</v>
      </c>
      <c r="K716" s="1">
        <f t="shared" si="3"/>
        <v>1401.9865999999997</v>
      </c>
      <c r="L716" s="1">
        <f>Data!$H716*Data!$I716</f>
        <v>307.99</v>
      </c>
    </row>
    <row r="717" spans="1:12" ht="14.25" customHeight="1">
      <c r="A717" s="1" t="s">
        <v>12</v>
      </c>
      <c r="B717" s="2">
        <v>251247217</v>
      </c>
      <c r="C717" s="3">
        <v>44661</v>
      </c>
      <c r="D717" s="1" t="s">
        <v>15</v>
      </c>
      <c r="E717" s="1">
        <v>4698821</v>
      </c>
      <c r="F717" s="1" t="s">
        <v>48</v>
      </c>
      <c r="G717" s="1">
        <v>1</v>
      </c>
      <c r="H717" s="1">
        <v>638.65</v>
      </c>
      <c r="I717" s="1">
        <v>0.19</v>
      </c>
      <c r="J717" s="1">
        <v>-198.32</v>
      </c>
      <c r="K717" s="1">
        <f t="shared" si="3"/>
        <v>523.99270000000001</v>
      </c>
      <c r="L717" s="1">
        <f>Data!$H717*Data!$I717</f>
        <v>121.34349999999999</v>
      </c>
    </row>
    <row r="718" spans="1:12" ht="14.25" customHeight="1">
      <c r="A718" s="1" t="s">
        <v>12</v>
      </c>
      <c r="B718" s="2">
        <v>251247217</v>
      </c>
      <c r="C718" s="3">
        <v>44661</v>
      </c>
      <c r="D718" s="1" t="s">
        <v>15</v>
      </c>
      <c r="E718" s="1">
        <v>5690656</v>
      </c>
      <c r="F718" s="1" t="s">
        <v>48</v>
      </c>
      <c r="G718" s="1">
        <v>1</v>
      </c>
      <c r="H718" s="1">
        <v>2285.71</v>
      </c>
      <c r="I718" s="1">
        <v>0.19</v>
      </c>
      <c r="J718" s="1">
        <v>-697.48</v>
      </c>
      <c r="K718" s="1">
        <f t="shared" si="3"/>
        <v>1889.9937</v>
      </c>
      <c r="L718" s="1">
        <f>Data!$H718*Data!$I718</f>
        <v>434.28489999999999</v>
      </c>
    </row>
    <row r="719" spans="1:12" ht="14.25" customHeight="1">
      <c r="A719" s="1" t="s">
        <v>12</v>
      </c>
      <c r="B719" s="2">
        <v>251247317</v>
      </c>
      <c r="C719" s="3">
        <v>44742</v>
      </c>
      <c r="D719" s="1" t="s">
        <v>15</v>
      </c>
      <c r="E719" s="1">
        <v>6620870</v>
      </c>
      <c r="F719" s="1" t="s">
        <v>41</v>
      </c>
      <c r="G719" s="1">
        <v>2</v>
      </c>
      <c r="H719" s="1">
        <v>50.4</v>
      </c>
      <c r="I719" s="1">
        <v>0.19</v>
      </c>
      <c r="J719" s="1">
        <v>0</v>
      </c>
      <c r="K719" s="1">
        <f t="shared" si="3"/>
        <v>119.952</v>
      </c>
      <c r="L719" s="1">
        <f>Data!$H719*Data!$I719</f>
        <v>9.5760000000000005</v>
      </c>
    </row>
    <row r="720" spans="1:12" ht="14.25" customHeight="1">
      <c r="A720" s="1" t="s">
        <v>12</v>
      </c>
      <c r="B720" s="2">
        <v>251247317</v>
      </c>
      <c r="C720" s="3">
        <v>44742</v>
      </c>
      <c r="D720" s="1" t="s">
        <v>15</v>
      </c>
      <c r="E720" s="1">
        <v>7755504</v>
      </c>
      <c r="F720" s="1" t="s">
        <v>41</v>
      </c>
      <c r="G720" s="1">
        <v>2</v>
      </c>
      <c r="H720" s="1">
        <v>36.130000000000003</v>
      </c>
      <c r="I720" s="1">
        <v>0.19</v>
      </c>
      <c r="J720" s="1">
        <v>0</v>
      </c>
      <c r="K720" s="1">
        <f t="shared" si="3"/>
        <v>85.989400000000003</v>
      </c>
      <c r="L720" s="1">
        <f>Data!$H720*Data!$I720</f>
        <v>6.8647000000000009</v>
      </c>
    </row>
    <row r="721" spans="1:12" ht="14.25" customHeight="1">
      <c r="A721" s="1" t="s">
        <v>27</v>
      </c>
      <c r="B721" s="2">
        <v>251247617</v>
      </c>
      <c r="C721" s="3">
        <v>44742</v>
      </c>
      <c r="D721" s="1" t="s">
        <v>15</v>
      </c>
      <c r="E721" s="1">
        <v>648745</v>
      </c>
      <c r="F721" s="1" t="s">
        <v>66</v>
      </c>
      <c r="G721" s="1">
        <v>1</v>
      </c>
      <c r="H721" s="1">
        <v>991.59</v>
      </c>
      <c r="I721" s="1">
        <v>0.19</v>
      </c>
      <c r="J721" s="1">
        <v>-445.38</v>
      </c>
      <c r="K721" s="1">
        <f t="shared" si="3"/>
        <v>649.98990000000003</v>
      </c>
      <c r="L721" s="1">
        <f>Data!$H721*Data!$I721</f>
        <v>188.40210000000002</v>
      </c>
    </row>
    <row r="722" spans="1:12" ht="14.25" customHeight="1">
      <c r="A722" s="1" t="s">
        <v>12</v>
      </c>
      <c r="B722" s="2">
        <v>251248172</v>
      </c>
      <c r="C722" s="3">
        <v>44661</v>
      </c>
      <c r="D722" s="1" t="s">
        <v>15</v>
      </c>
      <c r="E722" s="1">
        <v>4333761</v>
      </c>
      <c r="F722" s="1" t="s">
        <v>94</v>
      </c>
      <c r="G722" s="1">
        <v>1</v>
      </c>
      <c r="H722" s="1">
        <v>15.29</v>
      </c>
      <c r="I722" s="1">
        <v>0.19</v>
      </c>
      <c r="J722" s="1">
        <v>0</v>
      </c>
      <c r="K722" s="1">
        <f t="shared" si="3"/>
        <v>18.195099999999996</v>
      </c>
      <c r="L722" s="1">
        <f>Data!$H722*Data!$I722</f>
        <v>2.9051</v>
      </c>
    </row>
    <row r="723" spans="1:12" ht="14.25" customHeight="1">
      <c r="A723" s="1" t="s">
        <v>12</v>
      </c>
      <c r="B723" s="2">
        <v>251248174</v>
      </c>
      <c r="C723" s="3">
        <v>44742</v>
      </c>
      <c r="D723" s="1" t="s">
        <v>15</v>
      </c>
      <c r="E723" s="1">
        <v>462823</v>
      </c>
      <c r="F723" s="1" t="s">
        <v>51</v>
      </c>
      <c r="G723" s="1">
        <v>1</v>
      </c>
      <c r="H723" s="1">
        <v>16.8</v>
      </c>
      <c r="I723" s="1">
        <v>0.19</v>
      </c>
      <c r="J723" s="1">
        <v>0</v>
      </c>
      <c r="K723" s="1">
        <f t="shared" si="3"/>
        <v>19.992000000000001</v>
      </c>
      <c r="L723" s="1">
        <f>Data!$H723*Data!$I723</f>
        <v>3.1920000000000002</v>
      </c>
    </row>
    <row r="724" spans="1:12" ht="14.25" customHeight="1">
      <c r="A724" s="1" t="s">
        <v>25</v>
      </c>
      <c r="B724" s="2">
        <v>251248178</v>
      </c>
      <c r="C724" s="3">
        <v>44661</v>
      </c>
      <c r="D724" s="1" t="s">
        <v>15</v>
      </c>
      <c r="E724" s="1">
        <v>459143</v>
      </c>
      <c r="F724" s="1" t="s">
        <v>167</v>
      </c>
      <c r="G724" s="1">
        <v>1</v>
      </c>
      <c r="H724" s="1">
        <v>65.540000000000006</v>
      </c>
      <c r="I724" s="1">
        <v>0.19</v>
      </c>
      <c r="J724" s="1">
        <v>0</v>
      </c>
      <c r="K724" s="1">
        <f t="shared" si="3"/>
        <v>77.99260000000001</v>
      </c>
      <c r="L724" s="1">
        <f>Data!$H724*Data!$I724</f>
        <v>12.452600000000002</v>
      </c>
    </row>
    <row r="725" spans="1:12" ht="14.25" customHeight="1">
      <c r="A725" s="1" t="s">
        <v>25</v>
      </c>
      <c r="B725" s="2">
        <v>251249127</v>
      </c>
      <c r="C725" s="3">
        <v>44661</v>
      </c>
      <c r="D725" s="1" t="s">
        <v>15</v>
      </c>
      <c r="E725" s="1">
        <v>4939810</v>
      </c>
      <c r="F725" s="1" t="s">
        <v>51</v>
      </c>
      <c r="G725" s="1">
        <v>1</v>
      </c>
      <c r="H725" s="1">
        <v>19.32</v>
      </c>
      <c r="I725" s="1">
        <v>0.19</v>
      </c>
      <c r="J725" s="1">
        <v>0</v>
      </c>
      <c r="K725" s="1">
        <f t="shared" si="3"/>
        <v>22.9908</v>
      </c>
      <c r="L725" s="1">
        <f>Data!$H725*Data!$I725</f>
        <v>3.6708000000000003</v>
      </c>
    </row>
    <row r="726" spans="1:12" ht="14.25" customHeight="1">
      <c r="A726" s="1" t="s">
        <v>27</v>
      </c>
      <c r="B726" s="2">
        <v>251249171</v>
      </c>
      <c r="C726" s="3">
        <v>44661</v>
      </c>
      <c r="D726" s="1" t="s">
        <v>15</v>
      </c>
      <c r="E726" s="1">
        <v>1243127</v>
      </c>
      <c r="F726" s="1" t="s">
        <v>51</v>
      </c>
      <c r="G726" s="1">
        <v>1</v>
      </c>
      <c r="H726" s="1">
        <v>11.76</v>
      </c>
      <c r="I726" s="1">
        <v>0.19</v>
      </c>
      <c r="J726" s="1">
        <v>0</v>
      </c>
      <c r="K726" s="1">
        <f t="shared" si="3"/>
        <v>13.994399999999999</v>
      </c>
      <c r="L726" s="1">
        <f>Data!$H726*Data!$I726</f>
        <v>2.2343999999999999</v>
      </c>
    </row>
    <row r="727" spans="1:12" ht="14.25" customHeight="1">
      <c r="A727" s="1" t="s">
        <v>27</v>
      </c>
      <c r="B727" s="2">
        <v>251249171</v>
      </c>
      <c r="C727" s="3">
        <v>44661</v>
      </c>
      <c r="D727" s="1" t="s">
        <v>15</v>
      </c>
      <c r="E727" s="1">
        <v>7941580</v>
      </c>
      <c r="F727" s="1" t="s">
        <v>51</v>
      </c>
      <c r="G727" s="1">
        <v>1</v>
      </c>
      <c r="H727" s="1">
        <v>21</v>
      </c>
      <c r="I727" s="1">
        <v>0.19</v>
      </c>
      <c r="J727" s="1">
        <v>0</v>
      </c>
      <c r="K727" s="1">
        <f t="shared" si="3"/>
        <v>24.99</v>
      </c>
      <c r="L727" s="1">
        <f>Data!$H727*Data!$I727</f>
        <v>3.99</v>
      </c>
    </row>
    <row r="728" spans="1:12" ht="14.25" customHeight="1">
      <c r="A728" s="1" t="s">
        <v>25</v>
      </c>
      <c r="B728" s="2">
        <v>251249174</v>
      </c>
      <c r="C728" s="3">
        <v>44661</v>
      </c>
      <c r="D728" s="1" t="s">
        <v>15</v>
      </c>
      <c r="E728" s="1">
        <v>4654956</v>
      </c>
      <c r="F728" s="1" t="s">
        <v>18</v>
      </c>
      <c r="G728" s="1">
        <v>1</v>
      </c>
      <c r="H728" s="1">
        <v>38.65</v>
      </c>
      <c r="I728" s="1">
        <v>0.19</v>
      </c>
      <c r="J728" s="1">
        <v>-13.28</v>
      </c>
      <c r="K728" s="1">
        <f t="shared" si="3"/>
        <v>30.190299999999997</v>
      </c>
      <c r="L728" s="1">
        <f>Data!$H728*Data!$I728</f>
        <v>7.3434999999999997</v>
      </c>
    </row>
    <row r="729" spans="1:12" ht="14.25" customHeight="1">
      <c r="A729" s="1" t="s">
        <v>27</v>
      </c>
      <c r="B729" s="2">
        <v>251249175</v>
      </c>
      <c r="C729" s="3">
        <v>44661</v>
      </c>
      <c r="D729" s="1" t="s">
        <v>13</v>
      </c>
      <c r="E729" s="1">
        <v>9095923</v>
      </c>
      <c r="F729" s="1" t="s">
        <v>168</v>
      </c>
      <c r="G729" s="1">
        <v>1</v>
      </c>
      <c r="H729" s="1">
        <v>82.74</v>
      </c>
      <c r="I729" s="1">
        <v>0.19</v>
      </c>
      <c r="J729" s="1">
        <v>0</v>
      </c>
      <c r="K729" s="1">
        <f t="shared" si="3"/>
        <v>98.460599999999985</v>
      </c>
      <c r="L729" s="1">
        <f>Data!$H729*Data!$I729</f>
        <v>15.720599999999999</v>
      </c>
    </row>
    <row r="730" spans="1:12" ht="14.25" customHeight="1">
      <c r="A730" s="1" t="s">
        <v>27</v>
      </c>
      <c r="B730" s="2">
        <v>251249177</v>
      </c>
      <c r="C730" s="3">
        <v>44661</v>
      </c>
      <c r="D730" s="1" t="s">
        <v>15</v>
      </c>
      <c r="E730" s="1">
        <v>7141922</v>
      </c>
      <c r="F730" s="1" t="s">
        <v>109</v>
      </c>
      <c r="G730" s="1">
        <v>1</v>
      </c>
      <c r="H730" s="1">
        <v>838.65</v>
      </c>
      <c r="I730" s="1">
        <v>0.19</v>
      </c>
      <c r="J730" s="1">
        <v>-250.42</v>
      </c>
      <c r="K730" s="1">
        <f t="shared" si="3"/>
        <v>699.99369999999999</v>
      </c>
      <c r="L730" s="1">
        <f>Data!$H730*Data!$I730</f>
        <v>159.34350000000001</v>
      </c>
    </row>
    <row r="731" spans="1:12" ht="14.25" customHeight="1">
      <c r="A731" s="1" t="s">
        <v>27</v>
      </c>
      <c r="B731" s="2">
        <v>251252417</v>
      </c>
      <c r="C731" s="3">
        <v>44661</v>
      </c>
      <c r="D731" s="1" t="s">
        <v>15</v>
      </c>
      <c r="E731" s="1">
        <v>1257672</v>
      </c>
      <c r="F731" s="1" t="s">
        <v>51</v>
      </c>
      <c r="G731" s="1">
        <v>1</v>
      </c>
      <c r="H731" s="1">
        <v>20.58</v>
      </c>
      <c r="I731" s="1">
        <v>0.19</v>
      </c>
      <c r="J731" s="1">
        <v>0</v>
      </c>
      <c r="K731" s="1">
        <f t="shared" si="3"/>
        <v>24.490199999999998</v>
      </c>
      <c r="L731" s="1">
        <f>Data!$H731*Data!$I731</f>
        <v>3.9101999999999997</v>
      </c>
    </row>
    <row r="732" spans="1:12" ht="14.25" customHeight="1">
      <c r="A732" s="1" t="s">
        <v>27</v>
      </c>
      <c r="B732" s="2">
        <v>251252417</v>
      </c>
      <c r="C732" s="3">
        <v>44661</v>
      </c>
      <c r="D732" s="1" t="s">
        <v>15</v>
      </c>
      <c r="E732" s="1">
        <v>6475827</v>
      </c>
      <c r="F732" s="1" t="s">
        <v>169</v>
      </c>
      <c r="G732" s="1">
        <v>1</v>
      </c>
      <c r="H732" s="1">
        <v>24.95</v>
      </c>
      <c r="I732" s="1">
        <v>0.09</v>
      </c>
      <c r="J732" s="1">
        <v>0</v>
      </c>
      <c r="K732" s="1">
        <f t="shared" si="3"/>
        <v>27.195500000000003</v>
      </c>
      <c r="L732" s="1">
        <f>Data!$H732*Data!$I732</f>
        <v>2.2454999999999998</v>
      </c>
    </row>
    <row r="733" spans="1:12" ht="14.25" customHeight="1">
      <c r="A733" s="1" t="s">
        <v>27</v>
      </c>
      <c r="B733" s="2">
        <v>251252417</v>
      </c>
      <c r="C733" s="3">
        <v>44661</v>
      </c>
      <c r="D733" s="1" t="s">
        <v>15</v>
      </c>
      <c r="E733" s="1">
        <v>6640343</v>
      </c>
      <c r="F733" s="1" t="s">
        <v>169</v>
      </c>
      <c r="G733" s="1">
        <v>6</v>
      </c>
      <c r="H733" s="1">
        <v>12.83</v>
      </c>
      <c r="I733" s="1">
        <v>0.09</v>
      </c>
      <c r="J733" s="1">
        <v>0</v>
      </c>
      <c r="K733" s="1">
        <f t="shared" si="3"/>
        <v>83.908200000000008</v>
      </c>
      <c r="L733" s="1">
        <f>Data!$H733*Data!$I733</f>
        <v>1.1547000000000001</v>
      </c>
    </row>
    <row r="734" spans="1:12" ht="14.25" customHeight="1">
      <c r="A734" s="1" t="s">
        <v>27</v>
      </c>
      <c r="B734" s="2">
        <v>251252417</v>
      </c>
      <c r="C734" s="3">
        <v>44661</v>
      </c>
      <c r="D734" s="1" t="s">
        <v>15</v>
      </c>
      <c r="E734" s="1">
        <v>6641638</v>
      </c>
      <c r="F734" s="1" t="s">
        <v>169</v>
      </c>
      <c r="G734" s="1">
        <v>2</v>
      </c>
      <c r="H734" s="1">
        <v>9.17</v>
      </c>
      <c r="I734" s="1">
        <v>0.09</v>
      </c>
      <c r="J734" s="1">
        <v>0</v>
      </c>
      <c r="K734" s="1">
        <f t="shared" si="3"/>
        <v>19.990600000000001</v>
      </c>
      <c r="L734" s="1">
        <f>Data!$H734*Data!$I734</f>
        <v>0.82529999999999992</v>
      </c>
    </row>
    <row r="735" spans="1:12" ht="14.25" customHeight="1">
      <c r="A735" s="1" t="s">
        <v>27</v>
      </c>
      <c r="B735" s="2">
        <v>251252417</v>
      </c>
      <c r="C735" s="3">
        <v>44661</v>
      </c>
      <c r="D735" s="1" t="s">
        <v>15</v>
      </c>
      <c r="E735" s="1">
        <v>6712402</v>
      </c>
      <c r="F735" s="1" t="s">
        <v>51</v>
      </c>
      <c r="G735" s="1">
        <v>1</v>
      </c>
      <c r="H735" s="1">
        <v>14.28</v>
      </c>
      <c r="I735" s="1">
        <v>0.19</v>
      </c>
      <c r="J735" s="1">
        <v>0</v>
      </c>
      <c r="K735" s="1">
        <f t="shared" si="3"/>
        <v>16.993199999999998</v>
      </c>
      <c r="L735" s="1">
        <f>Data!$H735*Data!$I735</f>
        <v>2.7132000000000001</v>
      </c>
    </row>
    <row r="736" spans="1:12" ht="14.25" customHeight="1">
      <c r="A736" s="1" t="s">
        <v>27</v>
      </c>
      <c r="B736" s="2">
        <v>251252417</v>
      </c>
      <c r="C736" s="3">
        <v>44661</v>
      </c>
      <c r="D736" s="1" t="s">
        <v>15</v>
      </c>
      <c r="E736" s="1">
        <v>7893871</v>
      </c>
      <c r="F736" s="1" t="s">
        <v>169</v>
      </c>
      <c r="G736" s="1">
        <v>2</v>
      </c>
      <c r="H736" s="1">
        <v>16.71</v>
      </c>
      <c r="I736" s="1">
        <v>0.09</v>
      </c>
      <c r="J736" s="1">
        <v>0</v>
      </c>
      <c r="K736" s="1">
        <f t="shared" si="3"/>
        <v>36.427800000000005</v>
      </c>
      <c r="L736" s="1">
        <f>Data!$H736*Data!$I736</f>
        <v>1.5039</v>
      </c>
    </row>
    <row r="737" spans="1:12" ht="14.25" customHeight="1">
      <c r="A737" s="1" t="s">
        <v>12</v>
      </c>
      <c r="B737" s="2">
        <v>251253417</v>
      </c>
      <c r="C737" s="3">
        <v>44661</v>
      </c>
      <c r="D737" s="1" t="s">
        <v>15</v>
      </c>
      <c r="E737" s="1">
        <v>9410216</v>
      </c>
      <c r="F737" s="1" t="s">
        <v>73</v>
      </c>
      <c r="G737" s="1">
        <v>1</v>
      </c>
      <c r="H737" s="1">
        <v>29.4</v>
      </c>
      <c r="I737" s="1">
        <v>0.19</v>
      </c>
      <c r="J737" s="1">
        <v>0</v>
      </c>
      <c r="K737" s="1">
        <f t="shared" si="3"/>
        <v>34.985999999999997</v>
      </c>
      <c r="L737" s="1">
        <f>Data!$H737*Data!$I737</f>
        <v>5.5859999999999994</v>
      </c>
    </row>
    <row r="738" spans="1:12" ht="14.25" customHeight="1">
      <c r="A738" s="1" t="s">
        <v>30</v>
      </c>
      <c r="B738" s="2">
        <v>251254107</v>
      </c>
      <c r="C738" s="3">
        <v>44661</v>
      </c>
      <c r="D738" s="1" t="s">
        <v>15</v>
      </c>
      <c r="E738" s="1">
        <v>495316</v>
      </c>
      <c r="F738" s="1" t="s">
        <v>77</v>
      </c>
      <c r="G738" s="1">
        <v>1</v>
      </c>
      <c r="H738" s="1">
        <v>46.21</v>
      </c>
      <c r="I738" s="1">
        <v>0.19</v>
      </c>
      <c r="J738" s="1">
        <v>0</v>
      </c>
      <c r="K738" s="1">
        <f t="shared" si="3"/>
        <v>54.989899999999999</v>
      </c>
      <c r="L738" s="1">
        <f>Data!$H738*Data!$I738</f>
        <v>8.7798999999999996</v>
      </c>
    </row>
    <row r="739" spans="1:12" ht="14.25" customHeight="1">
      <c r="A739" s="1" t="s">
        <v>30</v>
      </c>
      <c r="B739" s="2">
        <v>251254107</v>
      </c>
      <c r="C739" s="3">
        <v>44661</v>
      </c>
      <c r="D739" s="1" t="s">
        <v>15</v>
      </c>
      <c r="E739" s="1">
        <v>8579351</v>
      </c>
      <c r="F739" s="1" t="s">
        <v>18</v>
      </c>
      <c r="G739" s="1">
        <v>1</v>
      </c>
      <c r="H739" s="1">
        <v>66.430000000000007</v>
      </c>
      <c r="I739" s="1">
        <v>0.19</v>
      </c>
      <c r="J739" s="1">
        <v>0</v>
      </c>
      <c r="K739" s="1">
        <f t="shared" si="3"/>
        <v>79.051700000000011</v>
      </c>
      <c r="L739" s="1">
        <f>Data!$H739*Data!$I739</f>
        <v>12.621700000000001</v>
      </c>
    </row>
    <row r="740" spans="1:12" ht="14.25" customHeight="1">
      <c r="A740" s="1" t="s">
        <v>12</v>
      </c>
      <c r="B740" s="2">
        <v>251254137</v>
      </c>
      <c r="C740" s="3">
        <v>44661</v>
      </c>
      <c r="D740" s="1" t="s">
        <v>15</v>
      </c>
      <c r="E740" s="1">
        <v>926408</v>
      </c>
      <c r="F740" s="1" t="s">
        <v>144</v>
      </c>
      <c r="G740" s="1">
        <v>1</v>
      </c>
      <c r="H740" s="1">
        <v>56.9</v>
      </c>
      <c r="I740" s="1">
        <v>0.19</v>
      </c>
      <c r="J740" s="1">
        <v>0</v>
      </c>
      <c r="K740" s="1">
        <f t="shared" si="3"/>
        <v>67.710999999999999</v>
      </c>
      <c r="L740" s="1">
        <f>Data!$H740*Data!$I740</f>
        <v>10.811</v>
      </c>
    </row>
    <row r="741" spans="1:12" ht="14.25" customHeight="1">
      <c r="A741" s="1" t="s">
        <v>27</v>
      </c>
      <c r="B741" s="2">
        <v>251254171</v>
      </c>
      <c r="C741" s="3">
        <v>44661</v>
      </c>
      <c r="D741" s="1" t="s">
        <v>15</v>
      </c>
      <c r="E741" s="1">
        <v>4910312</v>
      </c>
      <c r="F741" s="1" t="s">
        <v>122</v>
      </c>
      <c r="G741" s="1">
        <v>1</v>
      </c>
      <c r="H741" s="1">
        <v>441.17</v>
      </c>
      <c r="I741" s="1">
        <v>0.19</v>
      </c>
      <c r="J741" s="1">
        <v>-130.25</v>
      </c>
      <c r="K741" s="1">
        <f t="shared" si="3"/>
        <v>369.9948</v>
      </c>
      <c r="L741" s="1">
        <f>Data!$H741*Data!$I741</f>
        <v>83.822299999999998</v>
      </c>
    </row>
    <row r="742" spans="1:12" ht="14.25" customHeight="1">
      <c r="A742" s="1" t="s">
        <v>30</v>
      </c>
      <c r="B742" s="2">
        <v>251254173</v>
      </c>
      <c r="C742" s="3">
        <v>44661</v>
      </c>
      <c r="D742" s="1" t="s">
        <v>15</v>
      </c>
      <c r="E742" s="1">
        <v>8939469</v>
      </c>
      <c r="F742" s="1" t="s">
        <v>16</v>
      </c>
      <c r="G742" s="1">
        <v>1</v>
      </c>
      <c r="H742" s="1">
        <v>159.66</v>
      </c>
      <c r="I742" s="1">
        <v>0.19</v>
      </c>
      <c r="J742" s="1">
        <v>0</v>
      </c>
      <c r="K742" s="1">
        <f t="shared" si="3"/>
        <v>189.99539999999999</v>
      </c>
      <c r="L742" s="1">
        <f>Data!$H742*Data!$I742</f>
        <v>30.3354</v>
      </c>
    </row>
    <row r="743" spans="1:12" ht="14.25" customHeight="1">
      <c r="A743" s="1" t="s">
        <v>27</v>
      </c>
      <c r="B743" s="2">
        <v>251254178</v>
      </c>
      <c r="C743" s="3">
        <v>44661</v>
      </c>
      <c r="D743" s="1" t="s">
        <v>13</v>
      </c>
      <c r="E743" s="1">
        <v>1276712</v>
      </c>
      <c r="F743" s="1" t="s">
        <v>44</v>
      </c>
      <c r="G743" s="1">
        <v>1</v>
      </c>
      <c r="H743" s="1">
        <v>621.84</v>
      </c>
      <c r="I743" s="1">
        <v>0.19</v>
      </c>
      <c r="J743" s="1">
        <v>-134.44999999999999</v>
      </c>
      <c r="K743" s="1">
        <f t="shared" si="3"/>
        <v>579.9941</v>
      </c>
      <c r="L743" s="1">
        <f>Data!$H743*Data!$I743</f>
        <v>118.14960000000001</v>
      </c>
    </row>
    <row r="744" spans="1:12" ht="14.25" customHeight="1">
      <c r="A744" s="1" t="s">
        <v>27</v>
      </c>
      <c r="B744" s="2">
        <v>251254178</v>
      </c>
      <c r="C744" s="3">
        <v>44661</v>
      </c>
      <c r="D744" s="1" t="s">
        <v>13</v>
      </c>
      <c r="E744" s="1">
        <v>8667443</v>
      </c>
      <c r="F744" s="1" t="s">
        <v>36</v>
      </c>
      <c r="G744" s="1">
        <v>1</v>
      </c>
      <c r="H744" s="1">
        <v>4605.03</v>
      </c>
      <c r="I744" s="1">
        <v>0.19</v>
      </c>
      <c r="J744" s="1">
        <v>0</v>
      </c>
      <c r="K744" s="1">
        <f t="shared" si="3"/>
        <v>5479.9856999999993</v>
      </c>
      <c r="L744" s="1">
        <f>Data!$H744*Data!$I744</f>
        <v>874.95569999999998</v>
      </c>
    </row>
    <row r="745" spans="1:12" ht="14.25" customHeight="1">
      <c r="A745" s="1" t="s">
        <v>27</v>
      </c>
      <c r="B745" s="2">
        <v>251254187</v>
      </c>
      <c r="C745" s="3">
        <v>44661</v>
      </c>
      <c r="D745" s="1" t="s">
        <v>15</v>
      </c>
      <c r="E745" s="1">
        <v>313705</v>
      </c>
      <c r="F745" s="1" t="s">
        <v>70</v>
      </c>
      <c r="G745" s="1">
        <v>1</v>
      </c>
      <c r="H745" s="1">
        <v>32.56</v>
      </c>
      <c r="I745" s="1">
        <v>0.09</v>
      </c>
      <c r="J745" s="1">
        <v>0</v>
      </c>
      <c r="K745" s="1">
        <f t="shared" si="3"/>
        <v>35.490400000000008</v>
      </c>
      <c r="L745" s="1">
        <f>Data!$H745*Data!$I745</f>
        <v>2.9304000000000001</v>
      </c>
    </row>
    <row r="746" spans="1:12" ht="14.25" customHeight="1">
      <c r="A746" s="1" t="s">
        <v>27</v>
      </c>
      <c r="B746" s="2">
        <v>251254187</v>
      </c>
      <c r="C746" s="3">
        <v>44661</v>
      </c>
      <c r="D746" s="1" t="s">
        <v>15</v>
      </c>
      <c r="E746" s="1">
        <v>591023</v>
      </c>
      <c r="F746" s="1" t="s">
        <v>129</v>
      </c>
      <c r="G746" s="1">
        <v>1</v>
      </c>
      <c r="H746" s="1">
        <v>78.14</v>
      </c>
      <c r="I746" s="1">
        <v>0.19</v>
      </c>
      <c r="J746" s="1">
        <v>-11.71</v>
      </c>
      <c r="K746" s="1">
        <f t="shared" si="3"/>
        <v>79.051700000000011</v>
      </c>
      <c r="L746" s="1">
        <f>Data!$H746*Data!$I746</f>
        <v>14.8466</v>
      </c>
    </row>
    <row r="747" spans="1:12" ht="14.25" customHeight="1">
      <c r="A747" s="1" t="s">
        <v>27</v>
      </c>
      <c r="B747" s="2">
        <v>251254187</v>
      </c>
      <c r="C747" s="3">
        <v>44661</v>
      </c>
      <c r="D747" s="1" t="s">
        <v>15</v>
      </c>
      <c r="E747" s="1">
        <v>5714014</v>
      </c>
      <c r="F747" s="1" t="s">
        <v>54</v>
      </c>
      <c r="G747" s="1">
        <v>1</v>
      </c>
      <c r="H747" s="1">
        <v>52.93</v>
      </c>
      <c r="I747" s="1">
        <v>0.19</v>
      </c>
      <c r="J747" s="1">
        <v>0</v>
      </c>
      <c r="K747" s="1">
        <f t="shared" si="3"/>
        <v>62.986699999999999</v>
      </c>
      <c r="L747" s="1">
        <f>Data!$H747*Data!$I747</f>
        <v>10.056699999999999</v>
      </c>
    </row>
    <row r="748" spans="1:12" ht="14.25" customHeight="1">
      <c r="A748" s="1" t="s">
        <v>27</v>
      </c>
      <c r="B748" s="2">
        <v>251254187</v>
      </c>
      <c r="C748" s="3">
        <v>44661</v>
      </c>
      <c r="D748" s="1" t="s">
        <v>15</v>
      </c>
      <c r="E748" s="1">
        <v>5717137</v>
      </c>
      <c r="F748" s="1" t="s">
        <v>54</v>
      </c>
      <c r="G748" s="1">
        <v>1</v>
      </c>
      <c r="H748" s="1">
        <v>96.58</v>
      </c>
      <c r="I748" s="1">
        <v>0.19</v>
      </c>
      <c r="J748" s="1">
        <v>0</v>
      </c>
      <c r="K748" s="1">
        <f t="shared" si="3"/>
        <v>114.9302</v>
      </c>
      <c r="L748" s="1">
        <f>Data!$H748*Data!$I748</f>
        <v>18.350200000000001</v>
      </c>
    </row>
    <row r="749" spans="1:12" ht="14.25" customHeight="1">
      <c r="A749" s="1" t="s">
        <v>12</v>
      </c>
      <c r="B749" s="2">
        <v>251254217</v>
      </c>
      <c r="C749" s="3">
        <v>44661</v>
      </c>
      <c r="D749" s="1" t="s">
        <v>15</v>
      </c>
      <c r="E749" s="1">
        <v>442097</v>
      </c>
      <c r="F749" s="1" t="s">
        <v>51</v>
      </c>
      <c r="G749" s="1">
        <v>1</v>
      </c>
      <c r="H749" s="1">
        <v>10.220000000000001</v>
      </c>
      <c r="I749" s="1">
        <v>0.19</v>
      </c>
      <c r="J749" s="1">
        <v>0</v>
      </c>
      <c r="K749" s="1">
        <f t="shared" si="3"/>
        <v>12.161799999999999</v>
      </c>
      <c r="L749" s="1">
        <f>Data!$H749*Data!$I749</f>
        <v>1.9418000000000002</v>
      </c>
    </row>
    <row r="750" spans="1:12" ht="14.25" customHeight="1">
      <c r="A750" s="1" t="s">
        <v>12</v>
      </c>
      <c r="B750" s="2">
        <v>251254217</v>
      </c>
      <c r="C750" s="3">
        <v>44661</v>
      </c>
      <c r="D750" s="1" t="s">
        <v>15</v>
      </c>
      <c r="E750" s="1">
        <v>1282715</v>
      </c>
      <c r="F750" s="1" t="s">
        <v>51</v>
      </c>
      <c r="G750" s="1">
        <v>2</v>
      </c>
      <c r="H750" s="1">
        <v>9.2200000000000006</v>
      </c>
      <c r="I750" s="1">
        <v>0.19</v>
      </c>
      <c r="J750" s="1">
        <v>0</v>
      </c>
      <c r="K750" s="1">
        <f t="shared" si="3"/>
        <v>21.9436</v>
      </c>
      <c r="L750" s="1">
        <f>Data!$H750*Data!$I750</f>
        <v>1.7518000000000002</v>
      </c>
    </row>
    <row r="751" spans="1:12" ht="14.25" customHeight="1">
      <c r="A751" s="1" t="s">
        <v>12</v>
      </c>
      <c r="B751" s="2">
        <v>251254217</v>
      </c>
      <c r="C751" s="3">
        <v>44661</v>
      </c>
      <c r="D751" s="1" t="s">
        <v>15</v>
      </c>
      <c r="E751" s="1">
        <v>5989364</v>
      </c>
      <c r="F751" s="1" t="s">
        <v>51</v>
      </c>
      <c r="G751" s="1">
        <v>1</v>
      </c>
      <c r="H751" s="1">
        <v>16.03</v>
      </c>
      <c r="I751" s="1">
        <v>0.19</v>
      </c>
      <c r="J751" s="1">
        <v>0</v>
      </c>
      <c r="K751" s="1">
        <f t="shared" si="3"/>
        <v>19.075700000000001</v>
      </c>
      <c r="L751" s="1">
        <f>Data!$H751*Data!$I751</f>
        <v>3.0457000000000001</v>
      </c>
    </row>
    <row r="752" spans="1:12" ht="14.25" customHeight="1">
      <c r="A752" s="1" t="s">
        <v>12</v>
      </c>
      <c r="B752" s="2">
        <v>251254217</v>
      </c>
      <c r="C752" s="3">
        <v>44661</v>
      </c>
      <c r="D752" s="1" t="s">
        <v>15</v>
      </c>
      <c r="E752" s="1">
        <v>6593924</v>
      </c>
      <c r="F752" s="1" t="s">
        <v>51</v>
      </c>
      <c r="G752" s="1">
        <v>3</v>
      </c>
      <c r="H752" s="1">
        <v>4.2</v>
      </c>
      <c r="I752" s="1">
        <v>0.19</v>
      </c>
      <c r="J752" s="1">
        <v>0</v>
      </c>
      <c r="K752" s="1">
        <f t="shared" si="3"/>
        <v>14.994000000000002</v>
      </c>
      <c r="L752" s="1">
        <f>Data!$H752*Data!$I752</f>
        <v>0.79800000000000004</v>
      </c>
    </row>
    <row r="753" spans="1:12" ht="14.25" customHeight="1">
      <c r="A753" s="1" t="s">
        <v>25</v>
      </c>
      <c r="B753" s="2">
        <v>251264147</v>
      </c>
      <c r="C753" s="3">
        <v>44661</v>
      </c>
      <c r="D753" s="1" t="s">
        <v>15</v>
      </c>
      <c r="E753" s="1">
        <v>4816382</v>
      </c>
      <c r="F753" s="1" t="s">
        <v>51</v>
      </c>
      <c r="G753" s="1">
        <v>1</v>
      </c>
      <c r="H753" s="1">
        <v>21</v>
      </c>
      <c r="I753" s="1">
        <v>0.19</v>
      </c>
      <c r="J753" s="1">
        <v>0</v>
      </c>
      <c r="K753" s="1">
        <f t="shared" si="3"/>
        <v>24.99</v>
      </c>
      <c r="L753" s="1">
        <f>Data!$H753*Data!$I753</f>
        <v>3.99</v>
      </c>
    </row>
    <row r="754" spans="1:12" ht="14.25" customHeight="1">
      <c r="A754" s="1" t="s">
        <v>12</v>
      </c>
      <c r="B754" s="2">
        <v>251264177</v>
      </c>
      <c r="C754" s="3">
        <v>44661</v>
      </c>
      <c r="D754" s="1" t="s">
        <v>15</v>
      </c>
      <c r="E754" s="1">
        <v>8051725</v>
      </c>
      <c r="F754" s="1" t="s">
        <v>32</v>
      </c>
      <c r="G754" s="1">
        <v>1</v>
      </c>
      <c r="H754" s="1">
        <v>1764.7</v>
      </c>
      <c r="I754" s="1">
        <v>0.19</v>
      </c>
      <c r="J754" s="1">
        <v>-504.2</v>
      </c>
      <c r="K754" s="1">
        <f t="shared" si="3"/>
        <v>1499.9949999999999</v>
      </c>
      <c r="L754" s="1">
        <f>Data!$H754*Data!$I754</f>
        <v>335.29300000000001</v>
      </c>
    </row>
    <row r="755" spans="1:12" ht="14.25" customHeight="1">
      <c r="A755" s="1" t="s">
        <v>25</v>
      </c>
      <c r="B755" s="2">
        <v>251264317</v>
      </c>
      <c r="C755" s="3">
        <v>44661</v>
      </c>
      <c r="D755" s="1" t="s">
        <v>15</v>
      </c>
      <c r="E755" s="1">
        <v>5058259</v>
      </c>
      <c r="F755" s="1" t="s">
        <v>70</v>
      </c>
      <c r="G755" s="1">
        <v>1</v>
      </c>
      <c r="H755" s="1">
        <v>138.09</v>
      </c>
      <c r="I755" s="1">
        <v>0.05</v>
      </c>
      <c r="J755" s="1">
        <v>0</v>
      </c>
      <c r="K755" s="1">
        <f t="shared" si="3"/>
        <v>144.99450000000002</v>
      </c>
      <c r="L755" s="1">
        <f>Data!$H755*Data!$I755</f>
        <v>6.9045000000000005</v>
      </c>
    </row>
    <row r="756" spans="1:12" ht="14.25" customHeight="1">
      <c r="A756" s="1" t="s">
        <v>25</v>
      </c>
      <c r="B756" s="2">
        <v>251264317</v>
      </c>
      <c r="C756" s="3">
        <v>44661</v>
      </c>
      <c r="D756" s="1" t="s">
        <v>15</v>
      </c>
      <c r="E756" s="1">
        <v>6476908</v>
      </c>
      <c r="F756" s="1" t="s">
        <v>131</v>
      </c>
      <c r="G756" s="1">
        <v>1</v>
      </c>
      <c r="H756" s="1">
        <v>420.16</v>
      </c>
      <c r="I756" s="1">
        <v>0.19</v>
      </c>
      <c r="J756" s="1">
        <v>-184.87</v>
      </c>
      <c r="K756" s="1">
        <f t="shared" si="3"/>
        <v>279.99510000000004</v>
      </c>
      <c r="L756" s="1">
        <f>Data!$H756*Data!$I756</f>
        <v>79.830400000000012</v>
      </c>
    </row>
    <row r="757" spans="1:12" ht="14.25" customHeight="1">
      <c r="A757" s="1" t="s">
        <v>27</v>
      </c>
      <c r="B757" s="2">
        <v>251264717</v>
      </c>
      <c r="C757" s="3">
        <v>44661</v>
      </c>
      <c r="D757" s="1" t="s">
        <v>15</v>
      </c>
      <c r="E757" s="1">
        <v>4131850</v>
      </c>
      <c r="F757" s="1" t="s">
        <v>78</v>
      </c>
      <c r="G757" s="1">
        <v>1</v>
      </c>
      <c r="H757" s="1">
        <v>102.84</v>
      </c>
      <c r="I757" s="1">
        <v>0.09</v>
      </c>
      <c r="J757" s="1">
        <v>0</v>
      </c>
      <c r="K757" s="1">
        <f t="shared" si="3"/>
        <v>112.09560000000002</v>
      </c>
      <c r="L757" s="1">
        <f>Data!$H757*Data!$I757</f>
        <v>9.2555999999999994</v>
      </c>
    </row>
    <row r="758" spans="1:12" ht="14.25" customHeight="1">
      <c r="A758" s="1" t="s">
        <v>30</v>
      </c>
      <c r="B758" s="2">
        <v>251264817</v>
      </c>
      <c r="C758" s="3">
        <v>44661</v>
      </c>
      <c r="D758" s="1" t="s">
        <v>15</v>
      </c>
      <c r="E758" s="1">
        <v>3855176</v>
      </c>
      <c r="F758" s="1" t="s">
        <v>84</v>
      </c>
      <c r="G758" s="1">
        <v>1</v>
      </c>
      <c r="H758" s="1">
        <v>168.06</v>
      </c>
      <c r="I758" s="1">
        <v>0.19</v>
      </c>
      <c r="J758" s="1">
        <v>-33.61</v>
      </c>
      <c r="K758" s="1">
        <f t="shared" si="3"/>
        <v>159.99549999999999</v>
      </c>
      <c r="L758" s="1">
        <f>Data!$H758*Data!$I758</f>
        <v>31.9314</v>
      </c>
    </row>
    <row r="759" spans="1:12" ht="14.25" customHeight="1">
      <c r="A759" s="1" t="s">
        <v>12</v>
      </c>
      <c r="B759" s="2">
        <v>251264917</v>
      </c>
      <c r="C759" s="3">
        <v>44661</v>
      </c>
      <c r="D759" s="1" t="s">
        <v>15</v>
      </c>
      <c r="E759" s="1">
        <v>329030</v>
      </c>
      <c r="F759" s="1" t="s">
        <v>34</v>
      </c>
      <c r="G759" s="1">
        <v>1</v>
      </c>
      <c r="H759" s="1">
        <v>13.44</v>
      </c>
      <c r="I759" s="1">
        <v>0.19</v>
      </c>
      <c r="J759" s="1">
        <v>-0.52</v>
      </c>
      <c r="K759" s="1">
        <f t="shared" si="3"/>
        <v>15.374799999999999</v>
      </c>
      <c r="L759" s="1">
        <f>Data!$H759*Data!$I759</f>
        <v>2.5535999999999999</v>
      </c>
    </row>
    <row r="760" spans="1:12" ht="14.25" customHeight="1">
      <c r="A760" s="1" t="s">
        <v>12</v>
      </c>
      <c r="B760" s="2">
        <v>251264917</v>
      </c>
      <c r="C760" s="3">
        <v>44661</v>
      </c>
      <c r="D760" s="1" t="s">
        <v>15</v>
      </c>
      <c r="E760" s="1">
        <v>5396439</v>
      </c>
      <c r="F760" s="1" t="s">
        <v>34</v>
      </c>
      <c r="G760" s="1">
        <v>1</v>
      </c>
      <c r="H760" s="1">
        <v>23.1</v>
      </c>
      <c r="I760" s="1">
        <v>0.19</v>
      </c>
      <c r="J760" s="1">
        <v>-1.6</v>
      </c>
      <c r="K760" s="1">
        <f t="shared" si="3"/>
        <v>25.584999999999997</v>
      </c>
      <c r="L760" s="1">
        <f>Data!$H760*Data!$I760</f>
        <v>4.3890000000000002</v>
      </c>
    </row>
    <row r="761" spans="1:12" ht="14.25" customHeight="1">
      <c r="A761" s="1" t="s">
        <v>12</v>
      </c>
      <c r="B761" s="2">
        <v>251264917</v>
      </c>
      <c r="C761" s="3">
        <v>44661</v>
      </c>
      <c r="D761" s="1" t="s">
        <v>15</v>
      </c>
      <c r="E761" s="1">
        <v>6369053</v>
      </c>
      <c r="F761" s="1" t="s">
        <v>119</v>
      </c>
      <c r="G761" s="1">
        <v>1</v>
      </c>
      <c r="H761" s="1">
        <v>18.12</v>
      </c>
      <c r="I761" s="1">
        <v>0.09</v>
      </c>
      <c r="J761" s="1">
        <v>-7.07</v>
      </c>
      <c r="K761" s="1">
        <f t="shared" si="3"/>
        <v>12.044500000000001</v>
      </c>
      <c r="L761" s="1">
        <f>Data!$H761*Data!$I761</f>
        <v>1.6308</v>
      </c>
    </row>
    <row r="762" spans="1:12" ht="14.25" customHeight="1">
      <c r="A762" s="1" t="s">
        <v>12</v>
      </c>
      <c r="B762" s="2">
        <v>251264917</v>
      </c>
      <c r="C762" s="3">
        <v>44661</v>
      </c>
      <c r="D762" s="1" t="s">
        <v>15</v>
      </c>
      <c r="E762" s="1">
        <v>6944880</v>
      </c>
      <c r="F762" s="1" t="s">
        <v>119</v>
      </c>
      <c r="G762" s="1">
        <v>1</v>
      </c>
      <c r="H762" s="1">
        <v>24.06</v>
      </c>
      <c r="I762" s="1">
        <v>0.09</v>
      </c>
      <c r="J762" s="1">
        <v>0</v>
      </c>
      <c r="K762" s="1">
        <f t="shared" si="3"/>
        <v>26.2254</v>
      </c>
      <c r="L762" s="1">
        <f>Data!$H762*Data!$I762</f>
        <v>2.1654</v>
      </c>
    </row>
    <row r="763" spans="1:12" ht="14.25" customHeight="1">
      <c r="A763" s="1" t="s">
        <v>12</v>
      </c>
      <c r="B763" s="2">
        <v>251264917</v>
      </c>
      <c r="C763" s="3">
        <v>44661</v>
      </c>
      <c r="D763" s="1" t="s">
        <v>15</v>
      </c>
      <c r="E763" s="1">
        <v>7227102</v>
      </c>
      <c r="F763" s="1" t="s">
        <v>119</v>
      </c>
      <c r="G763" s="1">
        <v>1</v>
      </c>
      <c r="H763" s="1">
        <v>12.5</v>
      </c>
      <c r="I763" s="1">
        <v>0.09</v>
      </c>
      <c r="J763" s="1">
        <v>0</v>
      </c>
      <c r="K763" s="1">
        <f t="shared" si="3"/>
        <v>13.625000000000002</v>
      </c>
      <c r="L763" s="1">
        <f>Data!$H763*Data!$I763</f>
        <v>1.125</v>
      </c>
    </row>
    <row r="764" spans="1:12" ht="14.25" customHeight="1">
      <c r="A764" s="1" t="s">
        <v>12</v>
      </c>
      <c r="B764" s="2">
        <v>251264917</v>
      </c>
      <c r="C764" s="3">
        <v>44661</v>
      </c>
      <c r="D764" s="1" t="s">
        <v>15</v>
      </c>
      <c r="E764" s="1">
        <v>8138594</v>
      </c>
      <c r="F764" s="1" t="s">
        <v>51</v>
      </c>
      <c r="G764" s="1">
        <v>1</v>
      </c>
      <c r="H764" s="1">
        <v>12</v>
      </c>
      <c r="I764" s="1">
        <v>0.19</v>
      </c>
      <c r="J764" s="1">
        <v>0</v>
      </c>
      <c r="K764" s="1">
        <f t="shared" si="3"/>
        <v>14.28</v>
      </c>
      <c r="L764" s="1">
        <f>Data!$H764*Data!$I764</f>
        <v>2.2800000000000002</v>
      </c>
    </row>
    <row r="765" spans="1:12" ht="14.25" customHeight="1">
      <c r="A765" s="1" t="s">
        <v>12</v>
      </c>
      <c r="B765" s="2">
        <v>251264917</v>
      </c>
      <c r="C765" s="3">
        <v>44661</v>
      </c>
      <c r="D765" s="1" t="s">
        <v>15</v>
      </c>
      <c r="E765" s="1">
        <v>8138596</v>
      </c>
      <c r="F765" s="1" t="s">
        <v>51</v>
      </c>
      <c r="G765" s="1">
        <v>1</v>
      </c>
      <c r="H765" s="1">
        <v>12.16</v>
      </c>
      <c r="I765" s="1">
        <v>0.19</v>
      </c>
      <c r="J765" s="1">
        <v>0</v>
      </c>
      <c r="K765" s="1">
        <f t="shared" si="3"/>
        <v>14.4704</v>
      </c>
      <c r="L765" s="1">
        <f>Data!$H765*Data!$I765</f>
        <v>2.3104</v>
      </c>
    </row>
    <row r="766" spans="1:12" ht="14.25" customHeight="1">
      <c r="A766" s="1" t="s">
        <v>12</v>
      </c>
      <c r="B766" s="2">
        <v>251270417</v>
      </c>
      <c r="C766" s="3">
        <v>44661</v>
      </c>
      <c r="D766" s="1" t="s">
        <v>15</v>
      </c>
      <c r="E766" s="1">
        <v>7647192</v>
      </c>
      <c r="F766" s="1" t="s">
        <v>109</v>
      </c>
      <c r="G766" s="1">
        <v>1</v>
      </c>
      <c r="H766" s="1">
        <v>200.83</v>
      </c>
      <c r="I766" s="1">
        <v>0.19</v>
      </c>
      <c r="J766" s="1">
        <v>-41.18</v>
      </c>
      <c r="K766" s="1">
        <f t="shared" si="3"/>
        <v>189.98349999999999</v>
      </c>
      <c r="L766" s="1">
        <f>Data!$H766*Data!$I766</f>
        <v>38.157700000000006</v>
      </c>
    </row>
    <row r="767" spans="1:12" ht="14.25" customHeight="1">
      <c r="A767" s="1" t="s">
        <v>27</v>
      </c>
      <c r="B767" s="2">
        <v>251274175</v>
      </c>
      <c r="C767" s="3">
        <v>44662</v>
      </c>
      <c r="D767" s="1" t="s">
        <v>15</v>
      </c>
      <c r="E767" s="1">
        <v>348831</v>
      </c>
      <c r="F767" s="1" t="s">
        <v>144</v>
      </c>
      <c r="G767" s="1">
        <v>1</v>
      </c>
      <c r="H767" s="1">
        <v>68.180000000000007</v>
      </c>
      <c r="I767" s="1">
        <v>0.19</v>
      </c>
      <c r="J767" s="1">
        <v>0</v>
      </c>
      <c r="K767" s="1">
        <f t="shared" ref="K767:K1021" si="4">G767*(H767+J767)*(1+I767)</f>
        <v>81.134200000000007</v>
      </c>
      <c r="L767" s="1">
        <f>Data!$H767*Data!$I767</f>
        <v>12.954200000000002</v>
      </c>
    </row>
    <row r="768" spans="1:12" ht="14.25" customHeight="1">
      <c r="A768" s="1" t="s">
        <v>12</v>
      </c>
      <c r="B768" s="2">
        <v>251278417</v>
      </c>
      <c r="C768" s="3">
        <v>44662</v>
      </c>
      <c r="D768" s="1" t="s">
        <v>13</v>
      </c>
      <c r="E768" s="1">
        <v>7929618</v>
      </c>
      <c r="F768" s="1" t="s">
        <v>44</v>
      </c>
      <c r="G768" s="1">
        <v>1</v>
      </c>
      <c r="H768" s="1">
        <v>11722.68</v>
      </c>
      <c r="I768" s="1">
        <v>0.19</v>
      </c>
      <c r="J768" s="1">
        <v>-5432.77</v>
      </c>
      <c r="K768" s="1">
        <f t="shared" si="4"/>
        <v>7484.9928999999993</v>
      </c>
      <c r="L768" s="1">
        <f>Data!$H768*Data!$I768</f>
        <v>2227.3092000000001</v>
      </c>
    </row>
    <row r="769" spans="1:12" ht="14.25" customHeight="1">
      <c r="A769" s="1" t="s">
        <v>30</v>
      </c>
      <c r="B769" s="2">
        <v>251284137</v>
      </c>
      <c r="C769" s="3">
        <v>44662</v>
      </c>
      <c r="D769" s="1" t="s">
        <v>15</v>
      </c>
      <c r="E769" s="1">
        <v>5195114</v>
      </c>
      <c r="F769" s="1" t="s">
        <v>54</v>
      </c>
      <c r="G769" s="1">
        <v>1</v>
      </c>
      <c r="H769" s="1">
        <v>113.02</v>
      </c>
      <c r="I769" s="1">
        <v>0.19</v>
      </c>
      <c r="J769" s="1">
        <v>0</v>
      </c>
      <c r="K769" s="1">
        <f t="shared" si="4"/>
        <v>134.49379999999999</v>
      </c>
      <c r="L769" s="1">
        <f>Data!$H769*Data!$I769</f>
        <v>21.473800000000001</v>
      </c>
    </row>
    <row r="770" spans="1:12" ht="14.25" customHeight="1">
      <c r="A770" s="1" t="s">
        <v>30</v>
      </c>
      <c r="B770" s="2">
        <v>251284137</v>
      </c>
      <c r="C770" s="3">
        <v>44662</v>
      </c>
      <c r="D770" s="1" t="s">
        <v>15</v>
      </c>
      <c r="E770" s="1">
        <v>5714012</v>
      </c>
      <c r="F770" s="1" t="s">
        <v>54</v>
      </c>
      <c r="G770" s="1">
        <v>1</v>
      </c>
      <c r="H770" s="1">
        <v>25.2</v>
      </c>
      <c r="I770" s="1">
        <v>0.19</v>
      </c>
      <c r="J770" s="1">
        <v>0</v>
      </c>
      <c r="K770" s="1">
        <f t="shared" si="4"/>
        <v>29.988</v>
      </c>
      <c r="L770" s="1">
        <f>Data!$H770*Data!$I770</f>
        <v>4.7880000000000003</v>
      </c>
    </row>
    <row r="771" spans="1:12" ht="14.25" customHeight="1">
      <c r="A771" s="1" t="s">
        <v>27</v>
      </c>
      <c r="B771" s="2">
        <v>251284167</v>
      </c>
      <c r="C771" s="3">
        <v>44662</v>
      </c>
      <c r="D771" s="1" t="s">
        <v>15</v>
      </c>
      <c r="E771" s="1">
        <v>1015674</v>
      </c>
      <c r="F771" s="1" t="s">
        <v>55</v>
      </c>
      <c r="G771" s="1">
        <v>1</v>
      </c>
      <c r="H771" s="1">
        <v>133.61000000000001</v>
      </c>
      <c r="I771" s="1">
        <v>0.19</v>
      </c>
      <c r="J771" s="1">
        <v>-32.85</v>
      </c>
      <c r="K771" s="1">
        <f t="shared" si="4"/>
        <v>119.90440000000002</v>
      </c>
      <c r="L771" s="1">
        <f>Data!$H771*Data!$I771</f>
        <v>25.385900000000003</v>
      </c>
    </row>
    <row r="772" spans="1:12" ht="14.25" customHeight="1">
      <c r="A772" s="1" t="s">
        <v>27</v>
      </c>
      <c r="B772" s="2">
        <v>251284170</v>
      </c>
      <c r="C772" s="3">
        <v>44662</v>
      </c>
      <c r="D772" s="1" t="s">
        <v>15</v>
      </c>
      <c r="E772" s="1">
        <v>1206663</v>
      </c>
      <c r="F772" s="1" t="s">
        <v>69</v>
      </c>
      <c r="G772" s="1">
        <v>1</v>
      </c>
      <c r="H772" s="1">
        <v>6.47</v>
      </c>
      <c r="I772" s="1">
        <v>0.19</v>
      </c>
      <c r="J772" s="1">
        <v>0</v>
      </c>
      <c r="K772" s="1">
        <f t="shared" si="4"/>
        <v>7.6992999999999991</v>
      </c>
      <c r="L772" s="1">
        <f>Data!$H772*Data!$I772</f>
        <v>1.2293000000000001</v>
      </c>
    </row>
    <row r="773" spans="1:12" ht="14.25" customHeight="1">
      <c r="A773" s="1" t="s">
        <v>12</v>
      </c>
      <c r="B773" s="2">
        <v>251284317</v>
      </c>
      <c r="C773" s="3">
        <v>44662</v>
      </c>
      <c r="D773" s="1" t="s">
        <v>15</v>
      </c>
      <c r="E773" s="1">
        <v>6025204</v>
      </c>
      <c r="F773" s="1" t="s">
        <v>170</v>
      </c>
      <c r="G773" s="1">
        <v>1</v>
      </c>
      <c r="H773" s="1">
        <v>83.18</v>
      </c>
      <c r="I773" s="1">
        <v>0.19</v>
      </c>
      <c r="J773" s="1">
        <v>-41.18</v>
      </c>
      <c r="K773" s="1">
        <f t="shared" si="4"/>
        <v>49.980000000000004</v>
      </c>
      <c r="L773" s="1">
        <f>Data!$H773*Data!$I773</f>
        <v>15.804200000000002</v>
      </c>
    </row>
    <row r="774" spans="1:12" ht="14.25" customHeight="1">
      <c r="A774" s="1" t="s">
        <v>27</v>
      </c>
      <c r="B774" s="2">
        <v>251284517</v>
      </c>
      <c r="C774" s="3">
        <v>44662</v>
      </c>
      <c r="D774" s="1" t="s">
        <v>15</v>
      </c>
      <c r="E774" s="1">
        <v>124124</v>
      </c>
      <c r="F774" s="1" t="s">
        <v>171</v>
      </c>
      <c r="G774" s="1">
        <v>1</v>
      </c>
      <c r="H774" s="1">
        <v>410.08</v>
      </c>
      <c r="I774" s="1">
        <v>0.19</v>
      </c>
      <c r="J774" s="1">
        <v>0</v>
      </c>
      <c r="K774" s="1">
        <f t="shared" si="4"/>
        <v>487.99519999999995</v>
      </c>
      <c r="L774" s="1">
        <f>Data!$H774*Data!$I774</f>
        <v>77.915199999999999</v>
      </c>
    </row>
    <row r="775" spans="1:12" ht="14.25" customHeight="1">
      <c r="A775" s="1" t="s">
        <v>12</v>
      </c>
      <c r="B775" s="2">
        <v>251284917</v>
      </c>
      <c r="C775" s="3">
        <v>44662</v>
      </c>
      <c r="D775" s="1" t="s">
        <v>15</v>
      </c>
      <c r="E775" s="1">
        <v>5238792</v>
      </c>
      <c r="F775" s="1" t="s">
        <v>72</v>
      </c>
      <c r="G775" s="1">
        <v>2</v>
      </c>
      <c r="H775" s="1">
        <v>12.83</v>
      </c>
      <c r="I775" s="1">
        <v>0.09</v>
      </c>
      <c r="J775" s="1">
        <v>0</v>
      </c>
      <c r="K775" s="1">
        <f t="shared" si="4"/>
        <v>27.969400000000004</v>
      </c>
      <c r="L775" s="1">
        <f>Data!$H775*Data!$I775</f>
        <v>1.1547000000000001</v>
      </c>
    </row>
    <row r="776" spans="1:12" ht="14.25" customHeight="1">
      <c r="A776" s="1" t="s">
        <v>27</v>
      </c>
      <c r="B776" s="2">
        <v>251288417</v>
      </c>
      <c r="C776" s="3">
        <v>44662</v>
      </c>
      <c r="D776" s="1" t="s">
        <v>15</v>
      </c>
      <c r="E776" s="1">
        <v>8731713</v>
      </c>
      <c r="F776" s="1" t="s">
        <v>60</v>
      </c>
      <c r="G776" s="1">
        <v>1</v>
      </c>
      <c r="H776" s="1">
        <v>3781.5</v>
      </c>
      <c r="I776" s="1">
        <v>0.19</v>
      </c>
      <c r="J776" s="1">
        <v>-840.34</v>
      </c>
      <c r="K776" s="1">
        <f t="shared" si="4"/>
        <v>3499.9803999999995</v>
      </c>
      <c r="L776" s="1">
        <f>Data!$H776*Data!$I776</f>
        <v>718.48500000000001</v>
      </c>
    </row>
    <row r="777" spans="1:12" ht="14.25" customHeight="1">
      <c r="A777" s="1" t="s">
        <v>27</v>
      </c>
      <c r="B777" s="2">
        <v>251289417</v>
      </c>
      <c r="C777" s="3">
        <v>44662</v>
      </c>
      <c r="D777" s="1" t="s">
        <v>15</v>
      </c>
      <c r="E777" s="1">
        <v>910803</v>
      </c>
      <c r="F777" s="1" t="s">
        <v>28</v>
      </c>
      <c r="G777" s="1">
        <v>1</v>
      </c>
      <c r="H777" s="1">
        <v>33.61</v>
      </c>
      <c r="I777" s="1">
        <v>0.19</v>
      </c>
      <c r="J777" s="1">
        <v>0</v>
      </c>
      <c r="K777" s="1">
        <f t="shared" si="4"/>
        <v>39.995899999999999</v>
      </c>
      <c r="L777" s="1">
        <f>Data!$H777*Data!$I777</f>
        <v>6.3859000000000004</v>
      </c>
    </row>
    <row r="778" spans="1:12" ht="14.25" customHeight="1">
      <c r="A778" s="1" t="s">
        <v>27</v>
      </c>
      <c r="B778" s="2">
        <v>251294167</v>
      </c>
      <c r="C778" s="3">
        <v>44662</v>
      </c>
      <c r="D778" s="1" t="s">
        <v>13</v>
      </c>
      <c r="E778" s="1">
        <v>110571</v>
      </c>
      <c r="F778" s="1" t="s">
        <v>22</v>
      </c>
      <c r="G778" s="1">
        <v>1</v>
      </c>
      <c r="H778" s="1">
        <v>831.92</v>
      </c>
      <c r="I778" s="1">
        <v>0.19</v>
      </c>
      <c r="J778" s="1">
        <v>0</v>
      </c>
      <c r="K778" s="1">
        <f t="shared" si="4"/>
        <v>989.98479999999995</v>
      </c>
      <c r="L778" s="1">
        <f>Data!$H778*Data!$I778</f>
        <v>158.06479999999999</v>
      </c>
    </row>
    <row r="779" spans="1:12" ht="14.25" customHeight="1">
      <c r="A779" s="1" t="s">
        <v>27</v>
      </c>
      <c r="B779" s="2">
        <v>251294170</v>
      </c>
      <c r="C779" s="3">
        <v>44662</v>
      </c>
      <c r="D779" s="1" t="s">
        <v>15</v>
      </c>
      <c r="E779" s="1">
        <v>4466116</v>
      </c>
      <c r="F779" s="1" t="s">
        <v>54</v>
      </c>
      <c r="G779" s="1">
        <v>1</v>
      </c>
      <c r="H779" s="1">
        <v>168.06</v>
      </c>
      <c r="I779" s="1">
        <v>0.19</v>
      </c>
      <c r="J779" s="1">
        <v>0</v>
      </c>
      <c r="K779" s="1">
        <f t="shared" si="4"/>
        <v>199.9914</v>
      </c>
      <c r="L779" s="1">
        <f>Data!$H779*Data!$I779</f>
        <v>31.9314</v>
      </c>
    </row>
    <row r="780" spans="1:12" ht="14.25" customHeight="1">
      <c r="A780" s="1" t="s">
        <v>12</v>
      </c>
      <c r="B780" s="2">
        <v>251294179</v>
      </c>
      <c r="C780" s="3">
        <v>44662</v>
      </c>
      <c r="D780" s="1" t="s">
        <v>15</v>
      </c>
      <c r="E780" s="1">
        <v>8058264</v>
      </c>
      <c r="F780" s="1" t="s">
        <v>87</v>
      </c>
      <c r="G780" s="1">
        <v>1</v>
      </c>
      <c r="H780" s="1">
        <v>1613.44</v>
      </c>
      <c r="I780" s="1">
        <v>0.19</v>
      </c>
      <c r="J780" s="1">
        <v>-429.4</v>
      </c>
      <c r="K780" s="1">
        <f t="shared" si="4"/>
        <v>1409.0075999999999</v>
      </c>
      <c r="L780" s="1">
        <f>Data!$H780*Data!$I780</f>
        <v>306.55360000000002</v>
      </c>
    </row>
    <row r="781" spans="1:12" ht="14.25" customHeight="1">
      <c r="A781" s="1" t="s">
        <v>12</v>
      </c>
      <c r="B781" s="2">
        <v>251294217</v>
      </c>
      <c r="C781" s="3">
        <v>44662</v>
      </c>
      <c r="D781" s="1" t="s">
        <v>15</v>
      </c>
      <c r="E781" s="1">
        <v>441942</v>
      </c>
      <c r="F781" s="1" t="s">
        <v>51</v>
      </c>
      <c r="G781" s="1">
        <v>2</v>
      </c>
      <c r="H781" s="1">
        <v>6.64</v>
      </c>
      <c r="I781" s="1">
        <v>0.19</v>
      </c>
      <c r="J781" s="1">
        <v>0</v>
      </c>
      <c r="K781" s="1">
        <f t="shared" si="4"/>
        <v>15.803199999999999</v>
      </c>
      <c r="L781" s="1">
        <f>Data!$H781*Data!$I781</f>
        <v>1.2616000000000001</v>
      </c>
    </row>
    <row r="782" spans="1:12" ht="14.25" customHeight="1">
      <c r="A782" s="1" t="s">
        <v>12</v>
      </c>
      <c r="B782" s="2">
        <v>251294517</v>
      </c>
      <c r="C782" s="3">
        <v>44662</v>
      </c>
      <c r="D782" s="1" t="s">
        <v>15</v>
      </c>
      <c r="E782" s="1">
        <v>7051262</v>
      </c>
      <c r="F782" s="1" t="s">
        <v>61</v>
      </c>
      <c r="G782" s="1">
        <v>1</v>
      </c>
      <c r="H782" s="1">
        <v>30.25</v>
      </c>
      <c r="I782" s="1">
        <v>0.19</v>
      </c>
      <c r="J782" s="1">
        <v>-3.25</v>
      </c>
      <c r="K782" s="1">
        <f t="shared" si="4"/>
        <v>32.129999999999995</v>
      </c>
      <c r="L782" s="1">
        <f>Data!$H782*Data!$I782</f>
        <v>5.7475000000000005</v>
      </c>
    </row>
    <row r="783" spans="1:12" ht="14.25" customHeight="1">
      <c r="A783" s="1" t="s">
        <v>30</v>
      </c>
      <c r="B783" s="2">
        <v>251295417</v>
      </c>
      <c r="C783" s="3">
        <v>44662</v>
      </c>
      <c r="D783" s="1" t="s">
        <v>15</v>
      </c>
      <c r="E783" s="1">
        <v>1520042</v>
      </c>
      <c r="F783" s="1" t="s">
        <v>26</v>
      </c>
      <c r="G783" s="1">
        <v>5</v>
      </c>
      <c r="H783" s="1">
        <v>128.43</v>
      </c>
      <c r="I783" s="1">
        <v>0.09</v>
      </c>
      <c r="J783" s="1">
        <v>0</v>
      </c>
      <c r="K783" s="1">
        <f t="shared" si="4"/>
        <v>699.9435000000002</v>
      </c>
      <c r="L783" s="1">
        <f>Data!$H783*Data!$I783</f>
        <v>11.5587</v>
      </c>
    </row>
    <row r="784" spans="1:12" ht="14.25" customHeight="1">
      <c r="A784" s="1" t="s">
        <v>30</v>
      </c>
      <c r="B784" s="2">
        <v>251301417</v>
      </c>
      <c r="C784" s="3">
        <v>44662</v>
      </c>
      <c r="D784" s="1" t="s">
        <v>15</v>
      </c>
      <c r="E784" s="1">
        <v>7688905</v>
      </c>
      <c r="F784" s="1" t="s">
        <v>67</v>
      </c>
      <c r="G784" s="1">
        <v>1</v>
      </c>
      <c r="H784" s="1">
        <v>78.98</v>
      </c>
      <c r="I784" s="1">
        <v>0.19</v>
      </c>
      <c r="J784" s="1">
        <v>-11.77</v>
      </c>
      <c r="K784" s="1">
        <f t="shared" si="4"/>
        <v>79.979900000000001</v>
      </c>
      <c r="L784" s="1">
        <f>Data!$H784*Data!$I784</f>
        <v>15.006200000000002</v>
      </c>
    </row>
    <row r="785" spans="1:12" ht="14.25" customHeight="1">
      <c r="A785" s="1" t="s">
        <v>25</v>
      </c>
      <c r="B785" s="2">
        <v>251304127</v>
      </c>
      <c r="C785" s="3">
        <v>44662</v>
      </c>
      <c r="D785" s="1" t="s">
        <v>15</v>
      </c>
      <c r="E785" s="1">
        <v>6496405</v>
      </c>
      <c r="F785" s="1" t="s">
        <v>33</v>
      </c>
      <c r="G785" s="1">
        <v>1</v>
      </c>
      <c r="H785" s="1">
        <v>2100.83</v>
      </c>
      <c r="I785" s="1">
        <v>0.19</v>
      </c>
      <c r="J785" s="1">
        <v>0</v>
      </c>
      <c r="K785" s="1">
        <f t="shared" si="4"/>
        <v>2499.9876999999997</v>
      </c>
      <c r="L785" s="1">
        <f>Data!$H785*Data!$I785</f>
        <v>399.15769999999998</v>
      </c>
    </row>
    <row r="786" spans="1:12" ht="14.25" customHeight="1">
      <c r="A786" s="1" t="s">
        <v>12</v>
      </c>
      <c r="B786" s="2">
        <v>251304171</v>
      </c>
      <c r="C786" s="3">
        <v>44662</v>
      </c>
      <c r="D786" s="1" t="s">
        <v>15</v>
      </c>
      <c r="E786" s="1">
        <v>200900</v>
      </c>
      <c r="F786" s="1" t="s">
        <v>48</v>
      </c>
      <c r="G786" s="1">
        <v>1</v>
      </c>
      <c r="H786" s="1">
        <v>418.48</v>
      </c>
      <c r="I786" s="1">
        <v>0.19</v>
      </c>
      <c r="J786" s="1">
        <v>-179.83</v>
      </c>
      <c r="K786" s="1">
        <f t="shared" si="4"/>
        <v>283.99349999999998</v>
      </c>
      <c r="L786" s="1">
        <f>Data!$H786*Data!$I786</f>
        <v>79.511200000000002</v>
      </c>
    </row>
    <row r="787" spans="1:12" ht="14.25" customHeight="1">
      <c r="A787" s="1" t="s">
        <v>25</v>
      </c>
      <c r="B787" s="2">
        <v>251304175</v>
      </c>
      <c r="C787" s="3">
        <v>44662</v>
      </c>
      <c r="D787" s="1" t="s">
        <v>15</v>
      </c>
      <c r="E787" s="1">
        <v>1073245</v>
      </c>
      <c r="F787" s="1" t="s">
        <v>105</v>
      </c>
      <c r="G787" s="1">
        <v>1</v>
      </c>
      <c r="H787" s="1">
        <v>26.04</v>
      </c>
      <c r="I787" s="1">
        <v>0.19</v>
      </c>
      <c r="J787" s="1">
        <v>-7.56</v>
      </c>
      <c r="K787" s="1">
        <f t="shared" si="4"/>
        <v>21.991199999999999</v>
      </c>
      <c r="L787" s="1">
        <f>Data!$H787*Data!$I787</f>
        <v>4.9475999999999996</v>
      </c>
    </row>
    <row r="788" spans="1:12" ht="14.25" customHeight="1">
      <c r="A788" s="1" t="s">
        <v>25</v>
      </c>
      <c r="B788" s="2">
        <v>251304175</v>
      </c>
      <c r="C788" s="3">
        <v>44662</v>
      </c>
      <c r="D788" s="1" t="s">
        <v>15</v>
      </c>
      <c r="E788" s="1">
        <v>7512503</v>
      </c>
      <c r="F788" s="1" t="s">
        <v>28</v>
      </c>
      <c r="G788" s="1">
        <v>1</v>
      </c>
      <c r="H788" s="1">
        <v>91.59</v>
      </c>
      <c r="I788" s="1">
        <v>0.19</v>
      </c>
      <c r="J788" s="1">
        <v>-49.58</v>
      </c>
      <c r="K788" s="1">
        <f t="shared" si="4"/>
        <v>49.991900000000001</v>
      </c>
      <c r="L788" s="1">
        <f>Data!$H788*Data!$I788</f>
        <v>17.402100000000001</v>
      </c>
    </row>
    <row r="789" spans="1:12" ht="14.25" customHeight="1">
      <c r="A789" s="1" t="s">
        <v>12</v>
      </c>
      <c r="B789" s="2">
        <v>251304176</v>
      </c>
      <c r="C789" s="3">
        <v>44662</v>
      </c>
      <c r="D789" s="1" t="s">
        <v>15</v>
      </c>
      <c r="E789" s="1">
        <v>1228303</v>
      </c>
      <c r="F789" s="1" t="s">
        <v>113</v>
      </c>
      <c r="G789" s="1">
        <v>1</v>
      </c>
      <c r="H789" s="1">
        <v>129.4</v>
      </c>
      <c r="I789" s="1">
        <v>0.19</v>
      </c>
      <c r="J789" s="1">
        <v>-11.76</v>
      </c>
      <c r="K789" s="1">
        <f t="shared" si="4"/>
        <v>139.99160000000001</v>
      </c>
      <c r="L789" s="1">
        <f>Data!$H789*Data!$I789</f>
        <v>24.586000000000002</v>
      </c>
    </row>
    <row r="790" spans="1:12" ht="14.25" customHeight="1">
      <c r="A790" s="1" t="s">
        <v>30</v>
      </c>
      <c r="B790" s="2">
        <v>251304177</v>
      </c>
      <c r="C790" s="3">
        <v>44662</v>
      </c>
      <c r="D790" s="1" t="s">
        <v>15</v>
      </c>
      <c r="E790" s="1">
        <v>1019284</v>
      </c>
      <c r="F790" s="1" t="s">
        <v>170</v>
      </c>
      <c r="G790" s="1">
        <v>1</v>
      </c>
      <c r="H790" s="1">
        <v>158.82</v>
      </c>
      <c r="I790" s="1">
        <v>0.19</v>
      </c>
      <c r="J790" s="1">
        <v>-142.03</v>
      </c>
      <c r="K790" s="1">
        <f t="shared" si="4"/>
        <v>19.98009999999999</v>
      </c>
      <c r="L790" s="1">
        <f>Data!$H790*Data!$I790</f>
        <v>30.175799999999999</v>
      </c>
    </row>
    <row r="791" spans="1:12" ht="14.25" customHeight="1">
      <c r="A791" s="1" t="s">
        <v>21</v>
      </c>
      <c r="B791" s="2">
        <v>251304187</v>
      </c>
      <c r="C791" s="3">
        <v>44662</v>
      </c>
      <c r="D791" s="1" t="s">
        <v>15</v>
      </c>
      <c r="E791" s="1">
        <v>1470562</v>
      </c>
      <c r="F791" s="1" t="s">
        <v>172</v>
      </c>
      <c r="G791" s="1">
        <v>1</v>
      </c>
      <c r="H791" s="1">
        <v>16.8</v>
      </c>
      <c r="I791" s="1">
        <v>0.19</v>
      </c>
      <c r="J791" s="1">
        <v>0</v>
      </c>
      <c r="K791" s="1">
        <f t="shared" si="4"/>
        <v>19.992000000000001</v>
      </c>
      <c r="L791" s="1">
        <f>Data!$H791*Data!$I791</f>
        <v>3.1920000000000002</v>
      </c>
    </row>
    <row r="792" spans="1:12" ht="14.25" customHeight="1">
      <c r="A792" s="1" t="s">
        <v>21</v>
      </c>
      <c r="B792" s="2">
        <v>251304187</v>
      </c>
      <c r="C792" s="3">
        <v>44662</v>
      </c>
      <c r="D792" s="1" t="s">
        <v>15</v>
      </c>
      <c r="E792" s="1">
        <v>1470565</v>
      </c>
      <c r="F792" s="1" t="s">
        <v>172</v>
      </c>
      <c r="G792" s="1">
        <v>1</v>
      </c>
      <c r="H792" s="1">
        <v>67.22</v>
      </c>
      <c r="I792" s="1">
        <v>0.19</v>
      </c>
      <c r="J792" s="1">
        <v>0</v>
      </c>
      <c r="K792" s="1">
        <f t="shared" si="4"/>
        <v>79.991799999999998</v>
      </c>
      <c r="L792" s="1">
        <f>Data!$H792*Data!$I792</f>
        <v>12.771800000000001</v>
      </c>
    </row>
    <row r="793" spans="1:12" ht="14.25" customHeight="1">
      <c r="A793" s="1" t="s">
        <v>12</v>
      </c>
      <c r="B793" s="2">
        <v>251306417</v>
      </c>
      <c r="C793" s="3">
        <v>44662</v>
      </c>
      <c r="D793" s="1" t="s">
        <v>15</v>
      </c>
      <c r="E793" s="1">
        <v>7619514</v>
      </c>
      <c r="F793" s="1" t="s">
        <v>173</v>
      </c>
      <c r="G793" s="1">
        <v>1</v>
      </c>
      <c r="H793" s="1">
        <v>1033.6099999999999</v>
      </c>
      <c r="I793" s="1">
        <v>0.19</v>
      </c>
      <c r="J793" s="1">
        <v>-487.39</v>
      </c>
      <c r="K793" s="1">
        <f t="shared" si="4"/>
        <v>650.00179999999989</v>
      </c>
      <c r="L793" s="1">
        <f>Data!$H793*Data!$I793</f>
        <v>196.38589999999999</v>
      </c>
    </row>
    <row r="794" spans="1:12" ht="14.25" customHeight="1">
      <c r="A794" s="1" t="s">
        <v>27</v>
      </c>
      <c r="B794" s="2">
        <v>251308417</v>
      </c>
      <c r="C794" s="3">
        <v>44662</v>
      </c>
      <c r="D794" s="1" t="s">
        <v>15</v>
      </c>
      <c r="E794" s="1">
        <v>7641562</v>
      </c>
      <c r="F794" s="1" t="s">
        <v>174</v>
      </c>
      <c r="G794" s="1">
        <v>1</v>
      </c>
      <c r="H794" s="1">
        <v>168.06</v>
      </c>
      <c r="I794" s="1">
        <v>0.19</v>
      </c>
      <c r="J794" s="1">
        <v>-33.61</v>
      </c>
      <c r="K794" s="1">
        <f t="shared" si="4"/>
        <v>159.99549999999999</v>
      </c>
      <c r="L794" s="1">
        <f>Data!$H794*Data!$I794</f>
        <v>31.9314</v>
      </c>
    </row>
    <row r="795" spans="1:12" ht="14.25" customHeight="1">
      <c r="A795" s="1" t="s">
        <v>30</v>
      </c>
      <c r="B795" s="2">
        <v>251313417</v>
      </c>
      <c r="C795" s="3">
        <v>44662</v>
      </c>
      <c r="D795" s="1" t="s">
        <v>15</v>
      </c>
      <c r="E795" s="1">
        <v>6435150</v>
      </c>
      <c r="F795" s="1" t="s">
        <v>23</v>
      </c>
      <c r="G795" s="1">
        <v>4</v>
      </c>
      <c r="H795" s="1">
        <v>67.22</v>
      </c>
      <c r="I795" s="1">
        <v>0.19</v>
      </c>
      <c r="J795" s="1">
        <v>0</v>
      </c>
      <c r="K795" s="1">
        <f t="shared" si="4"/>
        <v>319.96719999999999</v>
      </c>
      <c r="L795" s="1">
        <f>Data!$H795*Data!$I795</f>
        <v>12.771800000000001</v>
      </c>
    </row>
    <row r="796" spans="1:12" ht="14.25" customHeight="1">
      <c r="A796" s="1" t="s">
        <v>27</v>
      </c>
      <c r="B796" s="2">
        <v>251314137</v>
      </c>
      <c r="C796" s="3">
        <v>44662</v>
      </c>
      <c r="D796" s="1" t="s">
        <v>15</v>
      </c>
      <c r="E796" s="1">
        <v>6523715</v>
      </c>
      <c r="F796" s="1" t="s">
        <v>41</v>
      </c>
      <c r="G796" s="1">
        <v>2</v>
      </c>
      <c r="H796" s="1">
        <v>54.63</v>
      </c>
      <c r="I796" s="1">
        <v>0.19</v>
      </c>
      <c r="J796" s="1">
        <v>0</v>
      </c>
      <c r="K796" s="1">
        <f t="shared" si="4"/>
        <v>130.01939999999999</v>
      </c>
      <c r="L796" s="1">
        <f>Data!$H796*Data!$I796</f>
        <v>10.379700000000001</v>
      </c>
    </row>
    <row r="797" spans="1:12" ht="14.25" customHeight="1">
      <c r="A797" s="1" t="s">
        <v>27</v>
      </c>
      <c r="B797" s="2">
        <v>251314167</v>
      </c>
      <c r="C797" s="3">
        <v>44662</v>
      </c>
      <c r="D797" s="1" t="s">
        <v>13</v>
      </c>
      <c r="E797" s="1">
        <v>7071166</v>
      </c>
      <c r="F797" s="1" t="s">
        <v>44</v>
      </c>
      <c r="G797" s="1">
        <v>1</v>
      </c>
      <c r="H797" s="1">
        <v>3193.27</v>
      </c>
      <c r="I797" s="1">
        <v>0.19</v>
      </c>
      <c r="J797" s="1">
        <v>-756.3</v>
      </c>
      <c r="K797" s="1">
        <f t="shared" si="4"/>
        <v>2899.9943000000003</v>
      </c>
      <c r="L797" s="1">
        <f>Data!$H797*Data!$I797</f>
        <v>606.72130000000004</v>
      </c>
    </row>
    <row r="798" spans="1:12" ht="14.25" customHeight="1">
      <c r="A798" s="1" t="s">
        <v>25</v>
      </c>
      <c r="B798" s="2">
        <v>251314170</v>
      </c>
      <c r="C798" s="3">
        <v>44662</v>
      </c>
      <c r="D798" s="1" t="s">
        <v>15</v>
      </c>
      <c r="E798" s="1">
        <v>1143951</v>
      </c>
      <c r="F798" s="1" t="s">
        <v>54</v>
      </c>
      <c r="G798" s="1">
        <v>4</v>
      </c>
      <c r="H798" s="1">
        <v>36</v>
      </c>
      <c r="I798" s="1">
        <v>0.19</v>
      </c>
      <c r="J798" s="1">
        <v>0</v>
      </c>
      <c r="K798" s="1">
        <f t="shared" si="4"/>
        <v>171.35999999999999</v>
      </c>
      <c r="L798" s="1">
        <f>Data!$H798*Data!$I798</f>
        <v>6.84</v>
      </c>
    </row>
    <row r="799" spans="1:12" ht="14.25" customHeight="1">
      <c r="A799" s="1" t="s">
        <v>27</v>
      </c>
      <c r="B799" s="2">
        <v>251314171</v>
      </c>
      <c r="C799" s="3">
        <v>44662</v>
      </c>
      <c r="D799" s="1" t="s">
        <v>15</v>
      </c>
      <c r="E799" s="1">
        <v>6858720</v>
      </c>
      <c r="F799" s="1" t="s">
        <v>109</v>
      </c>
      <c r="G799" s="1">
        <v>1</v>
      </c>
      <c r="H799" s="1">
        <v>142.85</v>
      </c>
      <c r="I799" s="1">
        <v>0.19</v>
      </c>
      <c r="J799" s="1">
        <v>0</v>
      </c>
      <c r="K799" s="1">
        <f t="shared" si="4"/>
        <v>169.99149999999997</v>
      </c>
      <c r="L799" s="1">
        <f>Data!$H799*Data!$I799</f>
        <v>27.141500000000001</v>
      </c>
    </row>
    <row r="800" spans="1:12" ht="14.25" customHeight="1">
      <c r="A800" s="1" t="s">
        <v>27</v>
      </c>
      <c r="B800" s="2">
        <v>251314171</v>
      </c>
      <c r="C800" s="3">
        <v>44662</v>
      </c>
      <c r="D800" s="1" t="s">
        <v>15</v>
      </c>
      <c r="E800" s="1">
        <v>6916587</v>
      </c>
      <c r="F800" s="1" t="s">
        <v>109</v>
      </c>
      <c r="G800" s="1">
        <v>1</v>
      </c>
      <c r="H800" s="1">
        <v>151.25</v>
      </c>
      <c r="I800" s="1">
        <v>0.19</v>
      </c>
      <c r="J800" s="1">
        <v>0</v>
      </c>
      <c r="K800" s="1">
        <f t="shared" si="4"/>
        <v>179.98749999999998</v>
      </c>
      <c r="L800" s="1">
        <f>Data!$H800*Data!$I800</f>
        <v>28.737500000000001</v>
      </c>
    </row>
    <row r="801" spans="1:12" ht="14.25" customHeight="1">
      <c r="A801" s="1" t="s">
        <v>12</v>
      </c>
      <c r="B801" s="2">
        <v>251314174</v>
      </c>
      <c r="C801" s="3">
        <v>44662</v>
      </c>
      <c r="D801" s="1" t="s">
        <v>15</v>
      </c>
      <c r="E801" s="1">
        <v>1483988</v>
      </c>
      <c r="F801" s="1" t="s">
        <v>70</v>
      </c>
      <c r="G801" s="1">
        <v>2</v>
      </c>
      <c r="H801" s="1">
        <v>68.8</v>
      </c>
      <c r="I801" s="1">
        <v>0.09</v>
      </c>
      <c r="J801" s="1">
        <v>0</v>
      </c>
      <c r="K801" s="1">
        <f t="shared" si="4"/>
        <v>149.98400000000001</v>
      </c>
      <c r="L801" s="1">
        <f>Data!$H801*Data!$I801</f>
        <v>6.1919999999999993</v>
      </c>
    </row>
    <row r="802" spans="1:12" ht="14.25" customHeight="1">
      <c r="A802" s="1" t="s">
        <v>25</v>
      </c>
      <c r="B802" s="2">
        <v>251314217</v>
      </c>
      <c r="C802" s="3">
        <v>44662</v>
      </c>
      <c r="D802" s="1" t="s">
        <v>13</v>
      </c>
      <c r="E802" s="1">
        <v>3857666</v>
      </c>
      <c r="F802" s="1" t="s">
        <v>107</v>
      </c>
      <c r="G802" s="1">
        <v>2</v>
      </c>
      <c r="H802" s="1">
        <v>36.97</v>
      </c>
      <c r="I802" s="1">
        <v>0.19</v>
      </c>
      <c r="J802" s="1">
        <v>-2.16</v>
      </c>
      <c r="K802" s="1">
        <f t="shared" si="4"/>
        <v>82.847800000000007</v>
      </c>
      <c r="L802" s="1">
        <f>Data!$H802*Data!$I802</f>
        <v>7.0243000000000002</v>
      </c>
    </row>
    <row r="803" spans="1:12" ht="14.25" customHeight="1">
      <c r="A803" s="1" t="s">
        <v>30</v>
      </c>
      <c r="B803" s="2">
        <v>251314517</v>
      </c>
      <c r="C803" s="3">
        <v>44662</v>
      </c>
      <c r="D803" s="1" t="s">
        <v>15</v>
      </c>
      <c r="E803" s="1">
        <v>8177229</v>
      </c>
      <c r="F803" s="1" t="s">
        <v>18</v>
      </c>
      <c r="G803" s="1">
        <v>1</v>
      </c>
      <c r="H803" s="1">
        <v>75.430000000000007</v>
      </c>
      <c r="I803" s="1">
        <v>0.19</v>
      </c>
      <c r="J803" s="1">
        <v>0</v>
      </c>
      <c r="K803" s="1">
        <f t="shared" si="4"/>
        <v>89.761700000000005</v>
      </c>
      <c r="L803" s="1">
        <f>Data!$H803*Data!$I803</f>
        <v>14.331700000000001</v>
      </c>
    </row>
    <row r="804" spans="1:12" ht="14.25" customHeight="1">
      <c r="A804" s="1" t="s">
        <v>12</v>
      </c>
      <c r="B804" s="2">
        <v>251314617</v>
      </c>
      <c r="C804" s="3">
        <v>44662</v>
      </c>
      <c r="D804" s="1" t="s">
        <v>13</v>
      </c>
      <c r="E804" s="1">
        <v>1210235</v>
      </c>
      <c r="F804" s="1" t="s">
        <v>84</v>
      </c>
      <c r="G804" s="1">
        <v>1</v>
      </c>
      <c r="H804" s="1">
        <v>40.33</v>
      </c>
      <c r="I804" s="1">
        <v>0.19</v>
      </c>
      <c r="J804" s="1">
        <v>-7.62</v>
      </c>
      <c r="K804" s="1">
        <f t="shared" si="4"/>
        <v>38.924900000000001</v>
      </c>
      <c r="L804" s="1">
        <f>Data!$H804*Data!$I804</f>
        <v>7.6627000000000001</v>
      </c>
    </row>
    <row r="805" spans="1:12" ht="14.25" customHeight="1">
      <c r="A805" s="1" t="s">
        <v>30</v>
      </c>
      <c r="B805" s="2">
        <v>251314717</v>
      </c>
      <c r="C805" s="3">
        <v>44662</v>
      </c>
      <c r="D805" s="1" t="s">
        <v>15</v>
      </c>
      <c r="E805" s="1">
        <v>9191129</v>
      </c>
      <c r="F805" s="1" t="s">
        <v>29</v>
      </c>
      <c r="G805" s="1">
        <v>1</v>
      </c>
      <c r="H805" s="1">
        <v>672.26</v>
      </c>
      <c r="I805" s="1">
        <v>0.19</v>
      </c>
      <c r="J805" s="1">
        <v>0</v>
      </c>
      <c r="K805" s="1">
        <f t="shared" si="4"/>
        <v>799.98939999999993</v>
      </c>
      <c r="L805" s="1">
        <f>Data!$H805*Data!$I805</f>
        <v>127.7294</v>
      </c>
    </row>
    <row r="806" spans="1:12" ht="14.25" customHeight="1">
      <c r="A806" s="1" t="s">
        <v>12</v>
      </c>
      <c r="B806" s="2">
        <v>251324717</v>
      </c>
      <c r="C806" s="3">
        <v>44662</v>
      </c>
      <c r="D806" s="1" t="s">
        <v>15</v>
      </c>
      <c r="E806" s="1">
        <v>8695812</v>
      </c>
      <c r="F806" s="1" t="s">
        <v>175</v>
      </c>
      <c r="G806" s="1">
        <v>1</v>
      </c>
      <c r="H806" s="1">
        <v>240.33</v>
      </c>
      <c r="I806" s="1">
        <v>0.19</v>
      </c>
      <c r="J806" s="1">
        <v>0</v>
      </c>
      <c r="K806" s="1">
        <f t="shared" si="4"/>
        <v>285.99270000000001</v>
      </c>
      <c r="L806" s="1">
        <f>Data!$H806*Data!$I806</f>
        <v>45.662700000000001</v>
      </c>
    </row>
    <row r="807" spans="1:12" ht="14.25" customHeight="1">
      <c r="A807" s="1" t="s">
        <v>21</v>
      </c>
      <c r="B807" s="2">
        <v>251324917</v>
      </c>
      <c r="C807" s="3">
        <v>44662</v>
      </c>
      <c r="D807" s="1" t="s">
        <v>15</v>
      </c>
      <c r="E807" s="1">
        <v>429780</v>
      </c>
      <c r="F807" s="1" t="s">
        <v>47</v>
      </c>
      <c r="G807" s="1">
        <v>1</v>
      </c>
      <c r="H807" s="1">
        <v>81.430000000000007</v>
      </c>
      <c r="I807" s="1">
        <v>0.19</v>
      </c>
      <c r="J807" s="1">
        <v>0</v>
      </c>
      <c r="K807" s="1">
        <f t="shared" si="4"/>
        <v>96.901700000000005</v>
      </c>
      <c r="L807" s="1">
        <f>Data!$H807*Data!$I807</f>
        <v>15.471700000000002</v>
      </c>
    </row>
    <row r="808" spans="1:12" ht="14.25" customHeight="1">
      <c r="A808" s="1" t="s">
        <v>21</v>
      </c>
      <c r="B808" s="2">
        <v>251324917</v>
      </c>
      <c r="C808" s="3">
        <v>44662</v>
      </c>
      <c r="D808" s="1" t="s">
        <v>15</v>
      </c>
      <c r="E808" s="1">
        <v>4441866</v>
      </c>
      <c r="F808" s="1" t="s">
        <v>47</v>
      </c>
      <c r="G808" s="1">
        <v>1</v>
      </c>
      <c r="H808" s="1">
        <v>115.71</v>
      </c>
      <c r="I808" s="1">
        <v>0.19</v>
      </c>
      <c r="J808" s="1">
        <v>0</v>
      </c>
      <c r="K808" s="1">
        <f t="shared" si="4"/>
        <v>137.69489999999999</v>
      </c>
      <c r="L808" s="1">
        <f>Data!$H808*Data!$I808</f>
        <v>21.9849</v>
      </c>
    </row>
    <row r="809" spans="1:12" ht="14.25" customHeight="1">
      <c r="A809" s="1" t="s">
        <v>27</v>
      </c>
      <c r="B809" s="2">
        <v>251325417</v>
      </c>
      <c r="C809" s="3">
        <v>44662</v>
      </c>
      <c r="D809" s="1" t="s">
        <v>15</v>
      </c>
      <c r="E809" s="1">
        <v>7854362</v>
      </c>
      <c r="F809" s="1" t="s">
        <v>176</v>
      </c>
      <c r="G809" s="1">
        <v>1</v>
      </c>
      <c r="H809" s="1">
        <v>94.11</v>
      </c>
      <c r="I809" s="1">
        <v>0.19</v>
      </c>
      <c r="J809" s="1">
        <v>0</v>
      </c>
      <c r="K809" s="1">
        <f t="shared" si="4"/>
        <v>111.9909</v>
      </c>
      <c r="L809" s="1">
        <f>Data!$H809*Data!$I809</f>
        <v>17.8809</v>
      </c>
    </row>
    <row r="810" spans="1:12" ht="14.25" customHeight="1">
      <c r="A810" s="1" t="s">
        <v>25</v>
      </c>
      <c r="B810" s="2">
        <v>251333417</v>
      </c>
      <c r="C810" s="3">
        <v>44662</v>
      </c>
      <c r="D810" s="1" t="s">
        <v>15</v>
      </c>
      <c r="E810" s="1">
        <v>5121778</v>
      </c>
      <c r="F810" s="1" t="s">
        <v>177</v>
      </c>
      <c r="G810" s="1">
        <v>1</v>
      </c>
      <c r="H810" s="1">
        <v>37.81</v>
      </c>
      <c r="I810" s="1">
        <v>0.19</v>
      </c>
      <c r="J810" s="1">
        <v>0</v>
      </c>
      <c r="K810" s="1">
        <f t="shared" si="4"/>
        <v>44.993900000000004</v>
      </c>
      <c r="L810" s="1">
        <f>Data!$H810*Data!$I810</f>
        <v>7.1839000000000004</v>
      </c>
    </row>
    <row r="811" spans="1:12" ht="14.25" customHeight="1">
      <c r="A811" s="1" t="s">
        <v>25</v>
      </c>
      <c r="B811" s="2">
        <v>251334157</v>
      </c>
      <c r="C811" s="3">
        <v>44662</v>
      </c>
      <c r="D811" s="1" t="s">
        <v>13</v>
      </c>
      <c r="E811" s="1">
        <v>9489028</v>
      </c>
      <c r="F811" s="1" t="s">
        <v>31</v>
      </c>
      <c r="G811" s="1">
        <v>1</v>
      </c>
      <c r="H811" s="1">
        <v>802.51</v>
      </c>
      <c r="I811" s="1">
        <v>0.19</v>
      </c>
      <c r="J811" s="1">
        <v>0</v>
      </c>
      <c r="K811" s="1">
        <f t="shared" si="4"/>
        <v>954.98689999999999</v>
      </c>
      <c r="L811" s="1">
        <f>Data!$H811*Data!$I811</f>
        <v>152.4769</v>
      </c>
    </row>
    <row r="812" spans="1:12" ht="14.25" customHeight="1">
      <c r="A812" s="1" t="s">
        <v>30</v>
      </c>
      <c r="B812" s="2">
        <v>251334175</v>
      </c>
      <c r="C812" s="3">
        <v>44662</v>
      </c>
      <c r="D812" s="1" t="s">
        <v>15</v>
      </c>
      <c r="E812" s="1">
        <v>8168877</v>
      </c>
      <c r="F812" s="1" t="s">
        <v>32</v>
      </c>
      <c r="G812" s="1">
        <v>1</v>
      </c>
      <c r="H812" s="1">
        <v>221</v>
      </c>
      <c r="I812" s="1">
        <v>0.19</v>
      </c>
      <c r="J812" s="1">
        <v>-78.150000000000006</v>
      </c>
      <c r="K812" s="1">
        <f t="shared" si="4"/>
        <v>169.99149999999997</v>
      </c>
      <c r="L812" s="1">
        <f>Data!$H812*Data!$I812</f>
        <v>41.99</v>
      </c>
    </row>
    <row r="813" spans="1:12" ht="14.25" customHeight="1">
      <c r="A813" s="1" t="s">
        <v>12</v>
      </c>
      <c r="B813" s="2">
        <v>251334178</v>
      </c>
      <c r="C813" s="3">
        <v>44662</v>
      </c>
      <c r="D813" s="1" t="s">
        <v>15</v>
      </c>
      <c r="E813" s="1">
        <v>1210235</v>
      </c>
      <c r="F813" s="1" t="s">
        <v>84</v>
      </c>
      <c r="G813" s="1">
        <v>1</v>
      </c>
      <c r="H813" s="1">
        <v>40.33</v>
      </c>
      <c r="I813" s="1">
        <v>0.19</v>
      </c>
      <c r="J813" s="1">
        <v>-7.62</v>
      </c>
      <c r="K813" s="1">
        <f t="shared" si="4"/>
        <v>38.924900000000001</v>
      </c>
      <c r="L813" s="1">
        <f>Data!$H813*Data!$I813</f>
        <v>7.6627000000000001</v>
      </c>
    </row>
    <row r="814" spans="1:12" ht="14.25" customHeight="1">
      <c r="A814" s="1" t="s">
        <v>12</v>
      </c>
      <c r="B814" s="2">
        <v>251339417</v>
      </c>
      <c r="C814" s="3">
        <v>44662</v>
      </c>
      <c r="D814" s="1" t="s">
        <v>15</v>
      </c>
      <c r="E814" s="1">
        <v>6578262</v>
      </c>
      <c r="F814" s="1" t="s">
        <v>31</v>
      </c>
      <c r="G814" s="1">
        <v>1</v>
      </c>
      <c r="H814" s="1">
        <v>126.04</v>
      </c>
      <c r="I814" s="1">
        <v>0.19</v>
      </c>
      <c r="J814" s="1">
        <v>-50.92</v>
      </c>
      <c r="K814" s="1">
        <f t="shared" si="4"/>
        <v>89.392800000000008</v>
      </c>
      <c r="L814" s="1">
        <f>Data!$H814*Data!$I814</f>
        <v>23.947600000000001</v>
      </c>
    </row>
    <row r="815" spans="1:12" ht="14.25" customHeight="1">
      <c r="A815" s="1" t="s">
        <v>27</v>
      </c>
      <c r="B815" s="2">
        <v>251340137</v>
      </c>
      <c r="C815" s="3">
        <v>44662</v>
      </c>
      <c r="D815" s="1" t="s">
        <v>15</v>
      </c>
      <c r="E815" s="1">
        <v>8667472</v>
      </c>
      <c r="F815" s="1" t="s">
        <v>36</v>
      </c>
      <c r="G815" s="1">
        <v>1</v>
      </c>
      <c r="H815" s="1">
        <v>5210.08</v>
      </c>
      <c r="I815" s="1">
        <v>0.19</v>
      </c>
      <c r="J815" s="1">
        <v>0</v>
      </c>
      <c r="K815" s="1">
        <f t="shared" si="4"/>
        <v>6199.9951999999994</v>
      </c>
      <c r="L815" s="1">
        <f>Data!$H815*Data!$I815</f>
        <v>989.91520000000003</v>
      </c>
    </row>
    <row r="816" spans="1:12" ht="14.25" customHeight="1">
      <c r="A816" s="1" t="s">
        <v>27</v>
      </c>
      <c r="B816" s="2">
        <v>251340157</v>
      </c>
      <c r="C816" s="3">
        <v>44662</v>
      </c>
      <c r="D816" s="1" t="s">
        <v>15</v>
      </c>
      <c r="E816" s="1">
        <v>5423167</v>
      </c>
      <c r="F816" s="1" t="s">
        <v>178</v>
      </c>
      <c r="G816" s="1">
        <v>1</v>
      </c>
      <c r="H816" s="1">
        <v>46.21</v>
      </c>
      <c r="I816" s="1">
        <v>0.19</v>
      </c>
      <c r="J816" s="1">
        <v>-13.61</v>
      </c>
      <c r="K816" s="1">
        <f t="shared" si="4"/>
        <v>38.793999999999997</v>
      </c>
      <c r="L816" s="1">
        <f>Data!$H816*Data!$I816</f>
        <v>8.7798999999999996</v>
      </c>
    </row>
    <row r="817" spans="1:12" ht="14.25" customHeight="1">
      <c r="A817" s="1" t="s">
        <v>25</v>
      </c>
      <c r="B817" s="2">
        <v>251340174</v>
      </c>
      <c r="C817" s="3">
        <v>44662</v>
      </c>
      <c r="D817" s="1" t="s">
        <v>15</v>
      </c>
      <c r="E817" s="1">
        <v>332518</v>
      </c>
      <c r="F817" s="1" t="s">
        <v>70</v>
      </c>
      <c r="G817" s="1">
        <v>4</v>
      </c>
      <c r="H817" s="1">
        <v>28.56</v>
      </c>
      <c r="I817" s="1">
        <v>0.05</v>
      </c>
      <c r="J817" s="1">
        <v>0</v>
      </c>
      <c r="K817" s="1">
        <f t="shared" si="4"/>
        <v>119.952</v>
      </c>
      <c r="L817" s="1">
        <f>Data!$H817*Data!$I817</f>
        <v>1.4279999999999999</v>
      </c>
    </row>
    <row r="818" spans="1:12" ht="14.25" customHeight="1">
      <c r="A818" s="1" t="s">
        <v>30</v>
      </c>
      <c r="B818" s="2">
        <v>251341007</v>
      </c>
      <c r="C818" s="3">
        <v>44662</v>
      </c>
      <c r="D818" s="1" t="s">
        <v>15</v>
      </c>
      <c r="E818" s="1">
        <v>4466115</v>
      </c>
      <c r="F818" s="1" t="s">
        <v>54</v>
      </c>
      <c r="G818" s="1">
        <v>1</v>
      </c>
      <c r="H818" s="1">
        <v>167.99</v>
      </c>
      <c r="I818" s="1">
        <v>0.19</v>
      </c>
      <c r="J818" s="1">
        <v>0</v>
      </c>
      <c r="K818" s="1">
        <f t="shared" si="4"/>
        <v>199.90809999999999</v>
      </c>
      <c r="L818" s="1">
        <f>Data!$H818*Data!$I818</f>
        <v>31.918100000000003</v>
      </c>
    </row>
    <row r="819" spans="1:12" ht="14.25" customHeight="1">
      <c r="A819" s="1" t="s">
        <v>12</v>
      </c>
      <c r="B819" s="2">
        <v>251341076</v>
      </c>
      <c r="C819" s="3">
        <v>44662</v>
      </c>
      <c r="D819" s="1" t="s">
        <v>15</v>
      </c>
      <c r="E819" s="1">
        <v>4668597</v>
      </c>
      <c r="F819" s="1" t="s">
        <v>89</v>
      </c>
      <c r="G819" s="1">
        <v>1</v>
      </c>
      <c r="H819" s="1">
        <v>175.62</v>
      </c>
      <c r="I819" s="1">
        <v>0.19</v>
      </c>
      <c r="J819" s="1">
        <v>-57.98</v>
      </c>
      <c r="K819" s="1">
        <f t="shared" si="4"/>
        <v>139.99160000000001</v>
      </c>
      <c r="L819" s="1">
        <f>Data!$H819*Data!$I819</f>
        <v>33.367800000000003</v>
      </c>
    </row>
    <row r="820" spans="1:12" ht="14.25" customHeight="1">
      <c r="A820" s="1" t="s">
        <v>25</v>
      </c>
      <c r="B820" s="2">
        <v>251341079</v>
      </c>
      <c r="C820" s="3">
        <v>44662</v>
      </c>
      <c r="D820" s="1" t="s">
        <v>15</v>
      </c>
      <c r="E820" s="1">
        <v>6573718</v>
      </c>
      <c r="F820" s="1" t="s">
        <v>37</v>
      </c>
      <c r="G820" s="1">
        <v>1</v>
      </c>
      <c r="H820" s="1">
        <v>29.4</v>
      </c>
      <c r="I820" s="1">
        <v>0.19</v>
      </c>
      <c r="J820" s="1">
        <v>0</v>
      </c>
      <c r="K820" s="1">
        <f t="shared" si="4"/>
        <v>34.985999999999997</v>
      </c>
      <c r="L820" s="1">
        <f>Data!$H820*Data!$I820</f>
        <v>5.5859999999999994</v>
      </c>
    </row>
    <row r="821" spans="1:12" ht="14.25" customHeight="1">
      <c r="A821" s="1" t="s">
        <v>27</v>
      </c>
      <c r="B821" s="2">
        <v>251341127</v>
      </c>
      <c r="C821" s="3">
        <v>44662</v>
      </c>
      <c r="D821" s="1" t="s">
        <v>15</v>
      </c>
      <c r="E821" s="1">
        <v>6788897</v>
      </c>
      <c r="F821" s="1" t="s">
        <v>173</v>
      </c>
      <c r="G821" s="1">
        <v>1</v>
      </c>
      <c r="H821" s="1">
        <v>192.43</v>
      </c>
      <c r="I821" s="1">
        <v>0.19</v>
      </c>
      <c r="J821" s="1">
        <v>-15.96</v>
      </c>
      <c r="K821" s="1">
        <f t="shared" si="4"/>
        <v>209.99929999999998</v>
      </c>
      <c r="L821" s="1">
        <f>Data!$H821*Data!$I821</f>
        <v>36.561700000000002</v>
      </c>
    </row>
    <row r="822" spans="1:12" ht="14.25" customHeight="1">
      <c r="A822" s="1" t="s">
        <v>12</v>
      </c>
      <c r="B822" s="2">
        <v>251341173</v>
      </c>
      <c r="C822" s="3">
        <v>44662</v>
      </c>
      <c r="D822" s="1" t="s">
        <v>15</v>
      </c>
      <c r="E822" s="1">
        <v>7903953</v>
      </c>
      <c r="F822" s="1" t="s">
        <v>113</v>
      </c>
      <c r="G822" s="1">
        <v>1</v>
      </c>
      <c r="H822" s="1">
        <v>134.44999999999999</v>
      </c>
      <c r="I822" s="1">
        <v>0.19</v>
      </c>
      <c r="J822" s="1">
        <v>0</v>
      </c>
      <c r="K822" s="1">
        <f t="shared" si="4"/>
        <v>159.99549999999999</v>
      </c>
      <c r="L822" s="1">
        <f>Data!$H822*Data!$I822</f>
        <v>25.545499999999997</v>
      </c>
    </row>
    <row r="823" spans="1:12" ht="14.25" customHeight="1">
      <c r="A823" s="1" t="s">
        <v>12</v>
      </c>
      <c r="B823" s="2">
        <v>251341177</v>
      </c>
      <c r="C823" s="3">
        <v>44662</v>
      </c>
      <c r="D823" s="1" t="s">
        <v>15</v>
      </c>
      <c r="E823" s="1">
        <v>1253836</v>
      </c>
      <c r="F823" s="1" t="s">
        <v>29</v>
      </c>
      <c r="G823" s="1">
        <v>1</v>
      </c>
      <c r="H823" s="1">
        <v>881.5</v>
      </c>
      <c r="I823" s="1">
        <v>0.19</v>
      </c>
      <c r="J823" s="1">
        <v>-410.92</v>
      </c>
      <c r="K823" s="1">
        <f t="shared" si="4"/>
        <v>559.99019999999996</v>
      </c>
      <c r="L823" s="1">
        <f>Data!$H823*Data!$I823</f>
        <v>167.48500000000001</v>
      </c>
    </row>
    <row r="824" spans="1:12" ht="14.25" customHeight="1">
      <c r="A824" s="1" t="s">
        <v>12</v>
      </c>
      <c r="B824" s="2">
        <v>251341273</v>
      </c>
      <c r="C824" s="3">
        <v>44662</v>
      </c>
      <c r="D824" s="1" t="s">
        <v>15</v>
      </c>
      <c r="E824" s="1">
        <v>1073257</v>
      </c>
      <c r="F824" s="1" t="s">
        <v>105</v>
      </c>
      <c r="G824" s="1">
        <v>1</v>
      </c>
      <c r="H824" s="1">
        <v>33.61</v>
      </c>
      <c r="I824" s="1">
        <v>0.19</v>
      </c>
      <c r="J824" s="1">
        <v>-10.92</v>
      </c>
      <c r="K824" s="1">
        <f t="shared" si="4"/>
        <v>27.001099999999997</v>
      </c>
      <c r="L824" s="1">
        <f>Data!$H824*Data!$I824</f>
        <v>6.3859000000000004</v>
      </c>
    </row>
    <row r="825" spans="1:12" ht="14.25" customHeight="1">
      <c r="A825" s="1" t="s">
        <v>12</v>
      </c>
      <c r="B825" s="2">
        <v>251341273</v>
      </c>
      <c r="C825" s="3">
        <v>44662</v>
      </c>
      <c r="D825" s="1" t="s">
        <v>15</v>
      </c>
      <c r="E825" s="1">
        <v>1073260</v>
      </c>
      <c r="F825" s="1" t="s">
        <v>105</v>
      </c>
      <c r="G825" s="1">
        <v>1</v>
      </c>
      <c r="H825" s="1">
        <v>86.55</v>
      </c>
      <c r="I825" s="1">
        <v>0.19</v>
      </c>
      <c r="J825" s="1">
        <v>-19.329999999999998</v>
      </c>
      <c r="K825" s="1">
        <f t="shared" si="4"/>
        <v>79.991799999999998</v>
      </c>
      <c r="L825" s="1">
        <f>Data!$H825*Data!$I825</f>
        <v>16.444499999999998</v>
      </c>
    </row>
    <row r="826" spans="1:12" ht="14.25" customHeight="1">
      <c r="A826" s="1" t="s">
        <v>12</v>
      </c>
      <c r="B826" s="2">
        <v>251341273</v>
      </c>
      <c r="C826" s="3">
        <v>44662</v>
      </c>
      <c r="D826" s="1" t="s">
        <v>15</v>
      </c>
      <c r="E826" s="1">
        <v>4319986</v>
      </c>
      <c r="F826" s="1" t="s">
        <v>105</v>
      </c>
      <c r="G826" s="1">
        <v>1</v>
      </c>
      <c r="H826" s="1">
        <v>15.12</v>
      </c>
      <c r="I826" s="1">
        <v>0.19</v>
      </c>
      <c r="J826" s="1">
        <v>0</v>
      </c>
      <c r="K826" s="1">
        <f t="shared" si="4"/>
        <v>17.992799999999999</v>
      </c>
      <c r="L826" s="1">
        <f>Data!$H826*Data!$I826</f>
        <v>2.8727999999999998</v>
      </c>
    </row>
    <row r="827" spans="1:12" ht="14.25" customHeight="1">
      <c r="A827" s="1" t="s">
        <v>12</v>
      </c>
      <c r="B827" s="2">
        <v>251341273</v>
      </c>
      <c r="C827" s="3">
        <v>44662</v>
      </c>
      <c r="D827" s="1" t="s">
        <v>15</v>
      </c>
      <c r="E827" s="1">
        <v>5859700</v>
      </c>
      <c r="F827" s="1" t="s">
        <v>179</v>
      </c>
      <c r="G827" s="1">
        <v>1</v>
      </c>
      <c r="H827" s="1">
        <v>999.99</v>
      </c>
      <c r="I827" s="1">
        <v>0.19</v>
      </c>
      <c r="J827" s="1">
        <v>-504.2</v>
      </c>
      <c r="K827" s="1">
        <f t="shared" si="4"/>
        <v>589.99009999999998</v>
      </c>
      <c r="L827" s="1">
        <f>Data!$H827*Data!$I827</f>
        <v>189.99809999999999</v>
      </c>
    </row>
    <row r="828" spans="1:12" ht="14.25" customHeight="1">
      <c r="A828" s="1" t="s">
        <v>12</v>
      </c>
      <c r="B828" s="2">
        <v>251341273</v>
      </c>
      <c r="C828" s="3">
        <v>44662</v>
      </c>
      <c r="D828" s="1" t="s">
        <v>15</v>
      </c>
      <c r="E828" s="1">
        <v>6594355</v>
      </c>
      <c r="F828" s="1" t="s">
        <v>105</v>
      </c>
      <c r="G828" s="1">
        <v>1</v>
      </c>
      <c r="H828" s="1">
        <v>63.02</v>
      </c>
      <c r="I828" s="1">
        <v>0.19</v>
      </c>
      <c r="J828" s="1">
        <v>-21.01</v>
      </c>
      <c r="K828" s="1">
        <f t="shared" si="4"/>
        <v>49.991900000000001</v>
      </c>
      <c r="L828" s="1">
        <f>Data!$H828*Data!$I828</f>
        <v>11.973800000000001</v>
      </c>
    </row>
    <row r="829" spans="1:12" ht="14.25" customHeight="1">
      <c r="A829" s="1" t="s">
        <v>12</v>
      </c>
      <c r="B829" s="2">
        <v>251341273</v>
      </c>
      <c r="C829" s="3">
        <v>44662</v>
      </c>
      <c r="D829" s="1" t="s">
        <v>15</v>
      </c>
      <c r="E829" s="1">
        <v>6740884</v>
      </c>
      <c r="F829" s="1" t="s">
        <v>105</v>
      </c>
      <c r="G829" s="1">
        <v>1</v>
      </c>
      <c r="H829" s="1">
        <v>25.2</v>
      </c>
      <c r="I829" s="1">
        <v>0.19</v>
      </c>
      <c r="J829" s="1">
        <v>-8.4</v>
      </c>
      <c r="K829" s="1">
        <f t="shared" si="4"/>
        <v>19.991999999999997</v>
      </c>
      <c r="L829" s="1">
        <f>Data!$H829*Data!$I829</f>
        <v>4.7880000000000003</v>
      </c>
    </row>
    <row r="830" spans="1:12" ht="14.25" customHeight="1">
      <c r="A830" s="1" t="s">
        <v>12</v>
      </c>
      <c r="B830" s="2">
        <v>251341273</v>
      </c>
      <c r="C830" s="3">
        <v>44662</v>
      </c>
      <c r="D830" s="1" t="s">
        <v>15</v>
      </c>
      <c r="E830" s="1">
        <v>7904822</v>
      </c>
      <c r="F830" s="1" t="s">
        <v>105</v>
      </c>
      <c r="G830" s="1">
        <v>1</v>
      </c>
      <c r="H830" s="1">
        <v>37.81</v>
      </c>
      <c r="I830" s="1">
        <v>0.19</v>
      </c>
      <c r="J830" s="1">
        <v>-19.329999999999998</v>
      </c>
      <c r="K830" s="1">
        <f t="shared" si="4"/>
        <v>21.991200000000003</v>
      </c>
      <c r="L830" s="1">
        <f>Data!$H830*Data!$I830</f>
        <v>7.1839000000000004</v>
      </c>
    </row>
    <row r="831" spans="1:12" ht="14.25" customHeight="1">
      <c r="A831" s="1" t="s">
        <v>27</v>
      </c>
      <c r="B831" s="2">
        <v>251341275</v>
      </c>
      <c r="C831" s="3">
        <v>44662</v>
      </c>
      <c r="D831" s="1" t="s">
        <v>13</v>
      </c>
      <c r="E831" s="1">
        <v>8007542</v>
      </c>
      <c r="F831" s="1" t="s">
        <v>164</v>
      </c>
      <c r="G831" s="1">
        <v>1</v>
      </c>
      <c r="H831" s="1">
        <v>144.53</v>
      </c>
      <c r="I831" s="1">
        <v>0.19</v>
      </c>
      <c r="J831" s="1">
        <v>-52.18</v>
      </c>
      <c r="K831" s="1">
        <f t="shared" si="4"/>
        <v>109.89649999999999</v>
      </c>
      <c r="L831" s="1">
        <f>Data!$H831*Data!$I831</f>
        <v>27.460699999999999</v>
      </c>
    </row>
    <row r="832" spans="1:12" ht="14.25" customHeight="1">
      <c r="A832" s="1" t="s">
        <v>12</v>
      </c>
      <c r="B832" s="2">
        <v>251341307</v>
      </c>
      <c r="C832" s="3">
        <v>44662</v>
      </c>
      <c r="D832" s="1" t="s">
        <v>13</v>
      </c>
      <c r="E832" s="1">
        <v>5562011</v>
      </c>
      <c r="F832" s="1" t="s">
        <v>64</v>
      </c>
      <c r="G832" s="1">
        <v>1</v>
      </c>
      <c r="H832" s="1">
        <v>722.68</v>
      </c>
      <c r="I832" s="1">
        <v>0.19</v>
      </c>
      <c r="J832" s="1">
        <v>-151.26</v>
      </c>
      <c r="K832" s="1">
        <f t="shared" si="4"/>
        <v>679.98979999999995</v>
      </c>
      <c r="L832" s="1">
        <f>Data!$H832*Data!$I832</f>
        <v>137.3092</v>
      </c>
    </row>
    <row r="833" spans="1:12" ht="14.25" customHeight="1">
      <c r="A833" s="1" t="s">
        <v>27</v>
      </c>
      <c r="B833" s="2">
        <v>251341373</v>
      </c>
      <c r="C833" s="3">
        <v>44662</v>
      </c>
      <c r="D833" s="1" t="s">
        <v>13</v>
      </c>
      <c r="E833" s="1">
        <v>7906460</v>
      </c>
      <c r="F833" s="1" t="s">
        <v>132</v>
      </c>
      <c r="G833" s="1">
        <v>1</v>
      </c>
      <c r="H833" s="1">
        <v>457.97</v>
      </c>
      <c r="I833" s="1">
        <v>0.19</v>
      </c>
      <c r="J833" s="1">
        <v>0</v>
      </c>
      <c r="K833" s="1">
        <f t="shared" si="4"/>
        <v>544.98429999999996</v>
      </c>
      <c r="L833" s="1">
        <f>Data!$H833*Data!$I833</f>
        <v>87.014300000000006</v>
      </c>
    </row>
    <row r="834" spans="1:12" ht="14.25" customHeight="1">
      <c r="A834" s="1" t="s">
        <v>27</v>
      </c>
      <c r="B834" s="2">
        <v>251341375</v>
      </c>
      <c r="C834" s="3">
        <v>44662</v>
      </c>
      <c r="D834" s="1" t="s">
        <v>13</v>
      </c>
      <c r="E834" s="1">
        <v>170147</v>
      </c>
      <c r="F834" s="1" t="s">
        <v>164</v>
      </c>
      <c r="G834" s="1">
        <v>1</v>
      </c>
      <c r="H834" s="1">
        <v>134.44999999999999</v>
      </c>
      <c r="I834" s="1">
        <v>0.19</v>
      </c>
      <c r="J834" s="1">
        <v>-50.5</v>
      </c>
      <c r="K834" s="1">
        <f t="shared" si="4"/>
        <v>99.90049999999998</v>
      </c>
      <c r="L834" s="1">
        <f>Data!$H834*Data!$I834</f>
        <v>25.545499999999997</v>
      </c>
    </row>
    <row r="835" spans="1:12" ht="14.25" customHeight="1">
      <c r="A835" s="1" t="s">
        <v>27</v>
      </c>
      <c r="B835" s="2">
        <v>251341375</v>
      </c>
      <c r="C835" s="3">
        <v>44662</v>
      </c>
      <c r="D835" s="1" t="s">
        <v>13</v>
      </c>
      <c r="E835" s="1">
        <v>8047315</v>
      </c>
      <c r="F835" s="1" t="s">
        <v>48</v>
      </c>
      <c r="G835" s="1">
        <v>1</v>
      </c>
      <c r="H835" s="1">
        <v>436.97</v>
      </c>
      <c r="I835" s="1">
        <v>0.19</v>
      </c>
      <c r="J835" s="1">
        <v>-92.44</v>
      </c>
      <c r="K835" s="1">
        <f t="shared" si="4"/>
        <v>409.9907</v>
      </c>
      <c r="L835" s="1">
        <f>Data!$H835*Data!$I835</f>
        <v>83.024300000000011</v>
      </c>
    </row>
    <row r="836" spans="1:12" ht="14.25" customHeight="1">
      <c r="A836" s="1" t="s">
        <v>25</v>
      </c>
      <c r="B836" s="2">
        <v>251341378</v>
      </c>
      <c r="C836" s="3">
        <v>44662</v>
      </c>
      <c r="D836" s="1" t="s">
        <v>15</v>
      </c>
      <c r="E836" s="1">
        <v>7255868</v>
      </c>
      <c r="F836" s="1" t="s">
        <v>14</v>
      </c>
      <c r="G836" s="1">
        <v>1</v>
      </c>
      <c r="H836" s="1">
        <v>2128.5700000000002</v>
      </c>
      <c r="I836" s="1">
        <v>0.19</v>
      </c>
      <c r="J836" s="1">
        <v>-650.42999999999995</v>
      </c>
      <c r="K836" s="1">
        <f t="shared" si="4"/>
        <v>1758.9866000000004</v>
      </c>
      <c r="L836" s="1">
        <f>Data!$H836*Data!$I836</f>
        <v>404.42830000000004</v>
      </c>
    </row>
    <row r="837" spans="1:12" ht="14.25" customHeight="1">
      <c r="A837" s="1" t="s">
        <v>12</v>
      </c>
      <c r="B837" s="2">
        <v>251341457</v>
      </c>
      <c r="C837" s="3">
        <v>44662</v>
      </c>
      <c r="D837" s="1" t="s">
        <v>15</v>
      </c>
      <c r="E837" s="1">
        <v>4845579</v>
      </c>
      <c r="F837" s="1" t="s">
        <v>75</v>
      </c>
      <c r="G837" s="1">
        <v>1</v>
      </c>
      <c r="H837" s="1">
        <v>136.13</v>
      </c>
      <c r="I837" s="1">
        <v>0.19</v>
      </c>
      <c r="J837" s="1">
        <v>-20.170000000000002</v>
      </c>
      <c r="K837" s="1">
        <f t="shared" si="4"/>
        <v>137.99239999999998</v>
      </c>
      <c r="L837" s="1">
        <f>Data!$H837*Data!$I837</f>
        <v>25.864699999999999</v>
      </c>
    </row>
    <row r="838" spans="1:12" ht="14.25" customHeight="1">
      <c r="A838" s="1" t="s">
        <v>25</v>
      </c>
      <c r="B838" s="2">
        <v>251341473</v>
      </c>
      <c r="C838" s="3">
        <v>44662</v>
      </c>
      <c r="D838" s="1" t="s">
        <v>15</v>
      </c>
      <c r="E838" s="1">
        <v>7948974</v>
      </c>
      <c r="F838" s="1" t="s">
        <v>17</v>
      </c>
      <c r="G838" s="1">
        <v>1</v>
      </c>
      <c r="H838" s="1">
        <v>13.8</v>
      </c>
      <c r="I838" s="1">
        <v>0.05</v>
      </c>
      <c r="J838" s="1">
        <v>-1.52</v>
      </c>
      <c r="K838" s="1">
        <f t="shared" si="4"/>
        <v>12.894000000000002</v>
      </c>
      <c r="L838" s="1">
        <f>Data!$H838*Data!$I838</f>
        <v>0.69000000000000006</v>
      </c>
    </row>
    <row r="839" spans="1:12" ht="14.25" customHeight="1">
      <c r="A839" s="1" t="s">
        <v>25</v>
      </c>
      <c r="B839" s="2">
        <v>251341473</v>
      </c>
      <c r="C839" s="3">
        <v>44662</v>
      </c>
      <c r="D839" s="1" t="s">
        <v>15</v>
      </c>
      <c r="E839" s="1">
        <v>8203139</v>
      </c>
      <c r="F839" s="1" t="s">
        <v>55</v>
      </c>
      <c r="G839" s="1">
        <v>1</v>
      </c>
      <c r="H839" s="1">
        <v>28.56</v>
      </c>
      <c r="I839" s="1">
        <v>0.19</v>
      </c>
      <c r="J839" s="1">
        <v>-1.68</v>
      </c>
      <c r="K839" s="1">
        <f t="shared" si="4"/>
        <v>31.987199999999998</v>
      </c>
      <c r="L839" s="1">
        <f>Data!$H839*Data!$I839</f>
        <v>5.4264000000000001</v>
      </c>
    </row>
    <row r="840" spans="1:12" ht="14.25" customHeight="1">
      <c r="A840" s="1" t="s">
        <v>30</v>
      </c>
      <c r="B840" s="2">
        <v>251341475</v>
      </c>
      <c r="C840" s="3">
        <v>44662</v>
      </c>
      <c r="D840" s="1" t="s">
        <v>15</v>
      </c>
      <c r="E840" s="1">
        <v>8737110</v>
      </c>
      <c r="F840" s="1" t="s">
        <v>180</v>
      </c>
      <c r="G840" s="1">
        <v>1</v>
      </c>
      <c r="H840" s="1">
        <v>268.06</v>
      </c>
      <c r="I840" s="1">
        <v>0.19</v>
      </c>
      <c r="J840" s="1">
        <v>-100</v>
      </c>
      <c r="K840" s="1">
        <f t="shared" si="4"/>
        <v>199.9914</v>
      </c>
      <c r="L840" s="1">
        <f>Data!$H840*Data!$I840</f>
        <v>50.931400000000004</v>
      </c>
    </row>
    <row r="841" spans="1:12" ht="14.25" customHeight="1">
      <c r="A841" s="1" t="s">
        <v>12</v>
      </c>
      <c r="B841" s="2">
        <v>251341477</v>
      </c>
      <c r="C841" s="3">
        <v>44662</v>
      </c>
      <c r="D841" s="1" t="s">
        <v>15</v>
      </c>
      <c r="E841" s="1">
        <v>7702853</v>
      </c>
      <c r="F841" s="1" t="s">
        <v>181</v>
      </c>
      <c r="G841" s="1">
        <v>1</v>
      </c>
      <c r="H841" s="1">
        <v>50.41</v>
      </c>
      <c r="I841" s="1">
        <v>0.19</v>
      </c>
      <c r="J841" s="1">
        <v>0</v>
      </c>
      <c r="K841" s="1">
        <f t="shared" si="4"/>
        <v>59.987899999999996</v>
      </c>
      <c r="L841" s="1">
        <f>Data!$H841*Data!$I841</f>
        <v>9.5778999999999996</v>
      </c>
    </row>
    <row r="842" spans="1:12" ht="14.25" customHeight="1">
      <c r="A842" s="1" t="s">
        <v>27</v>
      </c>
      <c r="B842" s="2">
        <v>251341507</v>
      </c>
      <c r="C842" s="3">
        <v>44662</v>
      </c>
      <c r="D842" s="1" t="s">
        <v>15</v>
      </c>
      <c r="E842" s="1">
        <v>495316</v>
      </c>
      <c r="F842" s="1" t="s">
        <v>77</v>
      </c>
      <c r="G842" s="1">
        <v>1</v>
      </c>
      <c r="H842" s="1">
        <v>46.21</v>
      </c>
      <c r="I842" s="1">
        <v>0.19</v>
      </c>
      <c r="J842" s="1">
        <v>0</v>
      </c>
      <c r="K842" s="1">
        <f t="shared" si="4"/>
        <v>54.989899999999999</v>
      </c>
      <c r="L842" s="1">
        <f>Data!$H842*Data!$I842</f>
        <v>8.7798999999999996</v>
      </c>
    </row>
    <row r="843" spans="1:12" ht="14.25" customHeight="1">
      <c r="A843" s="1" t="s">
        <v>27</v>
      </c>
      <c r="B843" s="2">
        <v>251341547</v>
      </c>
      <c r="C843" s="3">
        <v>44662</v>
      </c>
      <c r="D843" s="1" t="s">
        <v>15</v>
      </c>
      <c r="E843" s="1">
        <v>5465426</v>
      </c>
      <c r="F843" s="1" t="s">
        <v>48</v>
      </c>
      <c r="G843" s="1">
        <v>1</v>
      </c>
      <c r="H843" s="1">
        <v>1979.82</v>
      </c>
      <c r="I843" s="1">
        <v>0.19</v>
      </c>
      <c r="J843" s="1">
        <v>-568.07000000000005</v>
      </c>
      <c r="K843" s="1">
        <f t="shared" si="4"/>
        <v>1679.9824999999998</v>
      </c>
      <c r="L843" s="1">
        <f>Data!$H843*Data!$I843</f>
        <v>376.16579999999999</v>
      </c>
    </row>
    <row r="844" spans="1:12" ht="14.25" customHeight="1">
      <c r="A844" s="1" t="s">
        <v>25</v>
      </c>
      <c r="B844" s="2">
        <v>251341578</v>
      </c>
      <c r="C844" s="3">
        <v>44662</v>
      </c>
      <c r="D844" s="1" t="s">
        <v>15</v>
      </c>
      <c r="E844" s="1">
        <v>6615429</v>
      </c>
      <c r="F844" s="1" t="s">
        <v>41</v>
      </c>
      <c r="G844" s="1">
        <v>2</v>
      </c>
      <c r="H844" s="1">
        <v>20.170000000000002</v>
      </c>
      <c r="I844" s="1">
        <v>0.19</v>
      </c>
      <c r="J844" s="1">
        <v>0</v>
      </c>
      <c r="K844" s="1">
        <f t="shared" si="4"/>
        <v>48.004600000000003</v>
      </c>
      <c r="L844" s="1">
        <f>Data!$H844*Data!$I844</f>
        <v>3.8323000000000005</v>
      </c>
    </row>
    <row r="845" spans="1:12" ht="14.25" customHeight="1">
      <c r="A845" s="1" t="s">
        <v>25</v>
      </c>
      <c r="B845" s="2">
        <v>251341578</v>
      </c>
      <c r="C845" s="3">
        <v>44662</v>
      </c>
      <c r="D845" s="1" t="s">
        <v>15</v>
      </c>
      <c r="E845" s="1">
        <v>8210481</v>
      </c>
      <c r="F845" s="1" t="s">
        <v>18</v>
      </c>
      <c r="G845" s="1">
        <v>1</v>
      </c>
      <c r="H845" s="1">
        <v>26.04</v>
      </c>
      <c r="I845" s="1">
        <v>0.19</v>
      </c>
      <c r="J845" s="1">
        <v>0</v>
      </c>
      <c r="K845" s="1">
        <f t="shared" si="4"/>
        <v>30.987599999999997</v>
      </c>
      <c r="L845" s="1">
        <f>Data!$H845*Data!$I845</f>
        <v>4.9475999999999996</v>
      </c>
    </row>
    <row r="846" spans="1:12" ht="14.25" customHeight="1">
      <c r="A846" s="1" t="s">
        <v>21</v>
      </c>
      <c r="B846" s="2">
        <v>251341597</v>
      </c>
      <c r="C846" s="3">
        <v>44662</v>
      </c>
      <c r="D846" s="1" t="s">
        <v>15</v>
      </c>
      <c r="E846" s="1">
        <v>8705250</v>
      </c>
      <c r="F846" s="1" t="s">
        <v>182</v>
      </c>
      <c r="G846" s="1">
        <v>1</v>
      </c>
      <c r="H846" s="1">
        <v>495.79</v>
      </c>
      <c r="I846" s="1">
        <v>0.19</v>
      </c>
      <c r="J846" s="1">
        <v>-152.94</v>
      </c>
      <c r="K846" s="1">
        <f t="shared" si="4"/>
        <v>407.99150000000003</v>
      </c>
      <c r="L846" s="1">
        <f>Data!$H846*Data!$I846</f>
        <v>94.200100000000006</v>
      </c>
    </row>
    <row r="847" spans="1:12" ht="14.25" customHeight="1">
      <c r="A847" s="1" t="s">
        <v>12</v>
      </c>
      <c r="B847" s="2">
        <v>251341627</v>
      </c>
      <c r="C847" s="3">
        <v>44662</v>
      </c>
      <c r="D847" s="1" t="s">
        <v>15</v>
      </c>
      <c r="E847" s="1">
        <v>7465964</v>
      </c>
      <c r="F847" s="1" t="s">
        <v>50</v>
      </c>
      <c r="G847" s="1">
        <v>1</v>
      </c>
      <c r="H847" s="1">
        <v>249.57</v>
      </c>
      <c r="I847" s="1">
        <v>0.19</v>
      </c>
      <c r="J847" s="1">
        <v>-123.53</v>
      </c>
      <c r="K847" s="1">
        <f t="shared" si="4"/>
        <v>149.98759999999999</v>
      </c>
      <c r="L847" s="1">
        <f>Data!$H847*Data!$I847</f>
        <v>47.418300000000002</v>
      </c>
    </row>
    <row r="848" spans="1:12" ht="14.25" customHeight="1">
      <c r="A848" s="1" t="s">
        <v>27</v>
      </c>
      <c r="B848" s="2">
        <v>251341657</v>
      </c>
      <c r="C848" s="3">
        <v>44662</v>
      </c>
      <c r="D848" s="1" t="s">
        <v>15</v>
      </c>
      <c r="E848" s="1">
        <v>6435150</v>
      </c>
      <c r="F848" s="1" t="s">
        <v>23</v>
      </c>
      <c r="G848" s="1">
        <v>1</v>
      </c>
      <c r="H848" s="1">
        <v>67.22</v>
      </c>
      <c r="I848" s="1">
        <v>0.19</v>
      </c>
      <c r="J848" s="1">
        <v>0</v>
      </c>
      <c r="K848" s="1">
        <f t="shared" si="4"/>
        <v>79.991799999999998</v>
      </c>
      <c r="L848" s="1">
        <f>Data!$H848*Data!$I848</f>
        <v>12.771800000000001</v>
      </c>
    </row>
    <row r="849" spans="1:12" ht="14.25" customHeight="1">
      <c r="A849" s="1" t="s">
        <v>30</v>
      </c>
      <c r="B849" s="2">
        <v>251341673</v>
      </c>
      <c r="C849" s="3">
        <v>44662</v>
      </c>
      <c r="D849" s="1" t="s">
        <v>15</v>
      </c>
      <c r="E849" s="1">
        <v>1253790</v>
      </c>
      <c r="F849" s="1" t="s">
        <v>183</v>
      </c>
      <c r="G849" s="1">
        <v>1</v>
      </c>
      <c r="H849" s="1">
        <v>10.92</v>
      </c>
      <c r="I849" s="1">
        <v>0.19</v>
      </c>
      <c r="J849" s="1">
        <v>0</v>
      </c>
      <c r="K849" s="1">
        <f t="shared" si="4"/>
        <v>12.9948</v>
      </c>
      <c r="L849" s="1">
        <f>Data!$H849*Data!$I849</f>
        <v>2.0748000000000002</v>
      </c>
    </row>
    <row r="850" spans="1:12" ht="14.25" customHeight="1">
      <c r="A850" s="1" t="s">
        <v>30</v>
      </c>
      <c r="B850" s="2">
        <v>251341707</v>
      </c>
      <c r="C850" s="3">
        <v>44662</v>
      </c>
      <c r="D850" s="1" t="s">
        <v>15</v>
      </c>
      <c r="E850" s="1">
        <v>5533915</v>
      </c>
      <c r="F850" s="1" t="s">
        <v>54</v>
      </c>
      <c r="G850" s="1">
        <v>1</v>
      </c>
      <c r="H850" s="1">
        <v>58.82</v>
      </c>
      <c r="I850" s="1">
        <v>0.19</v>
      </c>
      <c r="J850" s="1">
        <v>0</v>
      </c>
      <c r="K850" s="1">
        <f t="shared" si="4"/>
        <v>69.995800000000003</v>
      </c>
      <c r="L850" s="1">
        <f>Data!$H850*Data!$I850</f>
        <v>11.175800000000001</v>
      </c>
    </row>
    <row r="851" spans="1:12" ht="14.25" customHeight="1">
      <c r="A851" s="1" t="s">
        <v>30</v>
      </c>
      <c r="B851" s="2">
        <v>251341727</v>
      </c>
      <c r="C851" s="3">
        <v>44662</v>
      </c>
      <c r="D851" s="1" t="s">
        <v>15</v>
      </c>
      <c r="E851" s="1">
        <v>6349730</v>
      </c>
      <c r="F851" s="1" t="s">
        <v>61</v>
      </c>
      <c r="G851" s="1">
        <v>1</v>
      </c>
      <c r="H851" s="1">
        <v>93.28</v>
      </c>
      <c r="I851" s="1">
        <v>0.19</v>
      </c>
      <c r="J851" s="1">
        <v>-14.42</v>
      </c>
      <c r="K851" s="1">
        <f t="shared" si="4"/>
        <v>93.843399999999988</v>
      </c>
      <c r="L851" s="1">
        <f>Data!$H851*Data!$I851</f>
        <v>17.723200000000002</v>
      </c>
    </row>
    <row r="852" spans="1:12" ht="14.25" customHeight="1">
      <c r="A852" s="1" t="s">
        <v>25</v>
      </c>
      <c r="B852" s="2">
        <v>251341728</v>
      </c>
      <c r="C852" s="3">
        <v>44662</v>
      </c>
      <c r="D852" s="1" t="s">
        <v>15</v>
      </c>
      <c r="E852" s="1">
        <v>5417174</v>
      </c>
      <c r="F852" s="1" t="s">
        <v>72</v>
      </c>
      <c r="G852" s="1">
        <v>1</v>
      </c>
      <c r="H852" s="1">
        <v>31.18</v>
      </c>
      <c r="I852" s="1">
        <v>0.09</v>
      </c>
      <c r="J852" s="1">
        <v>0</v>
      </c>
      <c r="K852" s="1">
        <f t="shared" si="4"/>
        <v>33.986200000000004</v>
      </c>
      <c r="L852" s="1">
        <f>Data!$H852*Data!$I852</f>
        <v>2.8062</v>
      </c>
    </row>
    <row r="853" spans="1:12" ht="14.25" customHeight="1">
      <c r="A853" s="1" t="s">
        <v>25</v>
      </c>
      <c r="B853" s="2">
        <v>251341728</v>
      </c>
      <c r="C853" s="3">
        <v>44662</v>
      </c>
      <c r="D853" s="1" t="s">
        <v>15</v>
      </c>
      <c r="E853" s="1">
        <v>5417176</v>
      </c>
      <c r="F853" s="1" t="s">
        <v>72</v>
      </c>
      <c r="G853" s="1">
        <v>1</v>
      </c>
      <c r="H853" s="1">
        <v>29.5</v>
      </c>
      <c r="I853" s="1">
        <v>0.09</v>
      </c>
      <c r="J853" s="1">
        <v>0</v>
      </c>
      <c r="K853" s="1">
        <f t="shared" si="4"/>
        <v>32.155000000000001</v>
      </c>
      <c r="L853" s="1">
        <f>Data!$H853*Data!$I853</f>
        <v>2.6549999999999998</v>
      </c>
    </row>
    <row r="854" spans="1:12" ht="14.25" customHeight="1">
      <c r="A854" s="1" t="s">
        <v>25</v>
      </c>
      <c r="B854" s="2">
        <v>251341728</v>
      </c>
      <c r="C854" s="3">
        <v>44662</v>
      </c>
      <c r="D854" s="1" t="s">
        <v>15</v>
      </c>
      <c r="E854" s="1">
        <v>6534090</v>
      </c>
      <c r="F854" s="1" t="s">
        <v>41</v>
      </c>
      <c r="G854" s="1">
        <v>1</v>
      </c>
      <c r="H854" s="1">
        <v>61.71</v>
      </c>
      <c r="I854" s="1">
        <v>0.19</v>
      </c>
      <c r="J854" s="1">
        <v>0</v>
      </c>
      <c r="K854" s="1">
        <f t="shared" si="4"/>
        <v>73.434899999999999</v>
      </c>
      <c r="L854" s="1">
        <f>Data!$H854*Data!$I854</f>
        <v>11.7249</v>
      </c>
    </row>
    <row r="855" spans="1:12" ht="14.25" customHeight="1">
      <c r="A855" s="1" t="s">
        <v>25</v>
      </c>
      <c r="B855" s="2">
        <v>251341728</v>
      </c>
      <c r="C855" s="3">
        <v>44662</v>
      </c>
      <c r="D855" s="1" t="s">
        <v>15</v>
      </c>
      <c r="E855" s="1">
        <v>8153146</v>
      </c>
      <c r="F855" s="1" t="s">
        <v>41</v>
      </c>
      <c r="G855" s="1">
        <v>1</v>
      </c>
      <c r="H855" s="1">
        <v>36.130000000000003</v>
      </c>
      <c r="I855" s="1">
        <v>0.19</v>
      </c>
      <c r="J855" s="1">
        <v>0</v>
      </c>
      <c r="K855" s="1">
        <f t="shared" si="4"/>
        <v>42.994700000000002</v>
      </c>
      <c r="L855" s="1">
        <f>Data!$H855*Data!$I855</f>
        <v>6.8647000000000009</v>
      </c>
    </row>
    <row r="856" spans="1:12" ht="14.25" customHeight="1">
      <c r="A856" s="1" t="s">
        <v>12</v>
      </c>
      <c r="B856" s="2">
        <v>251341729</v>
      </c>
      <c r="C856" s="3">
        <v>44662</v>
      </c>
      <c r="D856" s="1" t="s">
        <v>15</v>
      </c>
      <c r="E856" s="1">
        <v>4090852</v>
      </c>
      <c r="F856" s="1" t="s">
        <v>45</v>
      </c>
      <c r="G856" s="1">
        <v>1</v>
      </c>
      <c r="H856" s="1">
        <v>165.54</v>
      </c>
      <c r="I856" s="1">
        <v>0.19</v>
      </c>
      <c r="J856" s="1">
        <v>-56.3</v>
      </c>
      <c r="K856" s="1">
        <f t="shared" si="4"/>
        <v>129.9956</v>
      </c>
      <c r="L856" s="1">
        <f>Data!$H856*Data!$I856</f>
        <v>31.4526</v>
      </c>
    </row>
    <row r="857" spans="1:12" ht="14.25" customHeight="1">
      <c r="A857" s="1" t="s">
        <v>27</v>
      </c>
      <c r="B857" s="2">
        <v>251341741</v>
      </c>
      <c r="C857" s="3">
        <v>44662</v>
      </c>
      <c r="D857" s="1" t="s">
        <v>15</v>
      </c>
      <c r="E857" s="1">
        <v>7035561</v>
      </c>
      <c r="F857" s="1" t="s">
        <v>28</v>
      </c>
      <c r="G857" s="1">
        <v>1</v>
      </c>
      <c r="H857" s="1">
        <v>271.42</v>
      </c>
      <c r="I857" s="1">
        <v>0.19</v>
      </c>
      <c r="J857" s="1">
        <v>-86.55</v>
      </c>
      <c r="K857" s="1">
        <f t="shared" si="4"/>
        <v>219.99529999999999</v>
      </c>
      <c r="L857" s="1">
        <f>Data!$H857*Data!$I857</f>
        <v>51.569800000000001</v>
      </c>
    </row>
    <row r="858" spans="1:12" ht="14.25" customHeight="1">
      <c r="A858" s="1" t="s">
        <v>25</v>
      </c>
      <c r="B858" s="2">
        <v>251341747</v>
      </c>
      <c r="C858" s="3">
        <v>44662</v>
      </c>
      <c r="D858" s="1" t="s">
        <v>15</v>
      </c>
      <c r="E858" s="1">
        <v>7165926</v>
      </c>
      <c r="F858" s="1" t="s">
        <v>116</v>
      </c>
      <c r="G858" s="1">
        <v>1</v>
      </c>
      <c r="H858" s="1">
        <v>941.17</v>
      </c>
      <c r="I858" s="1">
        <v>0.19</v>
      </c>
      <c r="J858" s="1">
        <v>-201.68</v>
      </c>
      <c r="K858" s="1">
        <f t="shared" si="4"/>
        <v>879.99310000000003</v>
      </c>
      <c r="L858" s="1">
        <f>Data!$H858*Data!$I858</f>
        <v>178.82229999999998</v>
      </c>
    </row>
    <row r="859" spans="1:12" ht="14.25" customHeight="1">
      <c r="A859" s="1" t="s">
        <v>27</v>
      </c>
      <c r="B859" s="2">
        <v>251341763</v>
      </c>
      <c r="C859" s="3">
        <v>44662</v>
      </c>
      <c r="D859" s="1" t="s">
        <v>15</v>
      </c>
      <c r="E859" s="1">
        <v>7321975</v>
      </c>
      <c r="F859" s="1" t="s">
        <v>14</v>
      </c>
      <c r="G859" s="1">
        <v>1</v>
      </c>
      <c r="H859" s="1">
        <v>1540.34</v>
      </c>
      <c r="I859" s="1">
        <v>0.19</v>
      </c>
      <c r="J859" s="1">
        <v>-447.91</v>
      </c>
      <c r="K859" s="1">
        <f t="shared" si="4"/>
        <v>1299.9916999999998</v>
      </c>
      <c r="L859" s="1">
        <f>Data!$H859*Data!$I859</f>
        <v>292.66460000000001</v>
      </c>
    </row>
    <row r="860" spans="1:12" ht="14.25" customHeight="1">
      <c r="A860" s="1" t="s">
        <v>12</v>
      </c>
      <c r="B860" s="2">
        <v>251341779</v>
      </c>
      <c r="C860" s="3">
        <v>44662</v>
      </c>
      <c r="D860" s="1" t="s">
        <v>15</v>
      </c>
      <c r="E860" s="1">
        <v>9524985</v>
      </c>
      <c r="F860" s="1" t="s">
        <v>173</v>
      </c>
      <c r="G860" s="1">
        <v>1</v>
      </c>
      <c r="H860" s="1">
        <v>268.89999999999998</v>
      </c>
      <c r="I860" s="1">
        <v>0.19</v>
      </c>
      <c r="J860" s="1">
        <v>0</v>
      </c>
      <c r="K860" s="1">
        <f t="shared" si="4"/>
        <v>319.99099999999999</v>
      </c>
      <c r="L860" s="1">
        <f>Data!$H860*Data!$I860</f>
        <v>51.090999999999994</v>
      </c>
    </row>
    <row r="861" spans="1:12" ht="14.25" customHeight="1">
      <c r="A861" s="1" t="s">
        <v>25</v>
      </c>
      <c r="B861" s="2">
        <v>251341782</v>
      </c>
      <c r="C861" s="3">
        <v>44662</v>
      </c>
      <c r="D861" s="1" t="s">
        <v>15</v>
      </c>
      <c r="E861" s="1">
        <v>1001881</v>
      </c>
      <c r="F861" s="1" t="s">
        <v>119</v>
      </c>
      <c r="G861" s="1">
        <v>2</v>
      </c>
      <c r="H861" s="1">
        <v>14.6</v>
      </c>
      <c r="I861" s="1">
        <v>0.09</v>
      </c>
      <c r="J861" s="1">
        <v>0</v>
      </c>
      <c r="K861" s="1">
        <f t="shared" si="4"/>
        <v>31.828000000000003</v>
      </c>
      <c r="L861" s="1">
        <f>Data!$H861*Data!$I861</f>
        <v>1.3139999999999998</v>
      </c>
    </row>
    <row r="862" spans="1:12" ht="14.25" customHeight="1">
      <c r="A862" s="1" t="s">
        <v>25</v>
      </c>
      <c r="B862" s="2">
        <v>251341782</v>
      </c>
      <c r="C862" s="3">
        <v>44662</v>
      </c>
      <c r="D862" s="1" t="s">
        <v>15</v>
      </c>
      <c r="E862" s="1">
        <v>5550261</v>
      </c>
      <c r="F862" s="1" t="s">
        <v>51</v>
      </c>
      <c r="G862" s="1">
        <v>1</v>
      </c>
      <c r="H862" s="1">
        <v>80.66</v>
      </c>
      <c r="I862" s="1">
        <v>0.19</v>
      </c>
      <c r="J862" s="1">
        <v>0</v>
      </c>
      <c r="K862" s="1">
        <f t="shared" si="4"/>
        <v>95.985399999999998</v>
      </c>
      <c r="L862" s="1">
        <f>Data!$H862*Data!$I862</f>
        <v>15.3254</v>
      </c>
    </row>
    <row r="863" spans="1:12" ht="14.25" customHeight="1">
      <c r="A863" s="1" t="s">
        <v>27</v>
      </c>
      <c r="B863" s="2">
        <v>251341784</v>
      </c>
      <c r="C863" s="3">
        <v>44662</v>
      </c>
      <c r="D863" s="1" t="s">
        <v>15</v>
      </c>
      <c r="E863" s="1">
        <v>9037860</v>
      </c>
      <c r="F863" s="1" t="s">
        <v>36</v>
      </c>
      <c r="G863" s="1">
        <v>1</v>
      </c>
      <c r="H863" s="1">
        <v>3360.5</v>
      </c>
      <c r="I863" s="1">
        <v>0.19</v>
      </c>
      <c r="J863" s="1">
        <v>-873.11</v>
      </c>
      <c r="K863" s="1">
        <f t="shared" si="4"/>
        <v>2959.9940999999999</v>
      </c>
      <c r="L863" s="1">
        <f>Data!$H863*Data!$I863</f>
        <v>638.495</v>
      </c>
    </row>
    <row r="864" spans="1:12" ht="14.25" customHeight="1">
      <c r="A864" s="1" t="s">
        <v>12</v>
      </c>
      <c r="B864" s="2">
        <v>251341795</v>
      </c>
      <c r="C864" s="3">
        <v>44662</v>
      </c>
      <c r="D864" s="1" t="s">
        <v>15</v>
      </c>
      <c r="E864" s="1">
        <v>781402</v>
      </c>
      <c r="F864" s="1" t="s">
        <v>71</v>
      </c>
      <c r="G864" s="1">
        <v>1</v>
      </c>
      <c r="H864" s="1">
        <v>10.28</v>
      </c>
      <c r="I864" s="1">
        <v>0.19</v>
      </c>
      <c r="J864" s="1">
        <v>0</v>
      </c>
      <c r="K864" s="1">
        <f t="shared" si="4"/>
        <v>12.233199999999998</v>
      </c>
      <c r="L864" s="1">
        <f>Data!$H864*Data!$I864</f>
        <v>1.9531999999999998</v>
      </c>
    </row>
    <row r="865" spans="1:12" ht="14.25" customHeight="1">
      <c r="A865" s="1" t="s">
        <v>12</v>
      </c>
      <c r="B865" s="2">
        <v>251341795</v>
      </c>
      <c r="C865" s="3">
        <v>44662</v>
      </c>
      <c r="D865" s="1" t="s">
        <v>15</v>
      </c>
      <c r="E865" s="1">
        <v>8160775</v>
      </c>
      <c r="F865" s="1" t="s">
        <v>121</v>
      </c>
      <c r="G865" s="1">
        <v>1</v>
      </c>
      <c r="H865" s="1">
        <v>94.11</v>
      </c>
      <c r="I865" s="1">
        <v>0.19</v>
      </c>
      <c r="J865" s="1">
        <v>-18.489999999999998</v>
      </c>
      <c r="K865" s="1">
        <f t="shared" si="4"/>
        <v>89.987800000000007</v>
      </c>
      <c r="L865" s="1">
        <f>Data!$H865*Data!$I865</f>
        <v>17.8809</v>
      </c>
    </row>
    <row r="866" spans="1:12" ht="14.25" customHeight="1">
      <c r="A866" s="1" t="s">
        <v>27</v>
      </c>
      <c r="B866" s="2">
        <v>251341897</v>
      </c>
      <c r="C866" s="3">
        <v>44662</v>
      </c>
      <c r="D866" s="1" t="s">
        <v>15</v>
      </c>
      <c r="E866" s="1">
        <v>7373692</v>
      </c>
      <c r="F866" s="1" t="s">
        <v>28</v>
      </c>
      <c r="G866" s="1">
        <v>1</v>
      </c>
      <c r="H866" s="1">
        <v>100.84</v>
      </c>
      <c r="I866" s="1">
        <v>0.19</v>
      </c>
      <c r="J866" s="1">
        <v>-8.41</v>
      </c>
      <c r="K866" s="1">
        <f t="shared" si="4"/>
        <v>109.99170000000001</v>
      </c>
      <c r="L866" s="1">
        <f>Data!$H866*Data!$I866</f>
        <v>19.159600000000001</v>
      </c>
    </row>
    <row r="867" spans="1:12" ht="14.25" customHeight="1">
      <c r="A867" s="1" t="s">
        <v>27</v>
      </c>
      <c r="B867" s="2">
        <v>251341897</v>
      </c>
      <c r="C867" s="3">
        <v>44662</v>
      </c>
      <c r="D867" s="1" t="s">
        <v>15</v>
      </c>
      <c r="E867" s="1">
        <v>7974235</v>
      </c>
      <c r="F867" s="1" t="s">
        <v>69</v>
      </c>
      <c r="G867" s="1">
        <v>1</v>
      </c>
      <c r="H867" s="1">
        <v>14.28</v>
      </c>
      <c r="I867" s="1">
        <v>0.19</v>
      </c>
      <c r="J867" s="1">
        <v>0</v>
      </c>
      <c r="K867" s="1">
        <f t="shared" si="4"/>
        <v>16.993199999999998</v>
      </c>
      <c r="L867" s="1">
        <f>Data!$H867*Data!$I867</f>
        <v>2.7132000000000001</v>
      </c>
    </row>
    <row r="868" spans="1:12" ht="14.25" customHeight="1">
      <c r="A868" s="1" t="s">
        <v>12</v>
      </c>
      <c r="B868" s="2">
        <v>251341957</v>
      </c>
      <c r="C868" s="3">
        <v>44662</v>
      </c>
      <c r="D868" s="1" t="s">
        <v>13</v>
      </c>
      <c r="E868" s="1">
        <v>9171025</v>
      </c>
      <c r="F868" s="1" t="s">
        <v>109</v>
      </c>
      <c r="G868" s="1">
        <v>1</v>
      </c>
      <c r="H868" s="1">
        <v>268.06</v>
      </c>
      <c r="I868" s="1">
        <v>0.19</v>
      </c>
      <c r="J868" s="1">
        <v>-83.19</v>
      </c>
      <c r="K868" s="1">
        <f t="shared" si="4"/>
        <v>219.99529999999999</v>
      </c>
      <c r="L868" s="1">
        <f>Data!$H868*Data!$I868</f>
        <v>50.931400000000004</v>
      </c>
    </row>
    <row r="869" spans="1:12" ht="14.25" customHeight="1">
      <c r="A869" s="1" t="s">
        <v>12</v>
      </c>
      <c r="B869" s="2">
        <v>251341977</v>
      </c>
      <c r="C869" s="3">
        <v>44662</v>
      </c>
      <c r="D869" s="1" t="s">
        <v>15</v>
      </c>
      <c r="E869" s="1">
        <v>6298712</v>
      </c>
      <c r="F869" s="1" t="s">
        <v>152</v>
      </c>
      <c r="G869" s="1">
        <v>1</v>
      </c>
      <c r="H869" s="1">
        <v>125.2</v>
      </c>
      <c r="I869" s="1">
        <v>0.19</v>
      </c>
      <c r="J869" s="1">
        <v>-32.770000000000003</v>
      </c>
      <c r="K869" s="1">
        <f t="shared" si="4"/>
        <v>109.99170000000001</v>
      </c>
      <c r="L869" s="1">
        <f>Data!$H869*Data!$I869</f>
        <v>23.788</v>
      </c>
    </row>
    <row r="870" spans="1:12" ht="14.25" customHeight="1">
      <c r="A870" s="1" t="s">
        <v>12</v>
      </c>
      <c r="B870" s="2">
        <v>251341997</v>
      </c>
      <c r="C870" s="3">
        <v>44662</v>
      </c>
      <c r="D870" s="1" t="s">
        <v>15</v>
      </c>
      <c r="E870" s="1">
        <v>6376512</v>
      </c>
      <c r="F870" s="1" t="s">
        <v>89</v>
      </c>
      <c r="G870" s="1">
        <v>1</v>
      </c>
      <c r="H870" s="1">
        <v>2268.9</v>
      </c>
      <c r="I870" s="1">
        <v>0.19</v>
      </c>
      <c r="J870" s="1">
        <v>-815.13</v>
      </c>
      <c r="K870" s="1">
        <f t="shared" si="4"/>
        <v>1729.9862999999998</v>
      </c>
      <c r="L870" s="1">
        <f>Data!$H870*Data!$I870</f>
        <v>431.09100000000001</v>
      </c>
    </row>
    <row r="871" spans="1:12" ht="14.25" customHeight="1">
      <c r="A871" s="1" t="s">
        <v>12</v>
      </c>
      <c r="B871" s="2">
        <v>251342817</v>
      </c>
      <c r="C871" s="3">
        <v>44662</v>
      </c>
      <c r="D871" s="1" t="s">
        <v>15</v>
      </c>
      <c r="E871" s="1">
        <v>6845059</v>
      </c>
      <c r="F871" s="1" t="s">
        <v>18</v>
      </c>
      <c r="G871" s="1">
        <v>1</v>
      </c>
      <c r="H871" s="1">
        <v>37.42</v>
      </c>
      <c r="I871" s="1">
        <v>0.19</v>
      </c>
      <c r="J871" s="1">
        <v>0</v>
      </c>
      <c r="K871" s="1">
        <f t="shared" si="4"/>
        <v>44.529800000000002</v>
      </c>
      <c r="L871" s="1">
        <f>Data!$H871*Data!$I871</f>
        <v>7.1098000000000008</v>
      </c>
    </row>
    <row r="872" spans="1:12" ht="14.25" customHeight="1">
      <c r="A872" s="1" t="s">
        <v>27</v>
      </c>
      <c r="B872" s="2">
        <v>251343147</v>
      </c>
      <c r="C872" s="3">
        <v>44662</v>
      </c>
      <c r="D872" s="1" t="s">
        <v>15</v>
      </c>
      <c r="E872" s="1">
        <v>9064575</v>
      </c>
      <c r="F872" s="1" t="s">
        <v>50</v>
      </c>
      <c r="G872" s="1">
        <v>1</v>
      </c>
      <c r="H872" s="1">
        <v>124.36</v>
      </c>
      <c r="I872" s="1">
        <v>0.19</v>
      </c>
      <c r="J872" s="1">
        <v>-40.340000000000003</v>
      </c>
      <c r="K872" s="1">
        <f t="shared" si="4"/>
        <v>99.983799999999988</v>
      </c>
      <c r="L872" s="1">
        <f>Data!$H872*Data!$I872</f>
        <v>23.628399999999999</v>
      </c>
    </row>
    <row r="873" spans="1:12" ht="14.25" customHeight="1">
      <c r="A873" s="1" t="s">
        <v>27</v>
      </c>
      <c r="B873" s="2">
        <v>251343147</v>
      </c>
      <c r="C873" s="3">
        <v>44662</v>
      </c>
      <c r="D873" s="1" t="s">
        <v>15</v>
      </c>
      <c r="E873" s="1">
        <v>9491999</v>
      </c>
      <c r="F873" s="1" t="s">
        <v>50</v>
      </c>
      <c r="G873" s="1">
        <v>1</v>
      </c>
      <c r="H873" s="1">
        <v>126.04</v>
      </c>
      <c r="I873" s="1">
        <v>0.19</v>
      </c>
      <c r="J873" s="1">
        <v>-63.03</v>
      </c>
      <c r="K873" s="1">
        <f t="shared" si="4"/>
        <v>74.981899999999996</v>
      </c>
      <c r="L873" s="1">
        <f>Data!$H873*Data!$I873</f>
        <v>23.947600000000001</v>
      </c>
    </row>
    <row r="874" spans="1:12" ht="14.25" customHeight="1">
      <c r="A874" s="1" t="s">
        <v>12</v>
      </c>
      <c r="B874" s="2">
        <v>251343167</v>
      </c>
      <c r="C874" s="3">
        <v>44662</v>
      </c>
      <c r="D874" s="1" t="s">
        <v>15</v>
      </c>
      <c r="E874" s="1">
        <v>8442408</v>
      </c>
      <c r="F874" s="1" t="s">
        <v>84</v>
      </c>
      <c r="G874" s="1">
        <v>1</v>
      </c>
      <c r="H874" s="1">
        <v>117.64</v>
      </c>
      <c r="I874" s="1">
        <v>0.19</v>
      </c>
      <c r="J874" s="1">
        <v>-16.809999999999999</v>
      </c>
      <c r="K874" s="1">
        <f t="shared" si="4"/>
        <v>119.98769999999999</v>
      </c>
      <c r="L874" s="1">
        <f>Data!$H874*Data!$I874</f>
        <v>22.351600000000001</v>
      </c>
    </row>
    <row r="875" spans="1:12" ht="14.25" customHeight="1">
      <c r="A875" s="1" t="s">
        <v>27</v>
      </c>
      <c r="B875" s="2">
        <v>251343172</v>
      </c>
      <c r="C875" s="3">
        <v>44662</v>
      </c>
      <c r="D875" s="1" t="s">
        <v>15</v>
      </c>
      <c r="E875" s="1">
        <v>4050048</v>
      </c>
      <c r="F875" s="1" t="s">
        <v>72</v>
      </c>
      <c r="G875" s="1">
        <v>1</v>
      </c>
      <c r="H875" s="1">
        <v>67.88</v>
      </c>
      <c r="I875" s="1">
        <v>0.09</v>
      </c>
      <c r="J875" s="1">
        <v>0</v>
      </c>
      <c r="K875" s="1">
        <f t="shared" si="4"/>
        <v>73.989199999999997</v>
      </c>
      <c r="L875" s="1">
        <f>Data!$H875*Data!$I875</f>
        <v>6.1091999999999995</v>
      </c>
    </row>
    <row r="876" spans="1:12" ht="14.25" customHeight="1">
      <c r="A876" s="1" t="s">
        <v>25</v>
      </c>
      <c r="B876" s="2">
        <v>251343197</v>
      </c>
      <c r="C876" s="3">
        <v>44662</v>
      </c>
      <c r="D876" s="1" t="s">
        <v>15</v>
      </c>
      <c r="E876" s="1">
        <v>7854362</v>
      </c>
      <c r="F876" s="1" t="s">
        <v>176</v>
      </c>
      <c r="G876" s="1">
        <v>1</v>
      </c>
      <c r="H876" s="1">
        <v>94.11</v>
      </c>
      <c r="I876" s="1">
        <v>0.19</v>
      </c>
      <c r="J876" s="1">
        <v>0</v>
      </c>
      <c r="K876" s="1">
        <f t="shared" si="4"/>
        <v>111.9909</v>
      </c>
      <c r="L876" s="1">
        <f>Data!$H876*Data!$I876</f>
        <v>17.8809</v>
      </c>
    </row>
    <row r="877" spans="1:12" ht="14.25" customHeight="1">
      <c r="A877" s="1" t="s">
        <v>25</v>
      </c>
      <c r="B877" s="2">
        <v>251343517</v>
      </c>
      <c r="C877" s="3">
        <v>44662</v>
      </c>
      <c r="D877" s="1" t="s">
        <v>15</v>
      </c>
      <c r="E877" s="1">
        <v>4165740</v>
      </c>
      <c r="F877" s="1" t="s">
        <v>145</v>
      </c>
      <c r="G877" s="1">
        <v>1</v>
      </c>
      <c r="H877" s="1">
        <v>94.95</v>
      </c>
      <c r="I877" s="1">
        <v>0.19</v>
      </c>
      <c r="J877" s="1">
        <v>-19.329999999999998</v>
      </c>
      <c r="K877" s="1">
        <f t="shared" si="4"/>
        <v>89.987800000000007</v>
      </c>
      <c r="L877" s="1">
        <f>Data!$H877*Data!$I877</f>
        <v>18.040500000000002</v>
      </c>
    </row>
    <row r="878" spans="1:12" ht="14.25" customHeight="1">
      <c r="A878" s="1" t="s">
        <v>12</v>
      </c>
      <c r="B878" s="2">
        <v>251343817</v>
      </c>
      <c r="C878" s="3">
        <v>44662</v>
      </c>
      <c r="D878" s="1" t="s">
        <v>15</v>
      </c>
      <c r="E878" s="1">
        <v>8671951</v>
      </c>
      <c r="F878" s="1" t="s">
        <v>184</v>
      </c>
      <c r="G878" s="1">
        <v>1</v>
      </c>
      <c r="H878" s="1">
        <v>1512.6</v>
      </c>
      <c r="I878" s="1">
        <v>0.19</v>
      </c>
      <c r="J878" s="1">
        <v>-420.17</v>
      </c>
      <c r="K878" s="1">
        <f t="shared" si="4"/>
        <v>1299.9916999999998</v>
      </c>
      <c r="L878" s="1">
        <f>Data!$H878*Data!$I878</f>
        <v>287.39400000000001</v>
      </c>
    </row>
    <row r="879" spans="1:12" ht="14.25" customHeight="1">
      <c r="A879" s="1" t="s">
        <v>27</v>
      </c>
      <c r="B879" s="2">
        <v>251344017</v>
      </c>
      <c r="C879" s="3">
        <v>44662</v>
      </c>
      <c r="D879" s="1" t="s">
        <v>15</v>
      </c>
      <c r="E879" s="1">
        <v>462681</v>
      </c>
      <c r="F879" s="1" t="s">
        <v>51</v>
      </c>
      <c r="G879" s="1">
        <v>1</v>
      </c>
      <c r="H879" s="1">
        <v>28.56</v>
      </c>
      <c r="I879" s="1">
        <v>0.19</v>
      </c>
      <c r="J879" s="1">
        <v>0</v>
      </c>
      <c r="K879" s="1">
        <f t="shared" si="4"/>
        <v>33.986399999999996</v>
      </c>
      <c r="L879" s="1">
        <f>Data!$H879*Data!$I879</f>
        <v>5.4264000000000001</v>
      </c>
    </row>
    <row r="880" spans="1:12" ht="14.25" customHeight="1">
      <c r="A880" s="1" t="s">
        <v>12</v>
      </c>
      <c r="B880" s="2">
        <v>251344147</v>
      </c>
      <c r="C880" s="3">
        <v>44662</v>
      </c>
      <c r="D880" s="1" t="s">
        <v>15</v>
      </c>
      <c r="E880" s="1">
        <v>6443380</v>
      </c>
      <c r="F880" s="1" t="s">
        <v>61</v>
      </c>
      <c r="G880" s="1">
        <v>1</v>
      </c>
      <c r="H880" s="1">
        <v>68.900000000000006</v>
      </c>
      <c r="I880" s="1">
        <v>0.19</v>
      </c>
      <c r="J880" s="1">
        <v>-25.5</v>
      </c>
      <c r="K880" s="1">
        <f t="shared" si="4"/>
        <v>51.646000000000008</v>
      </c>
      <c r="L880" s="1">
        <f>Data!$H880*Data!$I880</f>
        <v>13.091000000000001</v>
      </c>
    </row>
    <row r="881" spans="1:12" ht="14.25" customHeight="1">
      <c r="A881" s="1" t="s">
        <v>27</v>
      </c>
      <c r="B881" s="2">
        <v>251344197</v>
      </c>
      <c r="C881" s="3">
        <v>44662</v>
      </c>
      <c r="D881" s="1" t="s">
        <v>15</v>
      </c>
      <c r="E881" s="1">
        <v>8009500</v>
      </c>
      <c r="F881" s="1" t="s">
        <v>51</v>
      </c>
      <c r="G881" s="1">
        <v>2</v>
      </c>
      <c r="H881" s="1">
        <v>22.82</v>
      </c>
      <c r="I881" s="1">
        <v>0.19</v>
      </c>
      <c r="J881" s="1">
        <v>0</v>
      </c>
      <c r="K881" s="1">
        <f t="shared" si="4"/>
        <v>54.311599999999999</v>
      </c>
      <c r="L881" s="1">
        <f>Data!$H881*Data!$I881</f>
        <v>4.3357999999999999</v>
      </c>
    </row>
    <row r="882" spans="1:12" ht="14.25" customHeight="1">
      <c r="A882" s="1" t="s">
        <v>30</v>
      </c>
      <c r="B882" s="2">
        <v>251344317</v>
      </c>
      <c r="C882" s="3">
        <v>44662</v>
      </c>
      <c r="D882" s="1" t="s">
        <v>15</v>
      </c>
      <c r="E882" s="1">
        <v>3752233</v>
      </c>
      <c r="F882" s="1" t="s">
        <v>54</v>
      </c>
      <c r="G882" s="1">
        <v>1</v>
      </c>
      <c r="H882" s="1">
        <v>126.04</v>
      </c>
      <c r="I882" s="1">
        <v>0.19</v>
      </c>
      <c r="J882" s="1">
        <v>0</v>
      </c>
      <c r="K882" s="1">
        <f t="shared" si="4"/>
        <v>149.98760000000001</v>
      </c>
      <c r="L882" s="1">
        <f>Data!$H882*Data!$I882</f>
        <v>23.947600000000001</v>
      </c>
    </row>
    <row r="883" spans="1:12" ht="14.25" customHeight="1">
      <c r="A883" s="1" t="s">
        <v>27</v>
      </c>
      <c r="B883" s="2">
        <v>251344717</v>
      </c>
      <c r="C883" s="3">
        <v>44662</v>
      </c>
      <c r="D883" s="1" t="s">
        <v>15</v>
      </c>
      <c r="E883" s="1">
        <v>6816235</v>
      </c>
      <c r="F883" s="1" t="s">
        <v>46</v>
      </c>
      <c r="G883" s="1">
        <v>1</v>
      </c>
      <c r="H883" s="1">
        <v>50.41</v>
      </c>
      <c r="I883" s="1">
        <v>0.19</v>
      </c>
      <c r="J883" s="1">
        <v>0</v>
      </c>
      <c r="K883" s="1">
        <f t="shared" si="4"/>
        <v>59.987899999999996</v>
      </c>
      <c r="L883" s="1">
        <f>Data!$H883*Data!$I883</f>
        <v>9.5778999999999996</v>
      </c>
    </row>
    <row r="884" spans="1:12" ht="14.25" customHeight="1">
      <c r="A884" s="1" t="s">
        <v>27</v>
      </c>
      <c r="B884" s="2">
        <v>251344717</v>
      </c>
      <c r="C884" s="3">
        <v>44662</v>
      </c>
      <c r="D884" s="1" t="s">
        <v>15</v>
      </c>
      <c r="E884" s="1">
        <v>7246305</v>
      </c>
      <c r="F884" s="1" t="s">
        <v>110</v>
      </c>
      <c r="G884" s="1">
        <v>1</v>
      </c>
      <c r="H884" s="1">
        <v>924.36</v>
      </c>
      <c r="I884" s="1">
        <v>0.19</v>
      </c>
      <c r="J884" s="1">
        <v>0</v>
      </c>
      <c r="K884" s="1">
        <f t="shared" si="4"/>
        <v>1099.9884</v>
      </c>
      <c r="L884" s="1">
        <f>Data!$H884*Data!$I884</f>
        <v>175.6284</v>
      </c>
    </row>
    <row r="885" spans="1:12" ht="14.25" customHeight="1">
      <c r="A885" s="1" t="s">
        <v>12</v>
      </c>
      <c r="B885" s="2">
        <v>251344917</v>
      </c>
      <c r="C885" s="3">
        <v>44662</v>
      </c>
      <c r="D885" s="1" t="s">
        <v>15</v>
      </c>
      <c r="E885" s="1">
        <v>8979455</v>
      </c>
      <c r="F885" s="1" t="s">
        <v>60</v>
      </c>
      <c r="G885" s="1">
        <v>1</v>
      </c>
      <c r="H885" s="1">
        <v>4201.67</v>
      </c>
      <c r="I885" s="1">
        <v>0.19</v>
      </c>
      <c r="J885" s="1">
        <v>0</v>
      </c>
      <c r="K885" s="1">
        <f t="shared" si="4"/>
        <v>4999.9872999999998</v>
      </c>
      <c r="L885" s="1">
        <f>Data!$H885*Data!$I885</f>
        <v>798.31730000000005</v>
      </c>
    </row>
    <row r="886" spans="1:12" ht="14.25" customHeight="1">
      <c r="A886" s="1" t="s">
        <v>27</v>
      </c>
      <c r="B886" s="2">
        <v>251345171</v>
      </c>
      <c r="C886" s="3">
        <v>44662</v>
      </c>
      <c r="D886" s="1" t="s">
        <v>15</v>
      </c>
      <c r="E886" s="1">
        <v>1488628</v>
      </c>
      <c r="F886" s="1" t="s">
        <v>54</v>
      </c>
      <c r="G886" s="1">
        <v>1</v>
      </c>
      <c r="H886" s="1">
        <v>159.66</v>
      </c>
      <c r="I886" s="1">
        <v>0.19</v>
      </c>
      <c r="J886" s="1">
        <v>0</v>
      </c>
      <c r="K886" s="1">
        <f t="shared" si="4"/>
        <v>189.99539999999999</v>
      </c>
      <c r="L886" s="1">
        <f>Data!$H886*Data!$I886</f>
        <v>30.3354</v>
      </c>
    </row>
    <row r="887" spans="1:12" ht="14.25" customHeight="1">
      <c r="A887" s="1" t="s">
        <v>25</v>
      </c>
      <c r="B887" s="2">
        <v>251345173</v>
      </c>
      <c r="C887" s="3">
        <v>44662</v>
      </c>
      <c r="D887" s="1" t="s">
        <v>15</v>
      </c>
      <c r="E887" s="1">
        <v>5976615</v>
      </c>
      <c r="F887" s="1" t="s">
        <v>54</v>
      </c>
      <c r="G887" s="1">
        <v>1</v>
      </c>
      <c r="H887" s="1">
        <v>17.440000000000001</v>
      </c>
      <c r="I887" s="1">
        <v>0.19</v>
      </c>
      <c r="J887" s="1">
        <v>0</v>
      </c>
      <c r="K887" s="1">
        <f t="shared" si="4"/>
        <v>20.753600000000002</v>
      </c>
      <c r="L887" s="1">
        <f>Data!$H887*Data!$I887</f>
        <v>3.3136000000000001</v>
      </c>
    </row>
    <row r="888" spans="1:12" ht="14.25" customHeight="1">
      <c r="A888" s="1" t="s">
        <v>25</v>
      </c>
      <c r="B888" s="2">
        <v>251345173</v>
      </c>
      <c r="C888" s="3">
        <v>44662</v>
      </c>
      <c r="D888" s="1" t="s">
        <v>15</v>
      </c>
      <c r="E888" s="1">
        <v>9108960</v>
      </c>
      <c r="F888" s="1" t="s">
        <v>68</v>
      </c>
      <c r="G888" s="1">
        <v>1</v>
      </c>
      <c r="H888" s="1">
        <v>200.83</v>
      </c>
      <c r="I888" s="1">
        <v>0.19</v>
      </c>
      <c r="J888" s="1">
        <v>-41.18</v>
      </c>
      <c r="K888" s="1">
        <f t="shared" si="4"/>
        <v>189.98349999999999</v>
      </c>
      <c r="L888" s="1">
        <f>Data!$H888*Data!$I888</f>
        <v>38.157700000000006</v>
      </c>
    </row>
    <row r="889" spans="1:12" ht="14.25" customHeight="1">
      <c r="A889" s="1" t="s">
        <v>30</v>
      </c>
      <c r="B889" s="2">
        <v>251345174</v>
      </c>
      <c r="C889" s="3">
        <v>44662</v>
      </c>
      <c r="D889" s="1" t="s">
        <v>15</v>
      </c>
      <c r="E889" s="1">
        <v>7175912</v>
      </c>
      <c r="F889" s="1" t="s">
        <v>31</v>
      </c>
      <c r="G889" s="1">
        <v>1</v>
      </c>
      <c r="H889" s="1">
        <v>173.94</v>
      </c>
      <c r="I889" s="1">
        <v>0.19</v>
      </c>
      <c r="J889" s="1">
        <v>0</v>
      </c>
      <c r="K889" s="1">
        <f t="shared" si="4"/>
        <v>206.98859999999999</v>
      </c>
      <c r="L889" s="1">
        <f>Data!$H889*Data!$I889</f>
        <v>33.0486</v>
      </c>
    </row>
    <row r="890" spans="1:12" ht="14.25" customHeight="1">
      <c r="A890" s="1" t="s">
        <v>30</v>
      </c>
      <c r="B890" s="2">
        <v>251345176</v>
      </c>
      <c r="C890" s="3">
        <v>44662</v>
      </c>
      <c r="D890" s="1" t="s">
        <v>15</v>
      </c>
      <c r="E890" s="1">
        <v>316942</v>
      </c>
      <c r="F890" s="1" t="s">
        <v>26</v>
      </c>
      <c r="G890" s="1">
        <v>1</v>
      </c>
      <c r="H890" s="1">
        <v>77.97</v>
      </c>
      <c r="I890" s="1">
        <v>0.09</v>
      </c>
      <c r="J890" s="1">
        <v>0</v>
      </c>
      <c r="K890" s="1">
        <f t="shared" si="4"/>
        <v>84.987300000000005</v>
      </c>
      <c r="L890" s="1">
        <f>Data!$H890*Data!$I890</f>
        <v>7.0172999999999996</v>
      </c>
    </row>
    <row r="891" spans="1:12" ht="14.25" customHeight="1">
      <c r="A891" s="1" t="s">
        <v>30</v>
      </c>
      <c r="B891" s="2">
        <v>251345176</v>
      </c>
      <c r="C891" s="3">
        <v>44662</v>
      </c>
      <c r="D891" s="1" t="s">
        <v>15</v>
      </c>
      <c r="E891" s="1">
        <v>7483342</v>
      </c>
      <c r="F891" s="1" t="s">
        <v>26</v>
      </c>
      <c r="G891" s="1">
        <v>1</v>
      </c>
      <c r="H891" s="1">
        <v>13.55</v>
      </c>
      <c r="I891" s="1">
        <v>0.09</v>
      </c>
      <c r="J891" s="1">
        <v>0</v>
      </c>
      <c r="K891" s="1">
        <f t="shared" si="4"/>
        <v>14.769500000000003</v>
      </c>
      <c r="L891" s="1">
        <f>Data!$H891*Data!$I891</f>
        <v>1.2195</v>
      </c>
    </row>
    <row r="892" spans="1:12" ht="14.25" customHeight="1">
      <c r="A892" s="1" t="s">
        <v>27</v>
      </c>
      <c r="B892" s="2">
        <v>251345217</v>
      </c>
      <c r="C892" s="3">
        <v>44662</v>
      </c>
      <c r="D892" s="1" t="s">
        <v>15</v>
      </c>
      <c r="E892" s="1">
        <v>9380202</v>
      </c>
      <c r="F892" s="1" t="s">
        <v>165</v>
      </c>
      <c r="G892" s="1">
        <v>1</v>
      </c>
      <c r="H892" s="1">
        <v>33.61</v>
      </c>
      <c r="I892" s="1">
        <v>0.19</v>
      </c>
      <c r="J892" s="1">
        <v>0</v>
      </c>
      <c r="K892" s="1">
        <f t="shared" si="4"/>
        <v>39.995899999999999</v>
      </c>
      <c r="L892" s="1">
        <f>Data!$H892*Data!$I892</f>
        <v>6.3859000000000004</v>
      </c>
    </row>
    <row r="893" spans="1:12" ht="14.25" customHeight="1">
      <c r="A893" s="1" t="s">
        <v>27</v>
      </c>
      <c r="B893" s="2">
        <v>251346107</v>
      </c>
      <c r="C893" s="3">
        <v>44662</v>
      </c>
      <c r="D893" s="1" t="s">
        <v>15</v>
      </c>
      <c r="E893" s="1">
        <v>1154658</v>
      </c>
      <c r="F893" s="1" t="s">
        <v>51</v>
      </c>
      <c r="G893" s="1">
        <v>1</v>
      </c>
      <c r="H893" s="1">
        <v>13.93</v>
      </c>
      <c r="I893" s="1">
        <v>0.19</v>
      </c>
      <c r="J893" s="1">
        <v>0</v>
      </c>
      <c r="K893" s="1">
        <f t="shared" si="4"/>
        <v>16.576699999999999</v>
      </c>
      <c r="L893" s="1">
        <f>Data!$H893*Data!$I893</f>
        <v>2.6467000000000001</v>
      </c>
    </row>
    <row r="894" spans="1:12" ht="14.25" customHeight="1">
      <c r="A894" s="1" t="s">
        <v>27</v>
      </c>
      <c r="B894" s="2">
        <v>251346107</v>
      </c>
      <c r="C894" s="3">
        <v>44662</v>
      </c>
      <c r="D894" s="1" t="s">
        <v>15</v>
      </c>
      <c r="E894" s="1">
        <v>4604011</v>
      </c>
      <c r="F894" s="1" t="s">
        <v>51</v>
      </c>
      <c r="G894" s="1">
        <v>1</v>
      </c>
      <c r="H894" s="1">
        <v>50.41</v>
      </c>
      <c r="I894" s="1">
        <v>0.19</v>
      </c>
      <c r="J894" s="1">
        <v>0</v>
      </c>
      <c r="K894" s="1">
        <f t="shared" si="4"/>
        <v>59.987899999999996</v>
      </c>
      <c r="L894" s="1">
        <f>Data!$H894*Data!$I894</f>
        <v>9.5778999999999996</v>
      </c>
    </row>
    <row r="895" spans="1:12" ht="14.25" customHeight="1">
      <c r="A895" s="1" t="s">
        <v>27</v>
      </c>
      <c r="B895" s="2">
        <v>251346107</v>
      </c>
      <c r="C895" s="3">
        <v>44662</v>
      </c>
      <c r="D895" s="1" t="s">
        <v>15</v>
      </c>
      <c r="E895" s="1">
        <v>5070671</v>
      </c>
      <c r="F895" s="1" t="s">
        <v>168</v>
      </c>
      <c r="G895" s="1">
        <v>1</v>
      </c>
      <c r="H895" s="1">
        <v>91.6</v>
      </c>
      <c r="I895" s="1">
        <v>0.19</v>
      </c>
      <c r="J895" s="1">
        <v>-12.61</v>
      </c>
      <c r="K895" s="1">
        <f t="shared" si="4"/>
        <v>93.998099999999994</v>
      </c>
      <c r="L895" s="1">
        <f>Data!$H895*Data!$I895</f>
        <v>17.404</v>
      </c>
    </row>
    <row r="896" spans="1:12" ht="14.25" customHeight="1">
      <c r="A896" s="1" t="s">
        <v>27</v>
      </c>
      <c r="B896" s="2">
        <v>251346107</v>
      </c>
      <c r="C896" s="3">
        <v>44662</v>
      </c>
      <c r="D896" s="1" t="s">
        <v>15</v>
      </c>
      <c r="E896" s="1">
        <v>8447048</v>
      </c>
      <c r="F896" s="1" t="s">
        <v>71</v>
      </c>
      <c r="G896" s="1">
        <v>1</v>
      </c>
      <c r="H896" s="1">
        <v>27.89</v>
      </c>
      <c r="I896" s="1">
        <v>0.19</v>
      </c>
      <c r="J896" s="1">
        <v>0</v>
      </c>
      <c r="K896" s="1">
        <f t="shared" si="4"/>
        <v>33.189099999999996</v>
      </c>
      <c r="L896" s="1">
        <f>Data!$H896*Data!$I896</f>
        <v>5.2991000000000001</v>
      </c>
    </row>
    <row r="897" spans="1:12" ht="14.25" customHeight="1">
      <c r="A897" s="1" t="s">
        <v>12</v>
      </c>
      <c r="B897" s="2">
        <v>251346171</v>
      </c>
      <c r="C897" s="3">
        <v>44662</v>
      </c>
      <c r="D897" s="1" t="s">
        <v>15</v>
      </c>
      <c r="E897" s="1">
        <v>7094399</v>
      </c>
      <c r="F897" s="1" t="s">
        <v>55</v>
      </c>
      <c r="G897" s="1">
        <v>1</v>
      </c>
      <c r="H897" s="1">
        <v>99.99</v>
      </c>
      <c r="I897" s="1">
        <v>0.19</v>
      </c>
      <c r="J897" s="1">
        <v>-39.5</v>
      </c>
      <c r="K897" s="1">
        <f t="shared" si="4"/>
        <v>71.983099999999993</v>
      </c>
      <c r="L897" s="1">
        <f>Data!$H897*Data!$I897</f>
        <v>18.998100000000001</v>
      </c>
    </row>
    <row r="898" spans="1:12" ht="14.25" customHeight="1">
      <c r="A898" s="1" t="s">
        <v>30</v>
      </c>
      <c r="B898" s="2">
        <v>251347176</v>
      </c>
      <c r="C898" s="3">
        <v>44662</v>
      </c>
      <c r="D898" s="1" t="s">
        <v>15</v>
      </c>
      <c r="E898" s="1">
        <v>5942514</v>
      </c>
      <c r="F898" s="1" t="s">
        <v>26</v>
      </c>
      <c r="G898" s="1">
        <v>1</v>
      </c>
      <c r="H898" s="1">
        <v>87.15</v>
      </c>
      <c r="I898" s="1">
        <v>0.09</v>
      </c>
      <c r="J898" s="1">
        <v>0</v>
      </c>
      <c r="K898" s="1">
        <f t="shared" si="4"/>
        <v>94.993500000000012</v>
      </c>
      <c r="L898" s="1">
        <f>Data!$H898*Data!$I898</f>
        <v>7.8435000000000006</v>
      </c>
    </row>
    <row r="899" spans="1:12" ht="14.25" customHeight="1">
      <c r="A899" s="1" t="s">
        <v>30</v>
      </c>
      <c r="B899" s="2">
        <v>251347176</v>
      </c>
      <c r="C899" s="3">
        <v>44662</v>
      </c>
      <c r="D899" s="1" t="s">
        <v>15</v>
      </c>
      <c r="E899" s="1">
        <v>8654294</v>
      </c>
      <c r="F899" s="1" t="s">
        <v>26</v>
      </c>
      <c r="G899" s="1">
        <v>26</v>
      </c>
      <c r="H899" s="1">
        <v>1.46</v>
      </c>
      <c r="I899" s="1">
        <v>0.09</v>
      </c>
      <c r="J899" s="1">
        <v>0</v>
      </c>
      <c r="K899" s="1">
        <f t="shared" si="4"/>
        <v>41.376400000000004</v>
      </c>
      <c r="L899" s="1">
        <f>Data!$H899*Data!$I899</f>
        <v>0.13139999999999999</v>
      </c>
    </row>
    <row r="900" spans="1:12" ht="14.25" customHeight="1">
      <c r="A900" s="1" t="s">
        <v>12</v>
      </c>
      <c r="B900" s="2">
        <v>251348157</v>
      </c>
      <c r="C900" s="3">
        <v>44662</v>
      </c>
      <c r="D900" s="1" t="s">
        <v>15</v>
      </c>
      <c r="E900" s="1">
        <v>8353574</v>
      </c>
      <c r="F900" s="1" t="s">
        <v>109</v>
      </c>
      <c r="G900" s="1">
        <v>1</v>
      </c>
      <c r="H900" s="1">
        <v>874.78</v>
      </c>
      <c r="I900" s="1">
        <v>0.19</v>
      </c>
      <c r="J900" s="1">
        <v>-219.33</v>
      </c>
      <c r="K900" s="1">
        <f t="shared" si="4"/>
        <v>779.98549999999989</v>
      </c>
      <c r="L900" s="1">
        <f>Data!$H900*Data!$I900</f>
        <v>166.20820000000001</v>
      </c>
    </row>
    <row r="901" spans="1:12" ht="14.25" customHeight="1">
      <c r="A901" s="1" t="s">
        <v>25</v>
      </c>
      <c r="B901" s="2">
        <v>251348179</v>
      </c>
      <c r="C901" s="3">
        <v>44662</v>
      </c>
      <c r="D901" s="1" t="s">
        <v>15</v>
      </c>
      <c r="E901" s="1">
        <v>4042736</v>
      </c>
      <c r="F901" s="1" t="s">
        <v>29</v>
      </c>
      <c r="G901" s="1">
        <v>1</v>
      </c>
      <c r="H901" s="1">
        <v>294.11</v>
      </c>
      <c r="I901" s="1">
        <v>0.19</v>
      </c>
      <c r="J901" s="1">
        <v>-50.42</v>
      </c>
      <c r="K901" s="1">
        <f t="shared" si="4"/>
        <v>289.99109999999996</v>
      </c>
      <c r="L901" s="1">
        <f>Data!$H901*Data!$I901</f>
        <v>55.880900000000004</v>
      </c>
    </row>
    <row r="902" spans="1:12" ht="14.25" customHeight="1">
      <c r="A902" s="1" t="s">
        <v>25</v>
      </c>
      <c r="B902" s="2">
        <v>251348179</v>
      </c>
      <c r="C902" s="3">
        <v>44662</v>
      </c>
      <c r="D902" s="1" t="s">
        <v>15</v>
      </c>
      <c r="E902" s="1">
        <v>5967850</v>
      </c>
      <c r="F902" s="1" t="s">
        <v>131</v>
      </c>
      <c r="G902" s="1">
        <v>1</v>
      </c>
      <c r="H902" s="1">
        <v>461.34</v>
      </c>
      <c r="I902" s="1">
        <v>0.19</v>
      </c>
      <c r="J902" s="1">
        <v>-167.3</v>
      </c>
      <c r="K902" s="1">
        <f t="shared" si="4"/>
        <v>349.90759999999995</v>
      </c>
      <c r="L902" s="1">
        <f>Data!$H902*Data!$I902</f>
        <v>87.654600000000002</v>
      </c>
    </row>
    <row r="903" spans="1:12" ht="14.25" customHeight="1">
      <c r="A903" s="1" t="s">
        <v>12</v>
      </c>
      <c r="B903" s="2">
        <v>251348817</v>
      </c>
      <c r="C903" s="3">
        <v>44662</v>
      </c>
      <c r="D903" s="1" t="s">
        <v>15</v>
      </c>
      <c r="E903" s="1">
        <v>7031054</v>
      </c>
      <c r="F903" s="1" t="s">
        <v>29</v>
      </c>
      <c r="G903" s="1">
        <v>1</v>
      </c>
      <c r="H903" s="1">
        <v>537.80999999999995</v>
      </c>
      <c r="I903" s="1">
        <v>0.19</v>
      </c>
      <c r="J903" s="1">
        <v>-117.65</v>
      </c>
      <c r="K903" s="1">
        <f t="shared" si="4"/>
        <v>499.99039999999997</v>
      </c>
      <c r="L903" s="1">
        <f>Data!$H903*Data!$I903</f>
        <v>102.18389999999999</v>
      </c>
    </row>
    <row r="904" spans="1:12" ht="14.25" customHeight="1">
      <c r="A904" s="1" t="s">
        <v>12</v>
      </c>
      <c r="B904" s="2">
        <v>251349017</v>
      </c>
      <c r="C904" s="3">
        <v>44662</v>
      </c>
      <c r="D904" s="1" t="s">
        <v>13</v>
      </c>
      <c r="E904" s="1">
        <v>8338415</v>
      </c>
      <c r="F904" s="1" t="s">
        <v>170</v>
      </c>
      <c r="G904" s="1">
        <v>1</v>
      </c>
      <c r="H904" s="1">
        <v>268.89999999999998</v>
      </c>
      <c r="I904" s="1">
        <v>0.19</v>
      </c>
      <c r="J904" s="1">
        <v>-142.86000000000001</v>
      </c>
      <c r="K904" s="1">
        <f t="shared" si="4"/>
        <v>149.98759999999996</v>
      </c>
      <c r="L904" s="1">
        <f>Data!$H904*Data!$I904</f>
        <v>51.090999999999994</v>
      </c>
    </row>
    <row r="905" spans="1:12" ht="14.25" customHeight="1">
      <c r="A905" s="1" t="s">
        <v>30</v>
      </c>
      <c r="B905" s="2">
        <v>251349177</v>
      </c>
      <c r="C905" s="3">
        <v>44662</v>
      </c>
      <c r="D905" s="1" t="s">
        <v>15</v>
      </c>
      <c r="E905" s="1">
        <v>555680</v>
      </c>
      <c r="F905" s="1" t="s">
        <v>185</v>
      </c>
      <c r="G905" s="1">
        <v>1</v>
      </c>
      <c r="H905" s="1">
        <v>46.21</v>
      </c>
      <c r="I905" s="1">
        <v>0.19</v>
      </c>
      <c r="J905" s="1">
        <v>-25.21</v>
      </c>
      <c r="K905" s="1">
        <f t="shared" si="4"/>
        <v>24.99</v>
      </c>
      <c r="L905" s="1">
        <f>Data!$H905*Data!$I905</f>
        <v>8.7798999999999996</v>
      </c>
    </row>
    <row r="906" spans="1:12" ht="14.25" customHeight="1">
      <c r="A906" s="1" t="s">
        <v>12</v>
      </c>
      <c r="B906" s="2">
        <v>251349517</v>
      </c>
      <c r="C906" s="3">
        <v>44662</v>
      </c>
      <c r="D906" s="1" t="s">
        <v>15</v>
      </c>
      <c r="E906" s="1">
        <v>8705258</v>
      </c>
      <c r="F906" s="1" t="s">
        <v>186</v>
      </c>
      <c r="G906" s="1">
        <v>1</v>
      </c>
      <c r="H906" s="1">
        <v>193.27</v>
      </c>
      <c r="I906" s="1">
        <v>0.19</v>
      </c>
      <c r="J906" s="1">
        <v>-61.34</v>
      </c>
      <c r="K906" s="1">
        <f t="shared" si="4"/>
        <v>156.9967</v>
      </c>
      <c r="L906" s="1">
        <f>Data!$H906*Data!$I906</f>
        <v>36.721299999999999</v>
      </c>
    </row>
    <row r="907" spans="1:12" ht="14.25" customHeight="1">
      <c r="A907" s="1" t="s">
        <v>12</v>
      </c>
      <c r="B907" s="2">
        <v>251349617</v>
      </c>
      <c r="C907" s="3">
        <v>44662</v>
      </c>
      <c r="D907" s="1" t="s">
        <v>15</v>
      </c>
      <c r="E907" s="1">
        <v>6530232</v>
      </c>
      <c r="F907" s="1" t="s">
        <v>144</v>
      </c>
      <c r="G907" s="1">
        <v>1</v>
      </c>
      <c r="H907" s="1">
        <v>50.21</v>
      </c>
      <c r="I907" s="1">
        <v>0.19</v>
      </c>
      <c r="J907" s="1">
        <v>0</v>
      </c>
      <c r="K907" s="1">
        <f t="shared" si="4"/>
        <v>59.749899999999997</v>
      </c>
      <c r="L907" s="1">
        <f>Data!$H907*Data!$I907</f>
        <v>9.5399000000000012</v>
      </c>
    </row>
    <row r="908" spans="1:12" ht="14.25" customHeight="1">
      <c r="A908" s="1" t="s">
        <v>27</v>
      </c>
      <c r="B908" s="2">
        <v>251349817</v>
      </c>
      <c r="C908" s="3">
        <v>44662</v>
      </c>
      <c r="D908" s="1" t="s">
        <v>15</v>
      </c>
      <c r="E908" s="1">
        <v>5171680</v>
      </c>
      <c r="F908" s="1" t="s">
        <v>26</v>
      </c>
      <c r="G908" s="1">
        <v>1</v>
      </c>
      <c r="H908" s="1">
        <v>55.04</v>
      </c>
      <c r="I908" s="1">
        <v>0.09</v>
      </c>
      <c r="J908" s="1">
        <v>0</v>
      </c>
      <c r="K908" s="1">
        <f t="shared" si="4"/>
        <v>59.993600000000001</v>
      </c>
      <c r="L908" s="1">
        <f>Data!$H908*Data!$I908</f>
        <v>4.9535999999999998</v>
      </c>
    </row>
    <row r="909" spans="1:12" ht="14.25" customHeight="1">
      <c r="A909" s="1" t="s">
        <v>27</v>
      </c>
      <c r="B909" s="2">
        <v>251349817</v>
      </c>
      <c r="C909" s="3">
        <v>44662</v>
      </c>
      <c r="D909" s="1" t="s">
        <v>15</v>
      </c>
      <c r="E909" s="1">
        <v>5556778</v>
      </c>
      <c r="F909" s="1" t="s">
        <v>72</v>
      </c>
      <c r="G909" s="1">
        <v>1</v>
      </c>
      <c r="H909" s="1">
        <v>70.540000000000006</v>
      </c>
      <c r="I909" s="1">
        <v>0.09</v>
      </c>
      <c r="J909" s="1">
        <v>0</v>
      </c>
      <c r="K909" s="1">
        <f t="shared" si="4"/>
        <v>76.888600000000011</v>
      </c>
      <c r="L909" s="1">
        <f>Data!$H909*Data!$I909</f>
        <v>6.3486000000000002</v>
      </c>
    </row>
    <row r="910" spans="1:12" ht="14.25" customHeight="1">
      <c r="A910" s="1" t="s">
        <v>27</v>
      </c>
      <c r="B910" s="2">
        <v>251349817</v>
      </c>
      <c r="C910" s="3">
        <v>44662</v>
      </c>
      <c r="D910" s="1" t="s">
        <v>15</v>
      </c>
      <c r="E910" s="1">
        <v>5598948</v>
      </c>
      <c r="F910" s="1" t="s">
        <v>138</v>
      </c>
      <c r="G910" s="1">
        <v>1</v>
      </c>
      <c r="H910" s="1">
        <v>19.260000000000002</v>
      </c>
      <c r="I910" s="1">
        <v>0.09</v>
      </c>
      <c r="J910" s="1">
        <v>0</v>
      </c>
      <c r="K910" s="1">
        <f t="shared" si="4"/>
        <v>20.993400000000005</v>
      </c>
      <c r="L910" s="1">
        <f>Data!$H910*Data!$I910</f>
        <v>1.7334000000000001</v>
      </c>
    </row>
    <row r="911" spans="1:12" ht="14.25" customHeight="1">
      <c r="A911" s="1" t="s">
        <v>27</v>
      </c>
      <c r="B911" s="2">
        <v>251349817</v>
      </c>
      <c r="C911" s="3">
        <v>44662</v>
      </c>
      <c r="D911" s="1" t="s">
        <v>15</v>
      </c>
      <c r="E911" s="1">
        <v>8138597</v>
      </c>
      <c r="F911" s="1" t="s">
        <v>51</v>
      </c>
      <c r="G911" s="1">
        <v>1</v>
      </c>
      <c r="H911" s="1">
        <v>13.45</v>
      </c>
      <c r="I911" s="1">
        <v>0.19</v>
      </c>
      <c r="J911" s="1">
        <v>0</v>
      </c>
      <c r="K911" s="1">
        <f t="shared" si="4"/>
        <v>16.005499999999998</v>
      </c>
      <c r="L911" s="1">
        <f>Data!$H911*Data!$I911</f>
        <v>2.5554999999999999</v>
      </c>
    </row>
    <row r="912" spans="1:12" ht="14.25" customHeight="1">
      <c r="A912" s="1" t="s">
        <v>27</v>
      </c>
      <c r="B912" s="2">
        <v>251349817</v>
      </c>
      <c r="C912" s="3">
        <v>44662</v>
      </c>
      <c r="D912" s="1" t="s">
        <v>15</v>
      </c>
      <c r="E912" s="1">
        <v>8910135</v>
      </c>
      <c r="F912" s="1" t="s">
        <v>51</v>
      </c>
      <c r="G912" s="1">
        <v>4</v>
      </c>
      <c r="H912" s="1">
        <v>10.08</v>
      </c>
      <c r="I912" s="1">
        <v>0.19</v>
      </c>
      <c r="J912" s="1">
        <v>0</v>
      </c>
      <c r="K912" s="1">
        <f t="shared" si="4"/>
        <v>47.980799999999995</v>
      </c>
      <c r="L912" s="1">
        <f>Data!$H912*Data!$I912</f>
        <v>1.9152</v>
      </c>
    </row>
    <row r="913" spans="1:12" ht="14.25" customHeight="1">
      <c r="A913" s="1" t="s">
        <v>30</v>
      </c>
      <c r="B913" s="2">
        <v>251349917</v>
      </c>
      <c r="C913" s="3">
        <v>44662</v>
      </c>
      <c r="D913" s="1" t="s">
        <v>15</v>
      </c>
      <c r="E913" s="1">
        <v>8123332</v>
      </c>
      <c r="F913" s="1" t="s">
        <v>187</v>
      </c>
      <c r="G913" s="1">
        <v>1</v>
      </c>
      <c r="H913" s="1">
        <v>310.08</v>
      </c>
      <c r="I913" s="1">
        <v>0.19</v>
      </c>
      <c r="J913" s="1">
        <v>-175.64</v>
      </c>
      <c r="K913" s="1">
        <f t="shared" si="4"/>
        <v>159.9836</v>
      </c>
      <c r="L913" s="1">
        <f>Data!$H913*Data!$I913</f>
        <v>58.915199999999999</v>
      </c>
    </row>
    <row r="914" spans="1:12" ht="14.25" customHeight="1">
      <c r="A914" s="1" t="s">
        <v>27</v>
      </c>
      <c r="B914" s="2">
        <v>251354178</v>
      </c>
      <c r="C914" s="3">
        <v>44662</v>
      </c>
      <c r="D914" s="1" t="s">
        <v>15</v>
      </c>
      <c r="E914" s="1">
        <v>7555339</v>
      </c>
      <c r="F914" s="1" t="s">
        <v>142</v>
      </c>
      <c r="G914" s="1">
        <v>1</v>
      </c>
      <c r="H914" s="1">
        <v>281.5</v>
      </c>
      <c r="I914" s="1">
        <v>0.19</v>
      </c>
      <c r="J914" s="1">
        <v>-113.45</v>
      </c>
      <c r="K914" s="1">
        <f t="shared" si="4"/>
        <v>199.9795</v>
      </c>
      <c r="L914" s="1">
        <f>Data!$H914*Data!$I914</f>
        <v>53.484999999999999</v>
      </c>
    </row>
    <row r="915" spans="1:12" ht="14.25" customHeight="1">
      <c r="A915" s="1" t="s">
        <v>27</v>
      </c>
      <c r="B915" s="2">
        <v>251354179</v>
      </c>
      <c r="C915" s="3">
        <v>44662</v>
      </c>
      <c r="D915" s="1" t="s">
        <v>15</v>
      </c>
      <c r="E915" s="1">
        <v>3695198</v>
      </c>
      <c r="F915" s="1" t="s">
        <v>46</v>
      </c>
      <c r="G915" s="1">
        <v>1</v>
      </c>
      <c r="H915" s="1">
        <v>20.16</v>
      </c>
      <c r="I915" s="1">
        <v>0.19</v>
      </c>
      <c r="J915" s="1">
        <v>-1.68</v>
      </c>
      <c r="K915" s="1">
        <f t="shared" si="4"/>
        <v>21.991199999999999</v>
      </c>
      <c r="L915" s="1">
        <f>Data!$H915*Data!$I915</f>
        <v>3.8304</v>
      </c>
    </row>
    <row r="916" spans="1:12" ht="14.25" customHeight="1">
      <c r="A916" s="1" t="s">
        <v>30</v>
      </c>
      <c r="B916" s="2">
        <v>251354197</v>
      </c>
      <c r="C916" s="3">
        <v>44662</v>
      </c>
      <c r="D916" s="1" t="s">
        <v>15</v>
      </c>
      <c r="E916" s="1">
        <v>7161509</v>
      </c>
      <c r="F916" s="1" t="s">
        <v>164</v>
      </c>
      <c r="G916" s="1">
        <v>1</v>
      </c>
      <c r="H916" s="1">
        <v>100.83</v>
      </c>
      <c r="I916" s="1">
        <v>0.19</v>
      </c>
      <c r="J916" s="1">
        <v>-16.809999999999999</v>
      </c>
      <c r="K916" s="1">
        <f t="shared" si="4"/>
        <v>99.983799999999988</v>
      </c>
      <c r="L916" s="1">
        <f>Data!$H916*Data!$I916</f>
        <v>19.157699999999998</v>
      </c>
    </row>
    <row r="917" spans="1:12" ht="14.25" customHeight="1">
      <c r="A917" s="1" t="s">
        <v>30</v>
      </c>
      <c r="B917" s="2">
        <v>251354197</v>
      </c>
      <c r="C917" s="3">
        <v>44662</v>
      </c>
      <c r="D917" s="1" t="s">
        <v>15</v>
      </c>
      <c r="E917" s="1">
        <v>9327592</v>
      </c>
      <c r="F917" s="1" t="s">
        <v>131</v>
      </c>
      <c r="G917" s="1">
        <v>1</v>
      </c>
      <c r="H917" s="1">
        <v>215.12</v>
      </c>
      <c r="I917" s="1">
        <v>0.19</v>
      </c>
      <c r="J917" s="1">
        <v>-38.659999999999997</v>
      </c>
      <c r="K917" s="1">
        <f t="shared" si="4"/>
        <v>209.98740000000001</v>
      </c>
      <c r="L917" s="1">
        <f>Data!$H917*Data!$I917</f>
        <v>40.872799999999998</v>
      </c>
    </row>
    <row r="918" spans="1:12" ht="14.25" customHeight="1">
      <c r="A918" s="1" t="s">
        <v>30</v>
      </c>
      <c r="B918" s="2">
        <v>251361417</v>
      </c>
      <c r="C918" s="3">
        <v>44662</v>
      </c>
      <c r="D918" s="1" t="s">
        <v>15</v>
      </c>
      <c r="E918" s="1">
        <v>8862786</v>
      </c>
      <c r="F918" s="1" t="s">
        <v>31</v>
      </c>
      <c r="G918" s="1">
        <v>1</v>
      </c>
      <c r="H918" s="1">
        <v>42.01</v>
      </c>
      <c r="I918" s="1">
        <v>0.19</v>
      </c>
      <c r="J918" s="1">
        <v>-16.809999999999999</v>
      </c>
      <c r="K918" s="1">
        <f t="shared" si="4"/>
        <v>29.988</v>
      </c>
      <c r="L918" s="1">
        <f>Data!$H918*Data!$I918</f>
        <v>7.9818999999999996</v>
      </c>
    </row>
    <row r="919" spans="1:12" ht="14.25" customHeight="1">
      <c r="A919" s="1" t="s">
        <v>30</v>
      </c>
      <c r="B919" s="2">
        <v>251361417</v>
      </c>
      <c r="C919" s="3">
        <v>44662</v>
      </c>
      <c r="D919" s="1" t="s">
        <v>15</v>
      </c>
      <c r="E919" s="1">
        <v>9189704</v>
      </c>
      <c r="F919" s="1" t="s">
        <v>31</v>
      </c>
      <c r="G919" s="1">
        <v>1</v>
      </c>
      <c r="H919" s="1">
        <v>180.66</v>
      </c>
      <c r="I919" s="1">
        <v>0.19</v>
      </c>
      <c r="J919" s="1">
        <v>0</v>
      </c>
      <c r="K919" s="1">
        <f t="shared" si="4"/>
        <v>214.9854</v>
      </c>
      <c r="L919" s="1">
        <f>Data!$H919*Data!$I919</f>
        <v>34.325400000000002</v>
      </c>
    </row>
    <row r="920" spans="1:12" ht="14.25" customHeight="1">
      <c r="A920" s="1" t="s">
        <v>12</v>
      </c>
      <c r="B920" s="2">
        <v>251362417</v>
      </c>
      <c r="C920" s="3">
        <v>44662</v>
      </c>
      <c r="D920" s="1" t="s">
        <v>15</v>
      </c>
      <c r="E920" s="1">
        <v>1019284</v>
      </c>
      <c r="F920" s="1" t="s">
        <v>170</v>
      </c>
      <c r="G920" s="1">
        <v>1</v>
      </c>
      <c r="H920" s="1">
        <v>158.82</v>
      </c>
      <c r="I920" s="1">
        <v>0.19</v>
      </c>
      <c r="J920" s="1">
        <v>-142.03</v>
      </c>
      <c r="K920" s="1">
        <f t="shared" si="4"/>
        <v>19.98009999999999</v>
      </c>
      <c r="L920" s="1">
        <f>Data!$H920*Data!$I920</f>
        <v>30.175799999999999</v>
      </c>
    </row>
    <row r="921" spans="1:12" ht="14.25" customHeight="1">
      <c r="A921" s="1" t="s">
        <v>30</v>
      </c>
      <c r="B921" s="2">
        <v>251364171</v>
      </c>
      <c r="C921" s="3">
        <v>44662</v>
      </c>
      <c r="D921" s="1" t="s">
        <v>15</v>
      </c>
      <c r="E921" s="1">
        <v>6901594</v>
      </c>
      <c r="F921" s="1" t="s">
        <v>64</v>
      </c>
      <c r="G921" s="1">
        <v>1</v>
      </c>
      <c r="H921" s="1">
        <v>697.47</v>
      </c>
      <c r="I921" s="1">
        <v>0.19</v>
      </c>
      <c r="J921" s="1">
        <v>-697.47</v>
      </c>
      <c r="K921" s="1">
        <f t="shared" si="4"/>
        <v>0</v>
      </c>
      <c r="L921" s="1">
        <f>Data!$H921*Data!$I921</f>
        <v>132.51930000000002</v>
      </c>
    </row>
    <row r="922" spans="1:12" ht="14.25" customHeight="1">
      <c r="A922" s="1" t="s">
        <v>30</v>
      </c>
      <c r="B922" s="2">
        <v>251364171</v>
      </c>
      <c r="C922" s="3">
        <v>44662</v>
      </c>
      <c r="D922" s="1" t="s">
        <v>15</v>
      </c>
      <c r="E922" s="1">
        <v>9482317</v>
      </c>
      <c r="F922" s="1" t="s">
        <v>36</v>
      </c>
      <c r="G922" s="1">
        <v>1</v>
      </c>
      <c r="H922" s="1">
        <v>1581.66</v>
      </c>
      <c r="I922" s="1">
        <v>0.19</v>
      </c>
      <c r="J922" s="1">
        <v>0</v>
      </c>
      <c r="K922" s="1">
        <f t="shared" si="4"/>
        <v>1882.1754000000001</v>
      </c>
      <c r="L922" s="1">
        <f>Data!$H922*Data!$I922</f>
        <v>300.5154</v>
      </c>
    </row>
    <row r="923" spans="1:12" ht="14.25" customHeight="1">
      <c r="A923" s="1" t="s">
        <v>12</v>
      </c>
      <c r="B923" s="2">
        <v>251364172</v>
      </c>
      <c r="C923" s="3">
        <v>44662</v>
      </c>
      <c r="D923" s="1" t="s">
        <v>15</v>
      </c>
      <c r="E923" s="1">
        <v>6494425</v>
      </c>
      <c r="F923" s="1" t="s">
        <v>51</v>
      </c>
      <c r="G923" s="1">
        <v>1</v>
      </c>
      <c r="H923" s="1">
        <v>101</v>
      </c>
      <c r="I923" s="1">
        <v>0.19</v>
      </c>
      <c r="J923" s="1">
        <v>0</v>
      </c>
      <c r="K923" s="1">
        <f t="shared" si="4"/>
        <v>120.19</v>
      </c>
      <c r="L923" s="1">
        <f>Data!$H923*Data!$I923</f>
        <v>19.190000000000001</v>
      </c>
    </row>
    <row r="924" spans="1:12" ht="14.25" customHeight="1">
      <c r="A924" s="1" t="s">
        <v>12</v>
      </c>
      <c r="B924" s="2">
        <v>251364174</v>
      </c>
      <c r="C924" s="3">
        <v>44662</v>
      </c>
      <c r="D924" s="1" t="s">
        <v>15</v>
      </c>
      <c r="E924" s="1">
        <v>8622003</v>
      </c>
      <c r="F924" s="1" t="s">
        <v>68</v>
      </c>
      <c r="G924" s="1">
        <v>1</v>
      </c>
      <c r="H924" s="1">
        <v>193.27</v>
      </c>
      <c r="I924" s="1">
        <v>0.19</v>
      </c>
      <c r="J924" s="1">
        <v>-58.82</v>
      </c>
      <c r="K924" s="1">
        <f t="shared" si="4"/>
        <v>159.99550000000002</v>
      </c>
      <c r="L924" s="1">
        <f>Data!$H924*Data!$I924</f>
        <v>36.721299999999999</v>
      </c>
    </row>
    <row r="925" spans="1:12" ht="14.25" customHeight="1">
      <c r="A925" s="1" t="s">
        <v>25</v>
      </c>
      <c r="B925" s="2">
        <v>251368417</v>
      </c>
      <c r="C925" s="3">
        <v>44662</v>
      </c>
      <c r="D925" s="1" t="s">
        <v>15</v>
      </c>
      <c r="E925" s="1">
        <v>9170898</v>
      </c>
      <c r="F925" s="1" t="s">
        <v>56</v>
      </c>
      <c r="G925" s="1">
        <v>1</v>
      </c>
      <c r="H925" s="1">
        <v>268.06</v>
      </c>
      <c r="I925" s="1">
        <v>0.19</v>
      </c>
      <c r="J925" s="1">
        <v>-49.58</v>
      </c>
      <c r="K925" s="1">
        <f t="shared" si="4"/>
        <v>259.99119999999999</v>
      </c>
      <c r="L925" s="1">
        <f>Data!$H925*Data!$I925</f>
        <v>50.931400000000004</v>
      </c>
    </row>
    <row r="926" spans="1:12" ht="14.25" customHeight="1">
      <c r="A926" s="1" t="s">
        <v>27</v>
      </c>
      <c r="B926" s="2">
        <v>251374147</v>
      </c>
      <c r="C926" s="3">
        <v>44662</v>
      </c>
      <c r="D926" s="1" t="s">
        <v>15</v>
      </c>
      <c r="E926" s="1">
        <v>6689468</v>
      </c>
      <c r="F926" s="1" t="s">
        <v>169</v>
      </c>
      <c r="G926" s="1">
        <v>8</v>
      </c>
      <c r="H926" s="1">
        <v>14.66</v>
      </c>
      <c r="I926" s="1">
        <v>0.09</v>
      </c>
      <c r="J926" s="1">
        <v>0</v>
      </c>
      <c r="K926" s="1">
        <f t="shared" si="4"/>
        <v>127.83520000000001</v>
      </c>
      <c r="L926" s="1">
        <f>Data!$H926*Data!$I926</f>
        <v>1.3193999999999999</v>
      </c>
    </row>
    <row r="927" spans="1:12" ht="14.25" customHeight="1">
      <c r="A927" s="1" t="s">
        <v>21</v>
      </c>
      <c r="B927" s="2">
        <v>251374170</v>
      </c>
      <c r="C927" s="3">
        <v>44662</v>
      </c>
      <c r="D927" s="1" t="s">
        <v>15</v>
      </c>
      <c r="E927" s="1">
        <v>6517817</v>
      </c>
      <c r="F927" s="1" t="s">
        <v>41</v>
      </c>
      <c r="G927" s="1">
        <v>1</v>
      </c>
      <c r="H927" s="1">
        <v>34.1</v>
      </c>
      <c r="I927" s="1">
        <v>0.19</v>
      </c>
      <c r="J927" s="1">
        <v>0</v>
      </c>
      <c r="K927" s="1">
        <f t="shared" si="4"/>
        <v>40.579000000000001</v>
      </c>
      <c r="L927" s="1">
        <f>Data!$H927*Data!$I927</f>
        <v>6.4790000000000001</v>
      </c>
    </row>
    <row r="928" spans="1:12" ht="14.25" customHeight="1">
      <c r="A928" s="1" t="s">
        <v>21</v>
      </c>
      <c r="B928" s="2">
        <v>251374170</v>
      </c>
      <c r="C928" s="3">
        <v>44662</v>
      </c>
      <c r="D928" s="1" t="s">
        <v>15</v>
      </c>
      <c r="E928" s="1">
        <v>8879149</v>
      </c>
      <c r="F928" s="1" t="s">
        <v>152</v>
      </c>
      <c r="G928" s="1">
        <v>1</v>
      </c>
      <c r="H928" s="1">
        <v>180.66</v>
      </c>
      <c r="I928" s="1">
        <v>0.19</v>
      </c>
      <c r="J928" s="1">
        <v>-63.03</v>
      </c>
      <c r="K928" s="1">
        <f t="shared" si="4"/>
        <v>139.97969999999998</v>
      </c>
      <c r="L928" s="1">
        <f>Data!$H928*Data!$I928</f>
        <v>34.325400000000002</v>
      </c>
    </row>
    <row r="929" spans="1:12" ht="14.25" customHeight="1">
      <c r="A929" s="1" t="s">
        <v>21</v>
      </c>
      <c r="B929" s="2">
        <v>251374517</v>
      </c>
      <c r="C929" s="3">
        <v>44662</v>
      </c>
      <c r="D929" s="1" t="s">
        <v>15</v>
      </c>
      <c r="E929" s="1">
        <v>4395740</v>
      </c>
      <c r="F929" s="1" t="s">
        <v>51</v>
      </c>
      <c r="G929" s="1">
        <v>1</v>
      </c>
      <c r="H929" s="1">
        <v>39.49</v>
      </c>
      <c r="I929" s="1">
        <v>0.19</v>
      </c>
      <c r="J929" s="1">
        <v>0</v>
      </c>
      <c r="K929" s="1">
        <f t="shared" si="4"/>
        <v>46.993099999999998</v>
      </c>
      <c r="L929" s="1">
        <f>Data!$H929*Data!$I929</f>
        <v>7.5031000000000008</v>
      </c>
    </row>
    <row r="930" spans="1:12" ht="14.25" customHeight="1">
      <c r="A930" s="1" t="s">
        <v>21</v>
      </c>
      <c r="B930" s="2">
        <v>251374517</v>
      </c>
      <c r="C930" s="3">
        <v>44662</v>
      </c>
      <c r="D930" s="1" t="s">
        <v>15</v>
      </c>
      <c r="E930" s="1">
        <v>5195113</v>
      </c>
      <c r="F930" s="1" t="s">
        <v>54</v>
      </c>
      <c r="G930" s="1">
        <v>1</v>
      </c>
      <c r="H930" s="1">
        <v>110.57</v>
      </c>
      <c r="I930" s="1">
        <v>0.19</v>
      </c>
      <c r="J930" s="1">
        <v>0</v>
      </c>
      <c r="K930" s="1">
        <f t="shared" si="4"/>
        <v>131.57829999999998</v>
      </c>
      <c r="L930" s="1">
        <f>Data!$H930*Data!$I930</f>
        <v>21.008299999999998</v>
      </c>
    </row>
    <row r="931" spans="1:12" ht="14.25" customHeight="1">
      <c r="A931" s="1" t="s">
        <v>12</v>
      </c>
      <c r="B931" s="2">
        <v>251379417</v>
      </c>
      <c r="C931" s="3">
        <v>44663</v>
      </c>
      <c r="D931" s="1" t="s">
        <v>15</v>
      </c>
      <c r="E931" s="1">
        <v>6912737</v>
      </c>
      <c r="F931" s="1" t="s">
        <v>158</v>
      </c>
      <c r="G931" s="1">
        <v>1</v>
      </c>
      <c r="H931" s="1">
        <v>336.13</v>
      </c>
      <c r="I931" s="1">
        <v>0.19</v>
      </c>
      <c r="J931" s="1">
        <v>-260.5</v>
      </c>
      <c r="K931" s="1">
        <f t="shared" si="4"/>
        <v>89.99969999999999</v>
      </c>
      <c r="L931" s="1">
        <f>Data!$H931*Data!$I931</f>
        <v>63.864699999999999</v>
      </c>
    </row>
    <row r="932" spans="1:12" ht="14.25" customHeight="1">
      <c r="A932" s="1" t="s">
        <v>27</v>
      </c>
      <c r="B932" s="2">
        <v>251384157</v>
      </c>
      <c r="C932" s="3">
        <v>44663</v>
      </c>
      <c r="D932" s="1" t="s">
        <v>15</v>
      </c>
      <c r="E932" s="1">
        <v>1243206</v>
      </c>
      <c r="F932" s="1" t="s">
        <v>66</v>
      </c>
      <c r="G932" s="1">
        <v>1</v>
      </c>
      <c r="H932" s="1">
        <v>363.02</v>
      </c>
      <c r="I932" s="1">
        <v>0.19</v>
      </c>
      <c r="J932" s="1">
        <v>0</v>
      </c>
      <c r="K932" s="1">
        <f t="shared" si="4"/>
        <v>431.99379999999996</v>
      </c>
      <c r="L932" s="1">
        <f>Data!$H932*Data!$I932</f>
        <v>68.973799999999997</v>
      </c>
    </row>
    <row r="933" spans="1:12" ht="14.25" customHeight="1">
      <c r="A933" s="1" t="s">
        <v>30</v>
      </c>
      <c r="B933" s="2">
        <v>251384173</v>
      </c>
      <c r="C933" s="3">
        <v>44663</v>
      </c>
      <c r="D933" s="1" t="s">
        <v>15</v>
      </c>
      <c r="E933" s="1">
        <v>3728625</v>
      </c>
      <c r="F933" s="1" t="s">
        <v>18</v>
      </c>
      <c r="G933" s="1">
        <v>1</v>
      </c>
      <c r="H933" s="1">
        <v>30.25</v>
      </c>
      <c r="I933" s="1">
        <v>0.19</v>
      </c>
      <c r="J933" s="1">
        <v>-9.25</v>
      </c>
      <c r="K933" s="1">
        <f t="shared" si="4"/>
        <v>24.99</v>
      </c>
      <c r="L933" s="1">
        <f>Data!$H933*Data!$I933</f>
        <v>5.7475000000000005</v>
      </c>
    </row>
    <row r="934" spans="1:12" ht="14.25" customHeight="1">
      <c r="A934" s="1" t="s">
        <v>30</v>
      </c>
      <c r="B934" s="2">
        <v>251384173</v>
      </c>
      <c r="C934" s="3">
        <v>44663</v>
      </c>
      <c r="D934" s="1" t="s">
        <v>15</v>
      </c>
      <c r="E934" s="1">
        <v>7449805</v>
      </c>
      <c r="F934" s="1" t="s">
        <v>18</v>
      </c>
      <c r="G934" s="1">
        <v>2</v>
      </c>
      <c r="H934" s="1">
        <v>19.29</v>
      </c>
      <c r="I934" s="1">
        <v>0.19</v>
      </c>
      <c r="J934" s="1">
        <v>0</v>
      </c>
      <c r="K934" s="1">
        <f t="shared" si="4"/>
        <v>45.910199999999996</v>
      </c>
      <c r="L934" s="1">
        <f>Data!$H934*Data!$I934</f>
        <v>3.6650999999999998</v>
      </c>
    </row>
    <row r="935" spans="1:12" ht="14.25" customHeight="1">
      <c r="A935" s="1" t="s">
        <v>30</v>
      </c>
      <c r="B935" s="2">
        <v>251384197</v>
      </c>
      <c r="C935" s="3">
        <v>44663</v>
      </c>
      <c r="D935" s="1" t="s">
        <v>15</v>
      </c>
      <c r="E935" s="1">
        <v>1475989</v>
      </c>
      <c r="F935" s="1" t="s">
        <v>61</v>
      </c>
      <c r="G935" s="1">
        <v>1</v>
      </c>
      <c r="H935" s="1">
        <v>44.53</v>
      </c>
      <c r="I935" s="1">
        <v>0.19</v>
      </c>
      <c r="J935" s="1">
        <v>0</v>
      </c>
      <c r="K935" s="1">
        <f t="shared" si="4"/>
        <v>52.990699999999997</v>
      </c>
      <c r="L935" s="1">
        <f>Data!$H935*Data!$I935</f>
        <v>8.460700000000001</v>
      </c>
    </row>
    <row r="936" spans="1:12" ht="14.25" customHeight="1">
      <c r="A936" s="1" t="s">
        <v>30</v>
      </c>
      <c r="B936" s="2">
        <v>251384197</v>
      </c>
      <c r="C936" s="3">
        <v>44663</v>
      </c>
      <c r="D936" s="1" t="s">
        <v>15</v>
      </c>
      <c r="E936" s="1">
        <v>8420205</v>
      </c>
      <c r="F936" s="1" t="s">
        <v>61</v>
      </c>
      <c r="G936" s="1">
        <v>1</v>
      </c>
      <c r="H936" s="1">
        <v>57.13</v>
      </c>
      <c r="I936" s="1">
        <v>0.19</v>
      </c>
      <c r="J936" s="1">
        <v>0</v>
      </c>
      <c r="K936" s="1">
        <f t="shared" si="4"/>
        <v>67.984700000000004</v>
      </c>
      <c r="L936" s="1">
        <f>Data!$H936*Data!$I936</f>
        <v>10.854700000000001</v>
      </c>
    </row>
    <row r="937" spans="1:12" ht="14.25" customHeight="1">
      <c r="A937" s="1" t="s">
        <v>30</v>
      </c>
      <c r="B937" s="2">
        <v>251385417</v>
      </c>
      <c r="C937" s="3">
        <v>44663</v>
      </c>
      <c r="D937" s="1" t="s">
        <v>15</v>
      </c>
      <c r="E937" s="1">
        <v>395058</v>
      </c>
      <c r="F937" s="1" t="s">
        <v>26</v>
      </c>
      <c r="G937" s="1">
        <v>1</v>
      </c>
      <c r="H937" s="1">
        <v>225.86</v>
      </c>
      <c r="I937" s="1">
        <v>0.09</v>
      </c>
      <c r="J937" s="1">
        <v>0</v>
      </c>
      <c r="K937" s="1">
        <f t="shared" si="4"/>
        <v>246.18740000000003</v>
      </c>
      <c r="L937" s="1">
        <f>Data!$H937*Data!$I937</f>
        <v>20.327400000000001</v>
      </c>
    </row>
    <row r="938" spans="1:12" ht="14.25" customHeight="1">
      <c r="A938" s="1" t="s">
        <v>21</v>
      </c>
      <c r="B938" s="2">
        <v>251386417</v>
      </c>
      <c r="C938" s="3">
        <v>44663</v>
      </c>
      <c r="D938" s="1" t="s">
        <v>15</v>
      </c>
      <c r="E938" s="1">
        <v>7176405</v>
      </c>
      <c r="F938" s="1" t="s">
        <v>188</v>
      </c>
      <c r="G938" s="1">
        <v>1</v>
      </c>
      <c r="H938" s="1">
        <v>9.75</v>
      </c>
      <c r="I938" s="1">
        <v>0.19</v>
      </c>
      <c r="J938" s="1">
        <v>0</v>
      </c>
      <c r="K938" s="1">
        <f t="shared" si="4"/>
        <v>11.602499999999999</v>
      </c>
      <c r="L938" s="1">
        <f>Data!$H938*Data!$I938</f>
        <v>1.8525</v>
      </c>
    </row>
    <row r="939" spans="1:12" ht="14.25" customHeight="1">
      <c r="A939" s="1" t="s">
        <v>25</v>
      </c>
      <c r="B939" s="2">
        <v>251393417</v>
      </c>
      <c r="C939" s="3">
        <v>44663</v>
      </c>
      <c r="D939" s="1" t="s">
        <v>15</v>
      </c>
      <c r="E939" s="1">
        <v>385304</v>
      </c>
      <c r="F939" s="1" t="s">
        <v>54</v>
      </c>
      <c r="G939" s="1">
        <v>2</v>
      </c>
      <c r="H939" s="1">
        <v>19.03</v>
      </c>
      <c r="I939" s="1">
        <v>0.19</v>
      </c>
      <c r="J939" s="1">
        <v>0</v>
      </c>
      <c r="K939" s="1">
        <f t="shared" si="4"/>
        <v>45.291400000000003</v>
      </c>
      <c r="L939" s="1">
        <f>Data!$H939*Data!$I939</f>
        <v>3.6157000000000004</v>
      </c>
    </row>
    <row r="940" spans="1:12" ht="14.25" customHeight="1">
      <c r="A940" s="1" t="s">
        <v>25</v>
      </c>
      <c r="B940" s="2">
        <v>251393417</v>
      </c>
      <c r="C940" s="3">
        <v>44663</v>
      </c>
      <c r="D940" s="1" t="s">
        <v>15</v>
      </c>
      <c r="E940" s="1">
        <v>911372</v>
      </c>
      <c r="F940" s="1" t="s">
        <v>54</v>
      </c>
      <c r="G940" s="1">
        <v>1</v>
      </c>
      <c r="H940" s="1">
        <v>37.72</v>
      </c>
      <c r="I940" s="1">
        <v>0.19</v>
      </c>
      <c r="J940" s="1">
        <v>0</v>
      </c>
      <c r="K940" s="1">
        <f t="shared" si="4"/>
        <v>44.886799999999994</v>
      </c>
      <c r="L940" s="1">
        <f>Data!$H940*Data!$I940</f>
        <v>7.1668000000000003</v>
      </c>
    </row>
    <row r="941" spans="1:12" ht="14.25" customHeight="1">
      <c r="A941" s="1" t="s">
        <v>25</v>
      </c>
      <c r="B941" s="2">
        <v>251393417</v>
      </c>
      <c r="C941" s="3">
        <v>44663</v>
      </c>
      <c r="D941" s="1" t="s">
        <v>15</v>
      </c>
      <c r="E941" s="1">
        <v>1160399</v>
      </c>
      <c r="F941" s="1" t="s">
        <v>54</v>
      </c>
      <c r="G941" s="1">
        <v>2</v>
      </c>
      <c r="H941" s="1">
        <v>63.02</v>
      </c>
      <c r="I941" s="1">
        <v>0.19</v>
      </c>
      <c r="J941" s="1">
        <v>-6.39</v>
      </c>
      <c r="K941" s="1">
        <f t="shared" si="4"/>
        <v>134.77940000000001</v>
      </c>
      <c r="L941" s="1">
        <f>Data!$H941*Data!$I941</f>
        <v>11.973800000000001</v>
      </c>
    </row>
    <row r="942" spans="1:12" ht="14.25" customHeight="1">
      <c r="A942" s="1" t="s">
        <v>25</v>
      </c>
      <c r="B942" s="2">
        <v>251393417</v>
      </c>
      <c r="C942" s="3">
        <v>44663</v>
      </c>
      <c r="D942" s="1" t="s">
        <v>15</v>
      </c>
      <c r="E942" s="1">
        <v>1388110</v>
      </c>
      <c r="F942" s="1" t="s">
        <v>54</v>
      </c>
      <c r="G942" s="1">
        <v>2</v>
      </c>
      <c r="H942" s="1">
        <v>52.93</v>
      </c>
      <c r="I942" s="1">
        <v>0.19</v>
      </c>
      <c r="J942" s="1">
        <v>-7.56</v>
      </c>
      <c r="K942" s="1">
        <f t="shared" si="4"/>
        <v>107.9806</v>
      </c>
      <c r="L942" s="1">
        <f>Data!$H942*Data!$I942</f>
        <v>10.056699999999999</v>
      </c>
    </row>
    <row r="943" spans="1:12" ht="14.25" customHeight="1">
      <c r="A943" s="1" t="s">
        <v>27</v>
      </c>
      <c r="B943" s="2">
        <v>251394172</v>
      </c>
      <c r="C943" s="3">
        <v>44663</v>
      </c>
      <c r="D943" s="1" t="s">
        <v>15</v>
      </c>
      <c r="E943" s="1">
        <v>8640473</v>
      </c>
      <c r="F943" s="1" t="s">
        <v>50</v>
      </c>
      <c r="G943" s="1">
        <v>1</v>
      </c>
      <c r="H943" s="1">
        <v>252.09</v>
      </c>
      <c r="I943" s="1">
        <v>0.19</v>
      </c>
      <c r="J943" s="1">
        <v>-142.86000000000001</v>
      </c>
      <c r="K943" s="1">
        <f t="shared" si="4"/>
        <v>129.98369999999997</v>
      </c>
      <c r="L943" s="1">
        <f>Data!$H943*Data!$I943</f>
        <v>47.897100000000002</v>
      </c>
    </row>
    <row r="944" spans="1:12" ht="14.25" customHeight="1">
      <c r="A944" s="1" t="s">
        <v>27</v>
      </c>
      <c r="B944" s="2">
        <v>251394173</v>
      </c>
      <c r="C944" s="3">
        <v>44663</v>
      </c>
      <c r="D944" s="1" t="s">
        <v>15</v>
      </c>
      <c r="E944" s="1">
        <v>5924774</v>
      </c>
      <c r="F944" s="1" t="s">
        <v>31</v>
      </c>
      <c r="G944" s="1">
        <v>2</v>
      </c>
      <c r="H944" s="1">
        <v>32.76</v>
      </c>
      <c r="I944" s="1">
        <v>0.19</v>
      </c>
      <c r="J944" s="1">
        <v>-10.08</v>
      </c>
      <c r="K944" s="1">
        <f t="shared" si="4"/>
        <v>53.978399999999993</v>
      </c>
      <c r="L944" s="1">
        <f>Data!$H944*Data!$I944</f>
        <v>6.2243999999999993</v>
      </c>
    </row>
    <row r="945" spans="1:12" ht="14.25" customHeight="1">
      <c r="A945" s="1" t="s">
        <v>12</v>
      </c>
      <c r="B945" s="2">
        <v>251394174</v>
      </c>
      <c r="C945" s="3">
        <v>44663</v>
      </c>
      <c r="D945" s="1" t="s">
        <v>13</v>
      </c>
      <c r="E945" s="1">
        <v>5876041</v>
      </c>
      <c r="F945" s="1" t="s">
        <v>148</v>
      </c>
      <c r="G945" s="1">
        <v>1</v>
      </c>
      <c r="H945" s="1">
        <v>1344.53</v>
      </c>
      <c r="I945" s="1">
        <v>0.19</v>
      </c>
      <c r="J945" s="1">
        <v>-428.57</v>
      </c>
      <c r="K945" s="1">
        <f t="shared" si="4"/>
        <v>1089.9924000000001</v>
      </c>
      <c r="L945" s="1">
        <f>Data!$H945*Data!$I945</f>
        <v>255.4607</v>
      </c>
    </row>
    <row r="946" spans="1:12" ht="14.25" customHeight="1">
      <c r="A946" s="1" t="s">
        <v>25</v>
      </c>
      <c r="B946" s="2">
        <v>251394187</v>
      </c>
      <c r="C946" s="3">
        <v>44663</v>
      </c>
      <c r="D946" s="1" t="s">
        <v>15</v>
      </c>
      <c r="E946" s="1">
        <v>6650987</v>
      </c>
      <c r="F946" s="1" t="s">
        <v>23</v>
      </c>
      <c r="G946" s="1">
        <v>1</v>
      </c>
      <c r="H946" s="1">
        <v>529.4</v>
      </c>
      <c r="I946" s="1">
        <v>0.19</v>
      </c>
      <c r="J946" s="1">
        <v>-231.93</v>
      </c>
      <c r="K946" s="1">
        <f t="shared" si="4"/>
        <v>353.98929999999996</v>
      </c>
      <c r="L946" s="1">
        <f>Data!$H946*Data!$I946</f>
        <v>100.586</v>
      </c>
    </row>
    <row r="947" spans="1:12" ht="14.25" customHeight="1">
      <c r="A947" s="1" t="s">
        <v>30</v>
      </c>
      <c r="B947" s="2">
        <v>251394317</v>
      </c>
      <c r="C947" s="3">
        <v>44663</v>
      </c>
      <c r="D947" s="1" t="s">
        <v>13</v>
      </c>
      <c r="E947" s="1">
        <v>8716729</v>
      </c>
      <c r="F947" s="1" t="s">
        <v>49</v>
      </c>
      <c r="G947" s="1">
        <v>1</v>
      </c>
      <c r="H947" s="1">
        <v>8403.35</v>
      </c>
      <c r="I947" s="1">
        <v>0.19</v>
      </c>
      <c r="J947" s="1">
        <v>-3361.34</v>
      </c>
      <c r="K947" s="1">
        <f t="shared" si="4"/>
        <v>5999.9919</v>
      </c>
      <c r="L947" s="1">
        <f>Data!$H947*Data!$I947</f>
        <v>1596.6365000000001</v>
      </c>
    </row>
    <row r="948" spans="1:12" ht="14.25" customHeight="1">
      <c r="A948" s="1" t="s">
        <v>27</v>
      </c>
      <c r="B948" s="2">
        <v>251400117</v>
      </c>
      <c r="C948" s="3">
        <v>44663</v>
      </c>
      <c r="D948" s="1" t="s">
        <v>15</v>
      </c>
      <c r="E948" s="1">
        <v>6917213</v>
      </c>
      <c r="F948" s="1" t="s">
        <v>189</v>
      </c>
      <c r="G948" s="1">
        <v>1</v>
      </c>
      <c r="H948" s="1">
        <v>663.86</v>
      </c>
      <c r="I948" s="1">
        <v>0.19</v>
      </c>
      <c r="J948" s="1">
        <v>-117.65</v>
      </c>
      <c r="K948" s="1">
        <f t="shared" si="4"/>
        <v>649.98990000000003</v>
      </c>
      <c r="L948" s="1">
        <f>Data!$H948*Data!$I948</f>
        <v>126.13340000000001</v>
      </c>
    </row>
    <row r="949" spans="1:12" ht="14.25" customHeight="1">
      <c r="A949" s="1" t="s">
        <v>12</v>
      </c>
      <c r="B949" s="2">
        <v>251400157</v>
      </c>
      <c r="C949" s="3">
        <v>44663</v>
      </c>
      <c r="D949" s="1" t="s">
        <v>15</v>
      </c>
      <c r="E949" s="1">
        <v>1534687</v>
      </c>
      <c r="F949" s="1" t="s">
        <v>77</v>
      </c>
      <c r="G949" s="1">
        <v>1</v>
      </c>
      <c r="H949" s="1">
        <v>16.63</v>
      </c>
      <c r="I949" s="1">
        <v>0.19</v>
      </c>
      <c r="J949" s="1">
        <v>0</v>
      </c>
      <c r="K949" s="1">
        <f t="shared" si="4"/>
        <v>19.789699999999996</v>
      </c>
      <c r="L949" s="1">
        <f>Data!$H949*Data!$I949</f>
        <v>3.1597</v>
      </c>
    </row>
    <row r="950" spans="1:12" ht="14.25" customHeight="1">
      <c r="A950" s="1" t="s">
        <v>12</v>
      </c>
      <c r="B950" s="2">
        <v>251400157</v>
      </c>
      <c r="C950" s="3">
        <v>44663</v>
      </c>
      <c r="D950" s="1" t="s">
        <v>15</v>
      </c>
      <c r="E950" s="1">
        <v>6369065</v>
      </c>
      <c r="F950" s="1" t="s">
        <v>190</v>
      </c>
      <c r="G950" s="1">
        <v>1</v>
      </c>
      <c r="H950" s="1">
        <v>15.54</v>
      </c>
      <c r="I950" s="1">
        <v>0.19</v>
      </c>
      <c r="J950" s="1">
        <v>0</v>
      </c>
      <c r="K950" s="1">
        <f t="shared" si="4"/>
        <v>18.492599999999999</v>
      </c>
      <c r="L950" s="1">
        <f>Data!$H950*Data!$I950</f>
        <v>2.9525999999999999</v>
      </c>
    </row>
    <row r="951" spans="1:12" ht="14.25" customHeight="1">
      <c r="A951" s="1" t="s">
        <v>12</v>
      </c>
      <c r="B951" s="2">
        <v>251400173</v>
      </c>
      <c r="C951" s="3">
        <v>44663</v>
      </c>
      <c r="D951" s="1" t="s">
        <v>15</v>
      </c>
      <c r="E951" s="1">
        <v>4466116</v>
      </c>
      <c r="F951" s="1" t="s">
        <v>54</v>
      </c>
      <c r="G951" s="1">
        <v>1</v>
      </c>
      <c r="H951" s="1">
        <v>167.99</v>
      </c>
      <c r="I951" s="1">
        <v>0.19</v>
      </c>
      <c r="J951" s="1">
        <v>0</v>
      </c>
      <c r="K951" s="1">
        <f t="shared" si="4"/>
        <v>199.90809999999999</v>
      </c>
      <c r="L951" s="1">
        <f>Data!$H951*Data!$I951</f>
        <v>31.918100000000003</v>
      </c>
    </row>
    <row r="952" spans="1:12" ht="14.25" customHeight="1">
      <c r="A952" s="1" t="s">
        <v>12</v>
      </c>
      <c r="B952" s="2">
        <v>251400173</v>
      </c>
      <c r="C952" s="3">
        <v>44663</v>
      </c>
      <c r="D952" s="1" t="s">
        <v>15</v>
      </c>
      <c r="E952" s="1">
        <v>8276699</v>
      </c>
      <c r="F952" s="1" t="s">
        <v>128</v>
      </c>
      <c r="G952" s="1">
        <v>1</v>
      </c>
      <c r="H952" s="1">
        <v>91.59</v>
      </c>
      <c r="I952" s="1">
        <v>0.19</v>
      </c>
      <c r="J952" s="1">
        <v>-21.01</v>
      </c>
      <c r="K952" s="1">
        <f t="shared" si="4"/>
        <v>83.990199999999987</v>
      </c>
      <c r="L952" s="1">
        <f>Data!$H952*Data!$I952</f>
        <v>17.402100000000001</v>
      </c>
    </row>
    <row r="953" spans="1:12" ht="14.25" customHeight="1">
      <c r="A953" s="1" t="s">
        <v>25</v>
      </c>
      <c r="B953" s="2">
        <v>251400217</v>
      </c>
      <c r="C953" s="3">
        <v>44663</v>
      </c>
      <c r="D953" s="1" t="s">
        <v>15</v>
      </c>
      <c r="E953" s="1">
        <v>913924</v>
      </c>
      <c r="F953" s="1" t="s">
        <v>180</v>
      </c>
      <c r="G953" s="1">
        <v>1</v>
      </c>
      <c r="H953" s="1">
        <v>176.46</v>
      </c>
      <c r="I953" s="1">
        <v>0.19</v>
      </c>
      <c r="J953" s="1">
        <v>-35.29</v>
      </c>
      <c r="K953" s="1">
        <f t="shared" si="4"/>
        <v>167.9923</v>
      </c>
      <c r="L953" s="1">
        <f>Data!$H953*Data!$I953</f>
        <v>33.5274</v>
      </c>
    </row>
    <row r="954" spans="1:12" ht="14.25" customHeight="1">
      <c r="A954" s="1" t="s">
        <v>12</v>
      </c>
      <c r="B954" s="2">
        <v>251400317</v>
      </c>
      <c r="C954" s="3">
        <v>44663</v>
      </c>
      <c r="D954" s="1" t="s">
        <v>15</v>
      </c>
      <c r="E954" s="1">
        <v>3832526</v>
      </c>
      <c r="F954" s="1" t="s">
        <v>130</v>
      </c>
      <c r="G954" s="1">
        <v>1</v>
      </c>
      <c r="H954" s="1">
        <v>143.69</v>
      </c>
      <c r="I954" s="1">
        <v>0.19</v>
      </c>
      <c r="J954" s="1">
        <v>-59.66</v>
      </c>
      <c r="K954" s="1">
        <f t="shared" si="4"/>
        <v>99.995699999999999</v>
      </c>
      <c r="L954" s="1">
        <f>Data!$H954*Data!$I954</f>
        <v>27.301099999999998</v>
      </c>
    </row>
    <row r="955" spans="1:12" ht="14.25" customHeight="1">
      <c r="A955" s="1" t="s">
        <v>30</v>
      </c>
      <c r="B955" s="2">
        <v>251400417</v>
      </c>
      <c r="C955" s="3">
        <v>44663</v>
      </c>
      <c r="D955" s="1" t="s">
        <v>13</v>
      </c>
      <c r="E955" s="1">
        <v>7919978</v>
      </c>
      <c r="F955" s="1" t="s">
        <v>141</v>
      </c>
      <c r="G955" s="1">
        <v>1</v>
      </c>
      <c r="H955" s="1">
        <v>521</v>
      </c>
      <c r="I955" s="1">
        <v>0.19</v>
      </c>
      <c r="J955" s="1">
        <v>0</v>
      </c>
      <c r="K955" s="1">
        <f t="shared" si="4"/>
        <v>619.99</v>
      </c>
      <c r="L955" s="1">
        <f>Data!$H955*Data!$I955</f>
        <v>98.99</v>
      </c>
    </row>
    <row r="956" spans="1:12" ht="14.25" customHeight="1">
      <c r="A956" s="1" t="s">
        <v>27</v>
      </c>
      <c r="B956" s="2">
        <v>251401057</v>
      </c>
      <c r="C956" s="3">
        <v>44663</v>
      </c>
      <c r="D956" s="1" t="s">
        <v>15</v>
      </c>
      <c r="E956" s="1">
        <v>6931407</v>
      </c>
      <c r="F956" s="1" t="s">
        <v>40</v>
      </c>
      <c r="G956" s="1">
        <v>1</v>
      </c>
      <c r="H956" s="1">
        <v>142.01</v>
      </c>
      <c r="I956" s="1">
        <v>0.19</v>
      </c>
      <c r="J956" s="1">
        <v>-24.37</v>
      </c>
      <c r="K956" s="1">
        <f t="shared" si="4"/>
        <v>139.99159999999998</v>
      </c>
      <c r="L956" s="1">
        <f>Data!$H956*Data!$I956</f>
        <v>26.9819</v>
      </c>
    </row>
    <row r="957" spans="1:12" ht="14.25" customHeight="1">
      <c r="A957" s="1" t="s">
        <v>12</v>
      </c>
      <c r="B957" s="2">
        <v>251401078</v>
      </c>
      <c r="C957" s="3">
        <v>44663</v>
      </c>
      <c r="D957" s="1" t="s">
        <v>15</v>
      </c>
      <c r="E957" s="1">
        <v>8755756</v>
      </c>
      <c r="F957" s="1" t="s">
        <v>64</v>
      </c>
      <c r="G957" s="1">
        <v>1</v>
      </c>
      <c r="H957" s="1">
        <v>907.55</v>
      </c>
      <c r="I957" s="1">
        <v>0.19</v>
      </c>
      <c r="J957" s="1">
        <v>0</v>
      </c>
      <c r="K957" s="1">
        <f t="shared" si="4"/>
        <v>1079.9844999999998</v>
      </c>
      <c r="L957" s="1">
        <f>Data!$H957*Data!$I957</f>
        <v>172.43449999999999</v>
      </c>
    </row>
    <row r="958" spans="1:12" ht="14.25" customHeight="1">
      <c r="A958" s="1" t="s">
        <v>25</v>
      </c>
      <c r="B958" s="2">
        <v>251401157</v>
      </c>
      <c r="C958" s="3">
        <v>44663</v>
      </c>
      <c r="D958" s="1" t="s">
        <v>15</v>
      </c>
      <c r="E958" s="1">
        <v>5970556</v>
      </c>
      <c r="F958" s="1" t="s">
        <v>180</v>
      </c>
      <c r="G958" s="1">
        <v>1</v>
      </c>
      <c r="H958" s="1">
        <v>428.56</v>
      </c>
      <c r="I958" s="1">
        <v>0.19</v>
      </c>
      <c r="J958" s="1">
        <v>-184.87</v>
      </c>
      <c r="K958" s="1">
        <f t="shared" si="4"/>
        <v>289.99109999999996</v>
      </c>
      <c r="L958" s="1">
        <f>Data!$H958*Data!$I958</f>
        <v>81.426400000000001</v>
      </c>
    </row>
    <row r="959" spans="1:12" ht="14.25" customHeight="1">
      <c r="A959" s="1" t="s">
        <v>25</v>
      </c>
      <c r="B959" s="2">
        <v>251401173</v>
      </c>
      <c r="C959" s="3">
        <v>44663</v>
      </c>
      <c r="D959" s="1" t="s">
        <v>15</v>
      </c>
      <c r="E959" s="1">
        <v>5551734</v>
      </c>
      <c r="F959" s="1" t="s">
        <v>191</v>
      </c>
      <c r="G959" s="1">
        <v>1</v>
      </c>
      <c r="H959" s="1">
        <v>182.34</v>
      </c>
      <c r="I959" s="1">
        <v>0.19</v>
      </c>
      <c r="J959" s="1">
        <v>0</v>
      </c>
      <c r="K959" s="1">
        <f t="shared" si="4"/>
        <v>216.9846</v>
      </c>
      <c r="L959" s="1">
        <f>Data!$H959*Data!$I959</f>
        <v>34.644600000000004</v>
      </c>
    </row>
    <row r="960" spans="1:12" ht="14.25" customHeight="1">
      <c r="A960" s="1" t="s">
        <v>25</v>
      </c>
      <c r="B960" s="2">
        <v>251401174</v>
      </c>
      <c r="C960" s="3">
        <v>44663</v>
      </c>
      <c r="D960" s="1" t="s">
        <v>13</v>
      </c>
      <c r="E960" s="1">
        <v>4672521</v>
      </c>
      <c r="F960" s="1" t="s">
        <v>54</v>
      </c>
      <c r="G960" s="1">
        <v>1</v>
      </c>
      <c r="H960" s="1">
        <v>31.92</v>
      </c>
      <c r="I960" s="1">
        <v>0.19</v>
      </c>
      <c r="J960" s="1">
        <v>0</v>
      </c>
      <c r="K960" s="1">
        <f t="shared" si="4"/>
        <v>37.9848</v>
      </c>
      <c r="L960" s="1">
        <f>Data!$H960*Data!$I960</f>
        <v>6.0648</v>
      </c>
    </row>
    <row r="961" spans="1:12" ht="14.25" customHeight="1">
      <c r="A961" s="1" t="s">
        <v>25</v>
      </c>
      <c r="B961" s="2">
        <v>251401174</v>
      </c>
      <c r="C961" s="3">
        <v>44663</v>
      </c>
      <c r="D961" s="1" t="s">
        <v>13</v>
      </c>
      <c r="E961" s="1">
        <v>7677380</v>
      </c>
      <c r="F961" s="1" t="s">
        <v>54</v>
      </c>
      <c r="G961" s="1">
        <v>2</v>
      </c>
      <c r="H961" s="1">
        <v>52.93</v>
      </c>
      <c r="I961" s="1">
        <v>0.19</v>
      </c>
      <c r="J961" s="1">
        <v>-7.56</v>
      </c>
      <c r="K961" s="1">
        <f t="shared" si="4"/>
        <v>107.9806</v>
      </c>
      <c r="L961" s="1">
        <f>Data!$H961*Data!$I961</f>
        <v>10.056699999999999</v>
      </c>
    </row>
    <row r="962" spans="1:12" ht="14.25" customHeight="1">
      <c r="A962" s="1" t="s">
        <v>25</v>
      </c>
      <c r="B962" s="2">
        <v>251401178</v>
      </c>
      <c r="C962" s="3">
        <v>44663</v>
      </c>
      <c r="D962" s="1" t="s">
        <v>13</v>
      </c>
      <c r="E962" s="1">
        <v>7236094</v>
      </c>
      <c r="F962" s="1" t="s">
        <v>36</v>
      </c>
      <c r="G962" s="1">
        <v>1</v>
      </c>
      <c r="H962" s="1">
        <v>3302.51</v>
      </c>
      <c r="I962" s="1">
        <v>0.19</v>
      </c>
      <c r="J962" s="1">
        <v>-949.58</v>
      </c>
      <c r="K962" s="1">
        <f t="shared" si="4"/>
        <v>2799.9867000000004</v>
      </c>
      <c r="L962" s="1">
        <f>Data!$H962*Data!$I962</f>
        <v>627.4769</v>
      </c>
    </row>
    <row r="963" spans="1:12" ht="14.25" customHeight="1">
      <c r="A963" s="1" t="s">
        <v>25</v>
      </c>
      <c r="B963" s="2">
        <v>251401178</v>
      </c>
      <c r="C963" s="3">
        <v>44663</v>
      </c>
      <c r="D963" s="1" t="s">
        <v>13</v>
      </c>
      <c r="E963" s="1">
        <v>7820858</v>
      </c>
      <c r="F963" s="1" t="s">
        <v>36</v>
      </c>
      <c r="G963" s="1">
        <v>1</v>
      </c>
      <c r="H963" s="1">
        <v>1168.06</v>
      </c>
      <c r="I963" s="1">
        <v>0.19</v>
      </c>
      <c r="J963" s="1">
        <v>-327.73</v>
      </c>
      <c r="K963" s="1">
        <f t="shared" si="4"/>
        <v>999.9926999999999</v>
      </c>
      <c r="L963" s="1">
        <f>Data!$H963*Data!$I963</f>
        <v>221.9314</v>
      </c>
    </row>
    <row r="964" spans="1:12" ht="14.25" customHeight="1">
      <c r="A964" s="1" t="s">
        <v>12</v>
      </c>
      <c r="B964" s="2">
        <v>251401187</v>
      </c>
      <c r="C964" s="3">
        <v>44663</v>
      </c>
      <c r="D964" s="1" t="s">
        <v>15</v>
      </c>
      <c r="E964" s="1">
        <v>4125006</v>
      </c>
      <c r="F964" s="1" t="s">
        <v>170</v>
      </c>
      <c r="G964" s="1">
        <v>1</v>
      </c>
      <c r="H964" s="1">
        <v>158.82</v>
      </c>
      <c r="I964" s="1">
        <v>0.19</v>
      </c>
      <c r="J964" s="1">
        <v>-108.41</v>
      </c>
      <c r="K964" s="1">
        <f t="shared" si="4"/>
        <v>59.987899999999996</v>
      </c>
      <c r="L964" s="1">
        <f>Data!$H964*Data!$I964</f>
        <v>30.175799999999999</v>
      </c>
    </row>
    <row r="965" spans="1:12" ht="14.25" customHeight="1">
      <c r="A965" s="1" t="s">
        <v>25</v>
      </c>
      <c r="B965" s="2">
        <v>251401207</v>
      </c>
      <c r="C965" s="3">
        <v>44663</v>
      </c>
      <c r="D965" s="1" t="s">
        <v>15</v>
      </c>
      <c r="E965" s="1">
        <v>6336818</v>
      </c>
      <c r="F965" s="1" t="s">
        <v>26</v>
      </c>
      <c r="G965" s="1">
        <v>1</v>
      </c>
      <c r="H965" s="1">
        <v>22.01</v>
      </c>
      <c r="I965" s="1">
        <v>0.09</v>
      </c>
      <c r="J965" s="1">
        <v>0</v>
      </c>
      <c r="K965" s="1">
        <f t="shared" si="4"/>
        <v>23.990900000000003</v>
      </c>
      <c r="L965" s="1">
        <f>Data!$H965*Data!$I965</f>
        <v>1.9809000000000001</v>
      </c>
    </row>
    <row r="966" spans="1:12" ht="14.25" customHeight="1">
      <c r="A966" s="1" t="s">
        <v>27</v>
      </c>
      <c r="B966" s="2">
        <v>251401257</v>
      </c>
      <c r="C966" s="3">
        <v>44663</v>
      </c>
      <c r="D966" s="1" t="s">
        <v>15</v>
      </c>
      <c r="E966" s="1">
        <v>350209</v>
      </c>
      <c r="F966" s="1" t="s">
        <v>72</v>
      </c>
      <c r="G966" s="1">
        <v>2</v>
      </c>
      <c r="H966" s="1">
        <v>15.59</v>
      </c>
      <c r="I966" s="1">
        <v>0.09</v>
      </c>
      <c r="J966" s="1">
        <v>0</v>
      </c>
      <c r="K966" s="1">
        <f t="shared" si="4"/>
        <v>33.986200000000004</v>
      </c>
      <c r="L966" s="1">
        <f>Data!$H966*Data!$I966</f>
        <v>1.4031</v>
      </c>
    </row>
    <row r="967" spans="1:12" ht="14.25" customHeight="1">
      <c r="A967" s="1" t="s">
        <v>25</v>
      </c>
      <c r="B967" s="2">
        <v>251401274</v>
      </c>
      <c r="C967" s="3">
        <v>44663</v>
      </c>
      <c r="D967" s="1" t="s">
        <v>15</v>
      </c>
      <c r="E967" s="1">
        <v>4343886</v>
      </c>
      <c r="F967" s="1" t="s">
        <v>84</v>
      </c>
      <c r="G967" s="1">
        <v>1</v>
      </c>
      <c r="H967" s="1">
        <v>132.76</v>
      </c>
      <c r="I967" s="1">
        <v>0.19</v>
      </c>
      <c r="J967" s="1">
        <v>-32.76</v>
      </c>
      <c r="K967" s="1">
        <f t="shared" si="4"/>
        <v>119</v>
      </c>
      <c r="L967" s="1">
        <f>Data!$H967*Data!$I967</f>
        <v>25.224399999999999</v>
      </c>
    </row>
    <row r="968" spans="1:12" ht="14.25" customHeight="1">
      <c r="A968" s="1" t="s">
        <v>30</v>
      </c>
      <c r="B968" s="2">
        <v>251401277</v>
      </c>
      <c r="C968" s="3">
        <v>44663</v>
      </c>
      <c r="D968" s="1" t="s">
        <v>15</v>
      </c>
      <c r="E968" s="1">
        <v>8326245</v>
      </c>
      <c r="F968" s="1" t="s">
        <v>91</v>
      </c>
      <c r="G968" s="1">
        <v>2</v>
      </c>
      <c r="H968" s="1">
        <v>310.92</v>
      </c>
      <c r="I968" s="1">
        <v>0.19</v>
      </c>
      <c r="J968" s="1">
        <v>-109.24</v>
      </c>
      <c r="K968" s="1">
        <f t="shared" si="4"/>
        <v>479.9984</v>
      </c>
      <c r="L968" s="1">
        <f>Data!$H968*Data!$I968</f>
        <v>59.074800000000003</v>
      </c>
    </row>
    <row r="969" spans="1:12" ht="14.25" customHeight="1">
      <c r="A969" s="1" t="s">
        <v>25</v>
      </c>
      <c r="B969" s="2">
        <v>251401278</v>
      </c>
      <c r="C969" s="3">
        <v>44663</v>
      </c>
      <c r="D969" s="1" t="s">
        <v>15</v>
      </c>
      <c r="E969" s="1">
        <v>1290321</v>
      </c>
      <c r="F969" s="1" t="s">
        <v>51</v>
      </c>
      <c r="G969" s="1">
        <v>1</v>
      </c>
      <c r="H969" s="1">
        <v>21.84</v>
      </c>
      <c r="I969" s="1">
        <v>0.19</v>
      </c>
      <c r="J969" s="1">
        <v>0</v>
      </c>
      <c r="K969" s="1">
        <f t="shared" si="4"/>
        <v>25.989599999999999</v>
      </c>
      <c r="L969" s="1">
        <f>Data!$H969*Data!$I969</f>
        <v>4.1496000000000004</v>
      </c>
    </row>
    <row r="970" spans="1:12" ht="14.25" customHeight="1">
      <c r="A970" s="1" t="s">
        <v>25</v>
      </c>
      <c r="B970" s="2">
        <v>251401278</v>
      </c>
      <c r="C970" s="3">
        <v>44663</v>
      </c>
      <c r="D970" s="1" t="s">
        <v>15</v>
      </c>
      <c r="E970" s="1">
        <v>6567443</v>
      </c>
      <c r="F970" s="1" t="s">
        <v>34</v>
      </c>
      <c r="G970" s="1">
        <v>1</v>
      </c>
      <c r="H970" s="1">
        <v>43.75</v>
      </c>
      <c r="I970" s="1">
        <v>0.19</v>
      </c>
      <c r="J970" s="1">
        <v>0</v>
      </c>
      <c r="K970" s="1">
        <f t="shared" si="4"/>
        <v>52.0625</v>
      </c>
      <c r="L970" s="1">
        <f>Data!$H970*Data!$I970</f>
        <v>8.3125</v>
      </c>
    </row>
    <row r="971" spans="1:12" ht="14.25" customHeight="1">
      <c r="A971" s="1" t="s">
        <v>25</v>
      </c>
      <c r="B971" s="2">
        <v>251401278</v>
      </c>
      <c r="C971" s="3">
        <v>44663</v>
      </c>
      <c r="D971" s="1" t="s">
        <v>15</v>
      </c>
      <c r="E971" s="1">
        <v>9077407</v>
      </c>
      <c r="F971" s="1" t="s">
        <v>73</v>
      </c>
      <c r="G971" s="1">
        <v>1</v>
      </c>
      <c r="H971" s="1">
        <v>84.03</v>
      </c>
      <c r="I971" s="1">
        <v>0.19</v>
      </c>
      <c r="J971" s="1">
        <v>-9.24</v>
      </c>
      <c r="K971" s="1">
        <f t="shared" si="4"/>
        <v>89.000100000000003</v>
      </c>
      <c r="L971" s="1">
        <f>Data!$H971*Data!$I971</f>
        <v>15.9657</v>
      </c>
    </row>
    <row r="972" spans="1:12" ht="14.25" customHeight="1">
      <c r="A972" s="1" t="s">
        <v>30</v>
      </c>
      <c r="B972" s="2">
        <v>251401327</v>
      </c>
      <c r="C972" s="3">
        <v>44663</v>
      </c>
      <c r="D972" s="1" t="s">
        <v>15</v>
      </c>
      <c r="E972" s="1">
        <v>8594823</v>
      </c>
      <c r="F972" s="1" t="s">
        <v>50</v>
      </c>
      <c r="G972" s="1">
        <v>1</v>
      </c>
      <c r="H972" s="1">
        <v>131.08000000000001</v>
      </c>
      <c r="I972" s="1">
        <v>0.19</v>
      </c>
      <c r="J972" s="1">
        <v>-55.46</v>
      </c>
      <c r="K972" s="1">
        <f t="shared" si="4"/>
        <v>89.987800000000007</v>
      </c>
      <c r="L972" s="1">
        <f>Data!$H972*Data!$I972</f>
        <v>24.905200000000004</v>
      </c>
    </row>
    <row r="973" spans="1:12" ht="14.25" customHeight="1">
      <c r="A973" s="1" t="s">
        <v>21</v>
      </c>
      <c r="B973" s="2">
        <v>251401371</v>
      </c>
      <c r="C973" s="3">
        <v>44663</v>
      </c>
      <c r="D973" s="1" t="s">
        <v>15</v>
      </c>
      <c r="E973" s="1">
        <v>6459608</v>
      </c>
      <c r="F973" s="1" t="s">
        <v>52</v>
      </c>
      <c r="G973" s="1">
        <v>1</v>
      </c>
      <c r="H973" s="1">
        <v>136.13</v>
      </c>
      <c r="I973" s="1">
        <v>0.19</v>
      </c>
      <c r="J973" s="1">
        <v>-89.92</v>
      </c>
      <c r="K973" s="1">
        <f t="shared" si="4"/>
        <v>54.989899999999992</v>
      </c>
      <c r="L973" s="1">
        <f>Data!$H973*Data!$I973</f>
        <v>25.864699999999999</v>
      </c>
    </row>
    <row r="974" spans="1:12" ht="14.25" customHeight="1">
      <c r="A974" s="1" t="s">
        <v>21</v>
      </c>
      <c r="B974" s="2">
        <v>251401371</v>
      </c>
      <c r="C974" s="3">
        <v>44663</v>
      </c>
      <c r="D974" s="1" t="s">
        <v>15</v>
      </c>
      <c r="E974" s="1">
        <v>8294821</v>
      </c>
      <c r="F974" s="1" t="s">
        <v>16</v>
      </c>
      <c r="G974" s="1">
        <v>1</v>
      </c>
      <c r="H974" s="1">
        <v>42.01</v>
      </c>
      <c r="I974" s="1">
        <v>0.19</v>
      </c>
      <c r="J974" s="1">
        <v>-16.739999999999998</v>
      </c>
      <c r="K974" s="1">
        <f t="shared" si="4"/>
        <v>30.071299999999997</v>
      </c>
      <c r="L974" s="1">
        <f>Data!$H974*Data!$I974</f>
        <v>7.9818999999999996</v>
      </c>
    </row>
    <row r="975" spans="1:12" ht="14.25" customHeight="1">
      <c r="A975" s="1" t="s">
        <v>12</v>
      </c>
      <c r="B975" s="2">
        <v>251401375</v>
      </c>
      <c r="C975" s="3">
        <v>44663</v>
      </c>
      <c r="D975" s="1" t="s">
        <v>15</v>
      </c>
      <c r="E975" s="1">
        <v>4993469</v>
      </c>
      <c r="F975" s="1" t="s">
        <v>95</v>
      </c>
      <c r="G975" s="1">
        <v>1</v>
      </c>
      <c r="H975" s="1">
        <v>21</v>
      </c>
      <c r="I975" s="1">
        <v>0.19</v>
      </c>
      <c r="J975" s="1">
        <v>-10.92</v>
      </c>
      <c r="K975" s="1">
        <f t="shared" si="4"/>
        <v>11.995199999999999</v>
      </c>
      <c r="L975" s="1">
        <f>Data!$H975*Data!$I975</f>
        <v>3.99</v>
      </c>
    </row>
    <row r="976" spans="1:12" ht="14.25" customHeight="1">
      <c r="A976" s="1" t="s">
        <v>12</v>
      </c>
      <c r="B976" s="2">
        <v>251401375</v>
      </c>
      <c r="C976" s="3">
        <v>44663</v>
      </c>
      <c r="D976" s="1" t="s">
        <v>15</v>
      </c>
      <c r="E976" s="1">
        <v>6484706</v>
      </c>
      <c r="F976" s="1" t="s">
        <v>41</v>
      </c>
      <c r="G976" s="1">
        <v>1</v>
      </c>
      <c r="H976" s="1">
        <v>37.47</v>
      </c>
      <c r="I976" s="1">
        <v>0.19</v>
      </c>
      <c r="J976" s="1">
        <v>0</v>
      </c>
      <c r="K976" s="1">
        <f t="shared" si="4"/>
        <v>44.589299999999994</v>
      </c>
      <c r="L976" s="1">
        <f>Data!$H976*Data!$I976</f>
        <v>7.1193</v>
      </c>
    </row>
    <row r="977" spans="1:12" ht="14.25" customHeight="1">
      <c r="A977" s="1" t="s">
        <v>12</v>
      </c>
      <c r="B977" s="2">
        <v>251401375</v>
      </c>
      <c r="C977" s="3">
        <v>44663</v>
      </c>
      <c r="D977" s="1" t="s">
        <v>15</v>
      </c>
      <c r="E977" s="1">
        <v>9366331</v>
      </c>
      <c r="F977" s="1" t="s">
        <v>61</v>
      </c>
      <c r="G977" s="1">
        <v>1</v>
      </c>
      <c r="H977" s="1">
        <v>12</v>
      </c>
      <c r="I977" s="1">
        <v>0.19</v>
      </c>
      <c r="J977" s="1">
        <v>0</v>
      </c>
      <c r="K977" s="1">
        <f t="shared" si="4"/>
        <v>14.28</v>
      </c>
      <c r="L977" s="1">
        <f>Data!$H977*Data!$I977</f>
        <v>2.2800000000000002</v>
      </c>
    </row>
    <row r="978" spans="1:12" ht="14.25" customHeight="1">
      <c r="A978" s="1" t="s">
        <v>30</v>
      </c>
      <c r="B978" s="2">
        <v>251401457</v>
      </c>
      <c r="C978" s="3">
        <v>44663</v>
      </c>
      <c r="D978" s="1" t="s">
        <v>15</v>
      </c>
      <c r="E978" s="1">
        <v>6486714</v>
      </c>
      <c r="F978" s="1" t="s">
        <v>41</v>
      </c>
      <c r="G978" s="1">
        <v>1</v>
      </c>
      <c r="H978" s="1">
        <v>67.22</v>
      </c>
      <c r="I978" s="1">
        <v>0.19</v>
      </c>
      <c r="J978" s="1">
        <v>0</v>
      </c>
      <c r="K978" s="1">
        <f t="shared" si="4"/>
        <v>79.991799999999998</v>
      </c>
      <c r="L978" s="1">
        <f>Data!$H978*Data!$I978</f>
        <v>12.771800000000001</v>
      </c>
    </row>
    <row r="979" spans="1:12" ht="14.25" customHeight="1">
      <c r="A979" s="1" t="s">
        <v>30</v>
      </c>
      <c r="B979" s="2">
        <v>251401475</v>
      </c>
      <c r="C979" s="3">
        <v>44663</v>
      </c>
      <c r="D979" s="1" t="s">
        <v>15</v>
      </c>
      <c r="E979" s="1">
        <v>8555456</v>
      </c>
      <c r="F979" s="1" t="s">
        <v>71</v>
      </c>
      <c r="G979" s="1">
        <v>1</v>
      </c>
      <c r="H979" s="1">
        <v>23.06</v>
      </c>
      <c r="I979" s="1">
        <v>0.19</v>
      </c>
      <c r="J979" s="1">
        <v>0</v>
      </c>
      <c r="K979" s="1">
        <f t="shared" si="4"/>
        <v>27.441399999999998</v>
      </c>
      <c r="L979" s="1">
        <f>Data!$H979*Data!$I979</f>
        <v>4.3814000000000002</v>
      </c>
    </row>
    <row r="980" spans="1:12" ht="14.25" customHeight="1">
      <c r="A980" s="1" t="s">
        <v>30</v>
      </c>
      <c r="B980" s="2">
        <v>251401587</v>
      </c>
      <c r="C980" s="3">
        <v>44663</v>
      </c>
      <c r="D980" s="1" t="s">
        <v>15</v>
      </c>
      <c r="E980" s="1">
        <v>5718693</v>
      </c>
      <c r="F980" s="1" t="s">
        <v>153</v>
      </c>
      <c r="G980" s="1">
        <v>1</v>
      </c>
      <c r="H980" s="1">
        <v>739.49</v>
      </c>
      <c r="I980" s="1">
        <v>0.19</v>
      </c>
      <c r="J980" s="1">
        <v>-235.29</v>
      </c>
      <c r="K980" s="1">
        <f t="shared" si="4"/>
        <v>599.99800000000005</v>
      </c>
      <c r="L980" s="1">
        <f>Data!$H980*Data!$I980</f>
        <v>140.50309999999999</v>
      </c>
    </row>
    <row r="981" spans="1:12" ht="14.25" customHeight="1">
      <c r="A981" s="1" t="s">
        <v>30</v>
      </c>
      <c r="B981" s="2">
        <v>251401671</v>
      </c>
      <c r="C981" s="3">
        <v>44663</v>
      </c>
      <c r="D981" s="1" t="s">
        <v>15</v>
      </c>
      <c r="E981" s="1">
        <v>51157</v>
      </c>
      <c r="F981" s="1" t="s">
        <v>53</v>
      </c>
      <c r="G981" s="1">
        <v>1</v>
      </c>
      <c r="H981" s="1">
        <v>36.799999999999997</v>
      </c>
      <c r="I981" s="1">
        <v>0.19</v>
      </c>
      <c r="J981" s="1">
        <v>0</v>
      </c>
      <c r="K981" s="1">
        <f t="shared" si="4"/>
        <v>43.791999999999994</v>
      </c>
      <c r="L981" s="1">
        <f>Data!$H981*Data!$I981</f>
        <v>6.9919999999999991</v>
      </c>
    </row>
    <row r="982" spans="1:12" ht="14.25" customHeight="1">
      <c r="A982" s="1" t="s">
        <v>12</v>
      </c>
      <c r="B982" s="2">
        <v>251401678</v>
      </c>
      <c r="C982" s="3">
        <v>44663</v>
      </c>
      <c r="D982" s="1" t="s">
        <v>15</v>
      </c>
      <c r="E982" s="1">
        <v>8806512</v>
      </c>
      <c r="F982" s="1" t="s">
        <v>87</v>
      </c>
      <c r="G982" s="1">
        <v>1</v>
      </c>
      <c r="H982" s="1">
        <v>661.34</v>
      </c>
      <c r="I982" s="1">
        <v>0.19</v>
      </c>
      <c r="J982" s="1">
        <v>0</v>
      </c>
      <c r="K982" s="1">
        <f t="shared" si="4"/>
        <v>786.99459999999999</v>
      </c>
      <c r="L982" s="1">
        <f>Data!$H982*Data!$I982</f>
        <v>125.6546</v>
      </c>
    </row>
    <row r="983" spans="1:12" ht="14.25" customHeight="1">
      <c r="A983" s="1" t="s">
        <v>12</v>
      </c>
      <c r="B983" s="2">
        <v>251401678</v>
      </c>
      <c r="C983" s="3">
        <v>44663</v>
      </c>
      <c r="D983" s="1" t="s">
        <v>15</v>
      </c>
      <c r="E983" s="1">
        <v>8806515</v>
      </c>
      <c r="F983" s="1" t="s">
        <v>87</v>
      </c>
      <c r="G983" s="1">
        <v>1</v>
      </c>
      <c r="H983" s="1">
        <v>717.64</v>
      </c>
      <c r="I983" s="1">
        <v>0.19</v>
      </c>
      <c r="J983" s="1">
        <v>0</v>
      </c>
      <c r="K983" s="1">
        <f t="shared" si="4"/>
        <v>853.99159999999995</v>
      </c>
      <c r="L983" s="1">
        <f>Data!$H983*Data!$I983</f>
        <v>136.35159999999999</v>
      </c>
    </row>
    <row r="984" spans="1:12" ht="14.25" customHeight="1">
      <c r="A984" s="1" t="s">
        <v>27</v>
      </c>
      <c r="B984" s="2">
        <v>251401708</v>
      </c>
      <c r="C984" s="3">
        <v>44663</v>
      </c>
      <c r="D984" s="1" t="s">
        <v>15</v>
      </c>
      <c r="E984" s="1">
        <v>6491137</v>
      </c>
      <c r="F984" s="1" t="s">
        <v>41</v>
      </c>
      <c r="G984" s="1">
        <v>1</v>
      </c>
      <c r="H984" s="1">
        <v>50.92</v>
      </c>
      <c r="I984" s="1">
        <v>0.19</v>
      </c>
      <c r="J984" s="1">
        <v>0</v>
      </c>
      <c r="K984" s="1">
        <f t="shared" si="4"/>
        <v>60.594799999999999</v>
      </c>
      <c r="L984" s="1">
        <f>Data!$H984*Data!$I984</f>
        <v>9.6748000000000012</v>
      </c>
    </row>
    <row r="985" spans="1:12" ht="14.25" customHeight="1">
      <c r="A985" s="1" t="s">
        <v>27</v>
      </c>
      <c r="B985" s="2">
        <v>251401708</v>
      </c>
      <c r="C985" s="3">
        <v>44663</v>
      </c>
      <c r="D985" s="1" t="s">
        <v>15</v>
      </c>
      <c r="E985" s="1">
        <v>7514904</v>
      </c>
      <c r="F985" s="1" t="s">
        <v>176</v>
      </c>
      <c r="G985" s="1">
        <v>1</v>
      </c>
      <c r="H985" s="1">
        <v>13.44</v>
      </c>
      <c r="I985" s="1">
        <v>0.19</v>
      </c>
      <c r="J985" s="1">
        <v>0</v>
      </c>
      <c r="K985" s="1">
        <f t="shared" si="4"/>
        <v>15.993599999999999</v>
      </c>
      <c r="L985" s="1">
        <f>Data!$H985*Data!$I985</f>
        <v>2.5535999999999999</v>
      </c>
    </row>
    <row r="986" spans="1:12" ht="14.25" customHeight="1">
      <c r="A986" s="1" t="s">
        <v>27</v>
      </c>
      <c r="B986" s="2">
        <v>251401708</v>
      </c>
      <c r="C986" s="3">
        <v>44663</v>
      </c>
      <c r="D986" s="1" t="s">
        <v>15</v>
      </c>
      <c r="E986" s="1">
        <v>7974262</v>
      </c>
      <c r="F986" s="1" t="s">
        <v>61</v>
      </c>
      <c r="G986" s="1">
        <v>1</v>
      </c>
      <c r="H986" s="1">
        <v>8.4</v>
      </c>
      <c r="I986" s="1">
        <v>0.19</v>
      </c>
      <c r="J986" s="1">
        <v>0</v>
      </c>
      <c r="K986" s="1">
        <f t="shared" si="4"/>
        <v>9.9960000000000004</v>
      </c>
      <c r="L986" s="1">
        <f>Data!$H986*Data!$I986</f>
        <v>1.5960000000000001</v>
      </c>
    </row>
    <row r="987" spans="1:12" ht="14.25" customHeight="1">
      <c r="A987" s="1" t="s">
        <v>21</v>
      </c>
      <c r="B987" s="2">
        <v>251401716</v>
      </c>
      <c r="C987" s="3">
        <v>44663</v>
      </c>
      <c r="D987" s="1" t="s">
        <v>15</v>
      </c>
      <c r="E987" s="1">
        <v>441971</v>
      </c>
      <c r="F987" s="1" t="s">
        <v>34</v>
      </c>
      <c r="G987" s="1">
        <v>1</v>
      </c>
      <c r="H987" s="1">
        <v>47.89</v>
      </c>
      <c r="I987" s="1">
        <v>0.19</v>
      </c>
      <c r="J987" s="1">
        <v>0</v>
      </c>
      <c r="K987" s="1">
        <f t="shared" si="4"/>
        <v>56.989100000000001</v>
      </c>
      <c r="L987" s="1">
        <f>Data!$H987*Data!$I987</f>
        <v>9.0991</v>
      </c>
    </row>
    <row r="988" spans="1:12" ht="14.25" customHeight="1">
      <c r="A988" s="1" t="s">
        <v>21</v>
      </c>
      <c r="B988" s="2">
        <v>251401716</v>
      </c>
      <c r="C988" s="3">
        <v>44663</v>
      </c>
      <c r="D988" s="1" t="s">
        <v>15</v>
      </c>
      <c r="E988" s="1">
        <v>4930182</v>
      </c>
      <c r="F988" s="1" t="s">
        <v>34</v>
      </c>
      <c r="G988" s="1">
        <v>1</v>
      </c>
      <c r="H988" s="1">
        <v>73.290000000000006</v>
      </c>
      <c r="I988" s="1">
        <v>0.19</v>
      </c>
      <c r="J988" s="1">
        <v>0</v>
      </c>
      <c r="K988" s="1">
        <f t="shared" si="4"/>
        <v>87.215100000000007</v>
      </c>
      <c r="L988" s="1">
        <f>Data!$H988*Data!$I988</f>
        <v>13.9251</v>
      </c>
    </row>
    <row r="989" spans="1:12" ht="14.25" customHeight="1">
      <c r="A989" s="1" t="s">
        <v>21</v>
      </c>
      <c r="B989" s="2">
        <v>251401716</v>
      </c>
      <c r="C989" s="3">
        <v>44663</v>
      </c>
      <c r="D989" s="1" t="s">
        <v>15</v>
      </c>
      <c r="E989" s="1">
        <v>8741803</v>
      </c>
      <c r="F989" s="1" t="s">
        <v>34</v>
      </c>
      <c r="G989" s="1">
        <v>1</v>
      </c>
      <c r="H989" s="1">
        <v>97.47</v>
      </c>
      <c r="I989" s="1">
        <v>0.19</v>
      </c>
      <c r="J989" s="1">
        <v>0</v>
      </c>
      <c r="K989" s="1">
        <f t="shared" si="4"/>
        <v>115.9893</v>
      </c>
      <c r="L989" s="1">
        <f>Data!$H989*Data!$I989</f>
        <v>18.519300000000001</v>
      </c>
    </row>
    <row r="990" spans="1:12" ht="14.25" customHeight="1">
      <c r="A990" s="1" t="s">
        <v>12</v>
      </c>
      <c r="B990" s="2">
        <v>251401725</v>
      </c>
      <c r="C990" s="3">
        <v>44663</v>
      </c>
      <c r="D990" s="1" t="s">
        <v>15</v>
      </c>
      <c r="E990" s="1">
        <v>7922290</v>
      </c>
      <c r="F990" s="1" t="s">
        <v>17</v>
      </c>
      <c r="G990" s="1">
        <v>1</v>
      </c>
      <c r="H990" s="1">
        <v>39.99</v>
      </c>
      <c r="I990" s="1">
        <v>0.05</v>
      </c>
      <c r="J990" s="1">
        <v>-9.52</v>
      </c>
      <c r="K990" s="1">
        <f t="shared" si="4"/>
        <v>31.993500000000004</v>
      </c>
      <c r="L990" s="1">
        <f>Data!$H990*Data!$I990</f>
        <v>1.9995000000000003</v>
      </c>
    </row>
    <row r="991" spans="1:12" ht="14.25" customHeight="1">
      <c r="A991" s="1" t="s">
        <v>12</v>
      </c>
      <c r="B991" s="2">
        <v>251401728</v>
      </c>
      <c r="C991" s="3">
        <v>44663</v>
      </c>
      <c r="D991" s="1" t="s">
        <v>13</v>
      </c>
      <c r="E991" s="1">
        <v>9478312</v>
      </c>
      <c r="F991" s="1" t="s">
        <v>87</v>
      </c>
      <c r="G991" s="1">
        <v>1</v>
      </c>
      <c r="H991" s="1">
        <v>495.79</v>
      </c>
      <c r="I991" s="1">
        <v>0.19</v>
      </c>
      <c r="J991" s="1">
        <v>0</v>
      </c>
      <c r="K991" s="1">
        <f t="shared" si="4"/>
        <v>589.99009999999998</v>
      </c>
      <c r="L991" s="1">
        <f>Data!$H991*Data!$I991</f>
        <v>94.200100000000006</v>
      </c>
    </row>
    <row r="992" spans="1:12" ht="14.25" customHeight="1">
      <c r="A992" s="1" t="s">
        <v>12</v>
      </c>
      <c r="B992" s="2">
        <v>251401742</v>
      </c>
      <c r="C992" s="3">
        <v>44663</v>
      </c>
      <c r="D992" s="1" t="s">
        <v>15</v>
      </c>
      <c r="E992" s="1">
        <v>4296815</v>
      </c>
      <c r="F992" s="1" t="s">
        <v>91</v>
      </c>
      <c r="G992" s="1">
        <v>2</v>
      </c>
      <c r="H992" s="1">
        <v>163.02000000000001</v>
      </c>
      <c r="I992" s="1">
        <v>0.19</v>
      </c>
      <c r="J992" s="1">
        <v>0</v>
      </c>
      <c r="K992" s="1">
        <f t="shared" si="4"/>
        <v>387.98759999999999</v>
      </c>
      <c r="L992" s="1">
        <f>Data!$H992*Data!$I992</f>
        <v>30.973800000000001</v>
      </c>
    </row>
    <row r="993" spans="1:12" ht="14.25" customHeight="1">
      <c r="A993" s="1" t="s">
        <v>12</v>
      </c>
      <c r="B993" s="2">
        <v>251401742</v>
      </c>
      <c r="C993" s="3">
        <v>44663</v>
      </c>
      <c r="D993" s="1" t="s">
        <v>15</v>
      </c>
      <c r="E993" s="1">
        <v>9403727</v>
      </c>
      <c r="F993" s="1" t="s">
        <v>91</v>
      </c>
      <c r="G993" s="1">
        <v>2</v>
      </c>
      <c r="H993" s="1">
        <v>163.15</v>
      </c>
      <c r="I993" s="1">
        <v>0.19</v>
      </c>
      <c r="J993" s="1">
        <v>0</v>
      </c>
      <c r="K993" s="1">
        <f t="shared" si="4"/>
        <v>388.29699999999997</v>
      </c>
      <c r="L993" s="1">
        <f>Data!$H993*Data!$I993</f>
        <v>30.9985</v>
      </c>
    </row>
    <row r="994" spans="1:12" ht="14.25" customHeight="1">
      <c r="A994" s="1" t="s">
        <v>27</v>
      </c>
      <c r="B994" s="2">
        <v>251401771</v>
      </c>
      <c r="C994" s="3">
        <v>44663</v>
      </c>
      <c r="D994" s="1" t="s">
        <v>15</v>
      </c>
      <c r="E994" s="1">
        <v>5976731</v>
      </c>
      <c r="F994" s="1" t="s">
        <v>143</v>
      </c>
      <c r="G994" s="1">
        <v>1</v>
      </c>
      <c r="H994" s="1">
        <v>252.09</v>
      </c>
      <c r="I994" s="1">
        <v>0.19</v>
      </c>
      <c r="J994" s="1">
        <v>-168.07</v>
      </c>
      <c r="K994" s="1">
        <f t="shared" si="4"/>
        <v>99.983800000000002</v>
      </c>
      <c r="L994" s="1">
        <f>Data!$H994*Data!$I994</f>
        <v>47.897100000000002</v>
      </c>
    </row>
    <row r="995" spans="1:12" ht="14.25" customHeight="1">
      <c r="A995" s="1" t="s">
        <v>30</v>
      </c>
      <c r="B995" s="2">
        <v>251401782</v>
      </c>
      <c r="C995" s="3">
        <v>44663</v>
      </c>
      <c r="D995" s="1" t="s">
        <v>15</v>
      </c>
      <c r="E995" s="1">
        <v>6654051</v>
      </c>
      <c r="F995" s="1" t="s">
        <v>18</v>
      </c>
      <c r="G995" s="1">
        <v>2</v>
      </c>
      <c r="H995" s="1">
        <v>5.78</v>
      </c>
      <c r="I995" s="1">
        <v>0.19</v>
      </c>
      <c r="J995" s="1">
        <v>0</v>
      </c>
      <c r="K995" s="1">
        <f t="shared" si="4"/>
        <v>13.756399999999999</v>
      </c>
      <c r="L995" s="1">
        <f>Data!$H995*Data!$I995</f>
        <v>1.0982000000000001</v>
      </c>
    </row>
    <row r="996" spans="1:12" ht="14.25" customHeight="1">
      <c r="A996" s="1" t="s">
        <v>30</v>
      </c>
      <c r="B996" s="2">
        <v>251401782</v>
      </c>
      <c r="C996" s="3">
        <v>44663</v>
      </c>
      <c r="D996" s="1" t="s">
        <v>15</v>
      </c>
      <c r="E996" s="1">
        <v>6654052</v>
      </c>
      <c r="F996" s="1" t="s">
        <v>18</v>
      </c>
      <c r="G996" s="1">
        <v>2</v>
      </c>
      <c r="H996" s="1">
        <v>5.78</v>
      </c>
      <c r="I996" s="1">
        <v>0.19</v>
      </c>
      <c r="J996" s="1">
        <v>0</v>
      </c>
      <c r="K996" s="1">
        <f t="shared" si="4"/>
        <v>13.756399999999999</v>
      </c>
      <c r="L996" s="1">
        <f>Data!$H996*Data!$I996</f>
        <v>1.0982000000000001</v>
      </c>
    </row>
    <row r="997" spans="1:12" ht="14.25" customHeight="1">
      <c r="A997" s="1" t="s">
        <v>12</v>
      </c>
      <c r="B997" s="2">
        <v>251401791</v>
      </c>
      <c r="C997" s="3">
        <v>44663</v>
      </c>
      <c r="D997" s="1" t="s">
        <v>15</v>
      </c>
      <c r="E997" s="1">
        <v>324487</v>
      </c>
      <c r="F997" s="1" t="s">
        <v>69</v>
      </c>
      <c r="G997" s="1">
        <v>1</v>
      </c>
      <c r="H997" s="1">
        <v>34.450000000000003</v>
      </c>
      <c r="I997" s="1">
        <v>0.19</v>
      </c>
      <c r="J997" s="1">
        <v>0</v>
      </c>
      <c r="K997" s="1">
        <f t="shared" si="4"/>
        <v>40.9955</v>
      </c>
      <c r="L997" s="1">
        <f>Data!$H997*Data!$I997</f>
        <v>6.5455000000000005</v>
      </c>
    </row>
    <row r="998" spans="1:12" ht="14.25" customHeight="1">
      <c r="A998" s="1" t="s">
        <v>12</v>
      </c>
      <c r="B998" s="2">
        <v>251401796</v>
      </c>
      <c r="C998" s="3">
        <v>44663</v>
      </c>
      <c r="D998" s="1" t="s">
        <v>15</v>
      </c>
      <c r="E998" s="1">
        <v>5950035</v>
      </c>
      <c r="F998" s="1" t="s">
        <v>18</v>
      </c>
      <c r="G998" s="1">
        <v>1</v>
      </c>
      <c r="H998" s="1">
        <v>96.63</v>
      </c>
      <c r="I998" s="1">
        <v>0.19</v>
      </c>
      <c r="J998" s="1">
        <v>-26.05</v>
      </c>
      <c r="K998" s="1">
        <f t="shared" si="4"/>
        <v>83.990199999999987</v>
      </c>
      <c r="L998" s="1">
        <f>Data!$H998*Data!$I998</f>
        <v>18.3597</v>
      </c>
    </row>
    <row r="999" spans="1:12" ht="14.25" customHeight="1">
      <c r="A999" s="1" t="s">
        <v>12</v>
      </c>
      <c r="B999" s="2">
        <v>251401957</v>
      </c>
      <c r="C999" s="3">
        <v>44663</v>
      </c>
      <c r="D999" s="1" t="s">
        <v>15</v>
      </c>
      <c r="E999" s="1">
        <v>6704979</v>
      </c>
      <c r="F999" s="1" t="s">
        <v>54</v>
      </c>
      <c r="G999" s="1">
        <v>1</v>
      </c>
      <c r="H999" s="1">
        <v>31.92</v>
      </c>
      <c r="I999" s="1">
        <v>0.19</v>
      </c>
      <c r="J999" s="1">
        <v>0</v>
      </c>
      <c r="K999" s="1">
        <f t="shared" si="4"/>
        <v>37.9848</v>
      </c>
      <c r="L999" s="1">
        <f>Data!$H999*Data!$I999</f>
        <v>6.0648</v>
      </c>
    </row>
    <row r="1000" spans="1:12" ht="14.25" customHeight="1">
      <c r="A1000" s="1" t="s">
        <v>30</v>
      </c>
      <c r="B1000" s="2">
        <v>251401973</v>
      </c>
      <c r="C1000" s="3">
        <v>44663</v>
      </c>
      <c r="D1000" s="1" t="s">
        <v>15</v>
      </c>
      <c r="E1000" s="1">
        <v>6956001</v>
      </c>
      <c r="F1000" s="1" t="s">
        <v>95</v>
      </c>
      <c r="G1000" s="1">
        <v>1</v>
      </c>
      <c r="H1000" s="1">
        <v>12.6</v>
      </c>
      <c r="I1000" s="1">
        <v>0.19</v>
      </c>
      <c r="J1000" s="1">
        <v>-0.84</v>
      </c>
      <c r="K1000" s="1">
        <f t="shared" si="4"/>
        <v>13.994399999999999</v>
      </c>
      <c r="L1000" s="1">
        <f>Data!$H1000*Data!$I1000</f>
        <v>2.3940000000000001</v>
      </c>
    </row>
    <row r="1001" spans="1:12" ht="14.25" customHeight="1">
      <c r="A1001" s="1" t="s">
        <v>30</v>
      </c>
      <c r="B1001" s="2">
        <v>251401973</v>
      </c>
      <c r="C1001" s="3">
        <v>44663</v>
      </c>
      <c r="D1001" s="1" t="s">
        <v>15</v>
      </c>
      <c r="E1001" s="1">
        <v>8399069</v>
      </c>
      <c r="F1001" s="1" t="s">
        <v>95</v>
      </c>
      <c r="G1001" s="1">
        <v>1</v>
      </c>
      <c r="H1001" s="1">
        <v>30.24</v>
      </c>
      <c r="I1001" s="1">
        <v>0.19</v>
      </c>
      <c r="J1001" s="1">
        <v>-13.45</v>
      </c>
      <c r="K1001" s="1">
        <f t="shared" si="4"/>
        <v>19.980099999999997</v>
      </c>
      <c r="L1001" s="1">
        <f>Data!$H1001*Data!$I1001</f>
        <v>5.7455999999999996</v>
      </c>
    </row>
    <row r="1002" spans="1:12" ht="14.25" customHeight="1">
      <c r="A1002" s="1" t="s">
        <v>30</v>
      </c>
      <c r="B1002" s="2">
        <v>251401973</v>
      </c>
      <c r="C1002" s="3">
        <v>44663</v>
      </c>
      <c r="D1002" s="1" t="s">
        <v>15</v>
      </c>
      <c r="E1002" s="1">
        <v>8913104</v>
      </c>
      <c r="F1002" s="1" t="s">
        <v>95</v>
      </c>
      <c r="G1002" s="1">
        <v>1</v>
      </c>
      <c r="H1002" s="1">
        <v>22.68</v>
      </c>
      <c r="I1002" s="1">
        <v>0.19</v>
      </c>
      <c r="J1002" s="1">
        <v>0</v>
      </c>
      <c r="K1002" s="1">
        <f t="shared" si="4"/>
        <v>26.989199999999997</v>
      </c>
      <c r="L1002" s="1">
        <f>Data!$H1002*Data!$I1002</f>
        <v>4.3091999999999997</v>
      </c>
    </row>
    <row r="1003" spans="1:12" ht="14.25" customHeight="1">
      <c r="A1003" s="1" t="s">
        <v>30</v>
      </c>
      <c r="B1003" s="2">
        <v>251401973</v>
      </c>
      <c r="C1003" s="3">
        <v>44663</v>
      </c>
      <c r="D1003" s="1" t="s">
        <v>15</v>
      </c>
      <c r="E1003" s="1">
        <v>8913105</v>
      </c>
      <c r="F1003" s="1" t="s">
        <v>95</v>
      </c>
      <c r="G1003" s="1">
        <v>2</v>
      </c>
      <c r="H1003" s="1">
        <v>20.16</v>
      </c>
      <c r="I1003" s="1">
        <v>0.19</v>
      </c>
      <c r="J1003" s="1">
        <v>0</v>
      </c>
      <c r="K1003" s="1">
        <f t="shared" si="4"/>
        <v>47.980799999999995</v>
      </c>
      <c r="L1003" s="1">
        <f>Data!$H1003*Data!$I1003</f>
        <v>3.8304</v>
      </c>
    </row>
    <row r="1004" spans="1:12" ht="14.25" customHeight="1">
      <c r="A1004" s="1" t="s">
        <v>12</v>
      </c>
      <c r="B1004" s="2">
        <v>251402107</v>
      </c>
      <c r="C1004" s="3">
        <v>44663</v>
      </c>
      <c r="D1004" s="1" t="s">
        <v>15</v>
      </c>
      <c r="E1004" s="1">
        <v>9069178</v>
      </c>
      <c r="F1004" s="1" t="s">
        <v>87</v>
      </c>
      <c r="G1004" s="1">
        <v>1</v>
      </c>
      <c r="H1004" s="1">
        <v>571.41999999999996</v>
      </c>
      <c r="I1004" s="1">
        <v>0.19</v>
      </c>
      <c r="J1004" s="1">
        <v>0</v>
      </c>
      <c r="K1004" s="1">
        <f t="shared" si="4"/>
        <v>679.98979999999995</v>
      </c>
      <c r="L1004" s="1">
        <f>Data!$H1004*Data!$I1004</f>
        <v>108.56979999999999</v>
      </c>
    </row>
    <row r="1005" spans="1:12" ht="14.25" customHeight="1">
      <c r="A1005" s="1" t="s">
        <v>12</v>
      </c>
      <c r="B1005" s="2">
        <v>251402173</v>
      </c>
      <c r="C1005" s="3">
        <v>44663</v>
      </c>
      <c r="D1005" s="1" t="s">
        <v>15</v>
      </c>
      <c r="E1005" s="1">
        <v>6771360</v>
      </c>
      <c r="F1005" s="1" t="s">
        <v>119</v>
      </c>
      <c r="G1005" s="1">
        <v>2</v>
      </c>
      <c r="H1005" s="1">
        <v>42.5</v>
      </c>
      <c r="I1005" s="1">
        <v>0.09</v>
      </c>
      <c r="J1005" s="1">
        <v>0</v>
      </c>
      <c r="K1005" s="1">
        <f t="shared" si="4"/>
        <v>92.65</v>
      </c>
      <c r="L1005" s="1">
        <f>Data!$H1005*Data!$I1005</f>
        <v>3.8249999999999997</v>
      </c>
    </row>
    <row r="1006" spans="1:12" ht="14.25" customHeight="1">
      <c r="A1006" s="1" t="s">
        <v>27</v>
      </c>
      <c r="B1006" s="2">
        <v>251403170</v>
      </c>
      <c r="C1006" s="3">
        <v>44663</v>
      </c>
      <c r="D1006" s="1" t="s">
        <v>15</v>
      </c>
      <c r="E1006" s="1">
        <v>320208</v>
      </c>
      <c r="F1006" s="1" t="s">
        <v>129</v>
      </c>
      <c r="G1006" s="1">
        <v>1</v>
      </c>
      <c r="H1006" s="1">
        <v>17.670000000000002</v>
      </c>
      <c r="I1006" s="1">
        <v>0.19</v>
      </c>
      <c r="J1006" s="1">
        <v>0</v>
      </c>
      <c r="K1006" s="1">
        <f t="shared" si="4"/>
        <v>21.0273</v>
      </c>
      <c r="L1006" s="1">
        <f>Data!$H1006*Data!$I1006</f>
        <v>3.3573000000000004</v>
      </c>
    </row>
    <row r="1007" spans="1:12" ht="14.25" customHeight="1">
      <c r="A1007" s="1" t="s">
        <v>27</v>
      </c>
      <c r="B1007" s="2">
        <v>251403170</v>
      </c>
      <c r="C1007" s="3">
        <v>44663</v>
      </c>
      <c r="D1007" s="1" t="s">
        <v>15</v>
      </c>
      <c r="E1007" s="1">
        <v>329032</v>
      </c>
      <c r="F1007" s="1" t="s">
        <v>34</v>
      </c>
      <c r="G1007" s="1">
        <v>1</v>
      </c>
      <c r="H1007" s="1">
        <v>13.44</v>
      </c>
      <c r="I1007" s="1">
        <v>0.19</v>
      </c>
      <c r="J1007" s="1">
        <v>-0.52</v>
      </c>
      <c r="K1007" s="1">
        <f t="shared" si="4"/>
        <v>15.374799999999999</v>
      </c>
      <c r="L1007" s="1">
        <f>Data!$H1007*Data!$I1007</f>
        <v>2.5535999999999999</v>
      </c>
    </row>
    <row r="1008" spans="1:12" ht="14.25" customHeight="1">
      <c r="A1008" s="1" t="s">
        <v>27</v>
      </c>
      <c r="B1008" s="2">
        <v>251403170</v>
      </c>
      <c r="C1008" s="3">
        <v>44663</v>
      </c>
      <c r="D1008" s="1" t="s">
        <v>15</v>
      </c>
      <c r="E1008" s="1">
        <v>5396437</v>
      </c>
      <c r="F1008" s="1" t="s">
        <v>34</v>
      </c>
      <c r="G1008" s="1">
        <v>1</v>
      </c>
      <c r="H1008" s="1">
        <v>23.1</v>
      </c>
      <c r="I1008" s="1">
        <v>0.19</v>
      </c>
      <c r="J1008" s="1">
        <v>-1.6</v>
      </c>
      <c r="K1008" s="1">
        <f t="shared" si="4"/>
        <v>25.584999999999997</v>
      </c>
      <c r="L1008" s="1">
        <f>Data!$H1008*Data!$I1008</f>
        <v>4.3890000000000002</v>
      </c>
    </row>
    <row r="1009" spans="1:12" ht="14.25" customHeight="1">
      <c r="A1009" s="1" t="s">
        <v>12</v>
      </c>
      <c r="B1009" s="2">
        <v>251403175</v>
      </c>
      <c r="C1009" s="3">
        <v>44663</v>
      </c>
      <c r="D1009" s="1" t="s">
        <v>15</v>
      </c>
      <c r="E1009" s="1">
        <v>6492745</v>
      </c>
      <c r="F1009" s="1" t="s">
        <v>109</v>
      </c>
      <c r="G1009" s="1">
        <v>1</v>
      </c>
      <c r="H1009" s="1">
        <v>770.58</v>
      </c>
      <c r="I1009" s="1">
        <v>0.19</v>
      </c>
      <c r="J1009" s="1">
        <v>-249.58</v>
      </c>
      <c r="K1009" s="1">
        <f t="shared" si="4"/>
        <v>619.99</v>
      </c>
      <c r="L1009" s="1">
        <f>Data!$H1009*Data!$I1009</f>
        <v>146.4102</v>
      </c>
    </row>
    <row r="1010" spans="1:12" ht="14.25" customHeight="1">
      <c r="A1010" s="1" t="s">
        <v>27</v>
      </c>
      <c r="B1010" s="2">
        <v>251405167</v>
      </c>
      <c r="C1010" s="3">
        <v>44663</v>
      </c>
      <c r="D1010" s="1" t="s">
        <v>15</v>
      </c>
      <c r="E1010" s="1">
        <v>8513627</v>
      </c>
      <c r="F1010" s="1" t="s">
        <v>77</v>
      </c>
      <c r="G1010" s="1">
        <v>1</v>
      </c>
      <c r="H1010" s="1">
        <v>38.65</v>
      </c>
      <c r="I1010" s="1">
        <v>0.19</v>
      </c>
      <c r="J1010" s="1">
        <v>0</v>
      </c>
      <c r="K1010" s="1">
        <f t="shared" si="4"/>
        <v>45.993499999999997</v>
      </c>
      <c r="L1010" s="1">
        <f>Data!$H1010*Data!$I1010</f>
        <v>7.3434999999999997</v>
      </c>
    </row>
    <row r="1011" spans="1:12" ht="14.25" customHeight="1">
      <c r="A1011" s="1" t="s">
        <v>27</v>
      </c>
      <c r="B1011" s="2">
        <v>251406217</v>
      </c>
      <c r="C1011" s="3">
        <v>44663</v>
      </c>
      <c r="D1011" s="1" t="s">
        <v>15</v>
      </c>
      <c r="E1011" s="1">
        <v>5690648</v>
      </c>
      <c r="F1011" s="1" t="s">
        <v>48</v>
      </c>
      <c r="G1011" s="1">
        <v>1</v>
      </c>
      <c r="H1011" s="1">
        <v>1974.78</v>
      </c>
      <c r="I1011" s="1">
        <v>0.19</v>
      </c>
      <c r="J1011" s="1">
        <v>-815.13</v>
      </c>
      <c r="K1011" s="1">
        <f t="shared" si="4"/>
        <v>1379.9835</v>
      </c>
      <c r="L1011" s="1">
        <f>Data!$H1011*Data!$I1011</f>
        <v>375.20819999999998</v>
      </c>
    </row>
    <row r="1012" spans="1:12" ht="14.25" customHeight="1">
      <c r="A1012" s="1" t="s">
        <v>27</v>
      </c>
      <c r="B1012" s="2">
        <v>251407137</v>
      </c>
      <c r="C1012" s="3">
        <v>44663</v>
      </c>
      <c r="D1012" s="1" t="s">
        <v>15</v>
      </c>
      <c r="E1012" s="1">
        <v>7953712</v>
      </c>
      <c r="F1012" s="1" t="s">
        <v>64</v>
      </c>
      <c r="G1012" s="1">
        <v>1</v>
      </c>
      <c r="H1012" s="1">
        <v>293.27999999999997</v>
      </c>
      <c r="I1012" s="1">
        <v>0.19</v>
      </c>
      <c r="J1012" s="1">
        <v>-134.46</v>
      </c>
      <c r="K1012" s="1">
        <f t="shared" si="4"/>
        <v>188.99579999999995</v>
      </c>
      <c r="L1012" s="1">
        <f>Data!$H1012*Data!$I1012</f>
        <v>55.723199999999999</v>
      </c>
    </row>
    <row r="1013" spans="1:12" ht="14.25" customHeight="1">
      <c r="A1013" s="1" t="s">
        <v>27</v>
      </c>
      <c r="B1013" s="2">
        <v>251407171</v>
      </c>
      <c r="C1013" s="3">
        <v>44663</v>
      </c>
      <c r="D1013" s="1" t="s">
        <v>13</v>
      </c>
      <c r="E1013" s="1">
        <v>1387447</v>
      </c>
      <c r="F1013" s="1" t="s">
        <v>150</v>
      </c>
      <c r="G1013" s="1">
        <v>1</v>
      </c>
      <c r="H1013" s="1">
        <v>503.36</v>
      </c>
      <c r="I1013" s="1">
        <v>0.19</v>
      </c>
      <c r="J1013" s="1">
        <v>-167.24</v>
      </c>
      <c r="K1013" s="1">
        <f t="shared" si="4"/>
        <v>399.9828</v>
      </c>
      <c r="L1013" s="1">
        <f>Data!$H1013*Data!$I1013</f>
        <v>95.638400000000004</v>
      </c>
    </row>
    <row r="1014" spans="1:12" ht="14.25" customHeight="1">
      <c r="A1014" s="1" t="s">
        <v>30</v>
      </c>
      <c r="B1014" s="2">
        <v>253571417</v>
      </c>
      <c r="C1014" s="3">
        <v>44687</v>
      </c>
      <c r="D1014" s="1" t="s">
        <v>15</v>
      </c>
      <c r="E1014" s="1">
        <v>9109722</v>
      </c>
      <c r="F1014" s="1" t="s">
        <v>56</v>
      </c>
      <c r="G1014" s="1">
        <v>1</v>
      </c>
      <c r="H1014" s="1">
        <v>276.45999999999998</v>
      </c>
      <c r="I1014" s="1">
        <v>0.19</v>
      </c>
      <c r="J1014" s="1">
        <v>-74.790000000000006</v>
      </c>
      <c r="K1014" s="1">
        <f t="shared" si="4"/>
        <v>239.98729999999995</v>
      </c>
      <c r="L1014" s="1">
        <f>Data!$H1014*Data!$I1014</f>
        <v>52.5274</v>
      </c>
    </row>
    <row r="1015" spans="1:12" ht="14.25" customHeight="1">
      <c r="A1015" s="1" t="s">
        <v>12</v>
      </c>
      <c r="B1015" s="2">
        <v>253581417</v>
      </c>
      <c r="C1015" s="3">
        <v>44687</v>
      </c>
      <c r="D1015" s="1" t="s">
        <v>15</v>
      </c>
      <c r="E1015" s="1">
        <v>8360887</v>
      </c>
      <c r="F1015" s="1" t="s">
        <v>192</v>
      </c>
      <c r="G1015" s="1">
        <v>1</v>
      </c>
      <c r="H1015" s="1">
        <v>126.01</v>
      </c>
      <c r="I1015" s="1">
        <v>0.19</v>
      </c>
      <c r="J1015" s="1">
        <v>0</v>
      </c>
      <c r="K1015" s="1">
        <f t="shared" si="4"/>
        <v>149.95189999999999</v>
      </c>
      <c r="L1015" s="1">
        <f>Data!$H1015*Data!$I1015</f>
        <v>23.9419</v>
      </c>
    </row>
    <row r="1016" spans="1:12" ht="14.25" customHeight="1">
      <c r="A1016" s="1" t="s">
        <v>27</v>
      </c>
      <c r="B1016" s="2">
        <v>253591417</v>
      </c>
      <c r="C1016" s="3">
        <v>44687</v>
      </c>
      <c r="D1016" s="1" t="s">
        <v>15</v>
      </c>
      <c r="E1016" s="1">
        <v>6006798</v>
      </c>
      <c r="F1016" s="1" t="s">
        <v>44</v>
      </c>
      <c r="G1016" s="1">
        <v>1</v>
      </c>
      <c r="H1016" s="1">
        <v>705.87</v>
      </c>
      <c r="I1016" s="1">
        <v>0.19</v>
      </c>
      <c r="J1016" s="1">
        <v>-142.86000000000001</v>
      </c>
      <c r="K1016" s="1">
        <f t="shared" si="4"/>
        <v>669.9819</v>
      </c>
      <c r="L1016" s="1">
        <f>Data!$H1016*Data!$I1016</f>
        <v>134.11529999999999</v>
      </c>
    </row>
    <row r="1017" spans="1:12" ht="14.25" customHeight="1">
      <c r="A1017" s="1" t="s">
        <v>12</v>
      </c>
      <c r="B1017" s="2">
        <v>253611417</v>
      </c>
      <c r="C1017" s="3">
        <v>44688</v>
      </c>
      <c r="D1017" s="1" t="s">
        <v>15</v>
      </c>
      <c r="E1017" s="1">
        <v>387463</v>
      </c>
      <c r="F1017" s="1" t="s">
        <v>34</v>
      </c>
      <c r="G1017" s="1">
        <v>1</v>
      </c>
      <c r="H1017" s="1">
        <v>23.67</v>
      </c>
      <c r="I1017" s="1">
        <v>0.19</v>
      </c>
      <c r="J1017" s="1">
        <v>0</v>
      </c>
      <c r="K1017" s="1">
        <f t="shared" si="4"/>
        <v>28.167300000000001</v>
      </c>
      <c r="L1017" s="1">
        <f>Data!$H1017*Data!$I1017</f>
        <v>4.4973000000000001</v>
      </c>
    </row>
    <row r="1018" spans="1:12" ht="14.25" customHeight="1">
      <c r="A1018" s="1" t="s">
        <v>12</v>
      </c>
      <c r="B1018" s="2">
        <v>253611417</v>
      </c>
      <c r="C1018" s="3">
        <v>44688</v>
      </c>
      <c r="D1018" s="1" t="s">
        <v>15</v>
      </c>
      <c r="E1018" s="1">
        <v>5076670</v>
      </c>
      <c r="F1018" s="1" t="s">
        <v>51</v>
      </c>
      <c r="G1018" s="1">
        <v>1</v>
      </c>
      <c r="H1018" s="1">
        <v>26.46</v>
      </c>
      <c r="I1018" s="1">
        <v>0.19</v>
      </c>
      <c r="J1018" s="1">
        <v>0</v>
      </c>
      <c r="K1018" s="1">
        <f t="shared" si="4"/>
        <v>31.487400000000001</v>
      </c>
      <c r="L1018" s="1">
        <f>Data!$H1018*Data!$I1018</f>
        <v>5.0274000000000001</v>
      </c>
    </row>
    <row r="1019" spans="1:12" ht="14.25" customHeight="1">
      <c r="A1019" s="1" t="s">
        <v>12</v>
      </c>
      <c r="B1019" s="2">
        <v>253611417</v>
      </c>
      <c r="C1019" s="3">
        <v>44688</v>
      </c>
      <c r="D1019" s="1" t="s">
        <v>15</v>
      </c>
      <c r="E1019" s="1">
        <v>5341722</v>
      </c>
      <c r="F1019" s="1" t="s">
        <v>51</v>
      </c>
      <c r="G1019" s="1">
        <v>1</v>
      </c>
      <c r="H1019" s="1">
        <v>28.56</v>
      </c>
      <c r="I1019" s="1">
        <v>0.19</v>
      </c>
      <c r="J1019" s="1">
        <v>-8.4</v>
      </c>
      <c r="K1019" s="1">
        <f t="shared" si="4"/>
        <v>23.990399999999994</v>
      </c>
      <c r="L1019" s="1">
        <f>Data!$H1019*Data!$I1019</f>
        <v>5.4264000000000001</v>
      </c>
    </row>
    <row r="1020" spans="1:12" ht="14.25" customHeight="1">
      <c r="A1020" s="1" t="s">
        <v>12</v>
      </c>
      <c r="B1020" s="2">
        <v>253611417</v>
      </c>
      <c r="C1020" s="3">
        <v>44688</v>
      </c>
      <c r="D1020" s="1" t="s">
        <v>15</v>
      </c>
      <c r="E1020" s="1">
        <v>6526874</v>
      </c>
      <c r="F1020" s="1" t="s">
        <v>83</v>
      </c>
      <c r="G1020" s="1">
        <v>1</v>
      </c>
      <c r="H1020" s="1">
        <v>12.68</v>
      </c>
      <c r="I1020" s="1">
        <v>0.19</v>
      </c>
      <c r="J1020" s="1">
        <v>0</v>
      </c>
      <c r="K1020" s="1">
        <f t="shared" si="4"/>
        <v>15.089199999999998</v>
      </c>
      <c r="L1020" s="1">
        <f>Data!$H1020*Data!$I1020</f>
        <v>2.4091999999999998</v>
      </c>
    </row>
    <row r="1021" spans="1:12" ht="14.25" customHeight="1">
      <c r="A1021" s="1" t="s">
        <v>12</v>
      </c>
      <c r="B1021" s="2">
        <v>253611417</v>
      </c>
      <c r="C1021" s="3">
        <v>44688</v>
      </c>
      <c r="D1021" s="1" t="s">
        <v>15</v>
      </c>
      <c r="E1021" s="1">
        <v>6808390</v>
      </c>
      <c r="F1021" s="1" t="s">
        <v>51</v>
      </c>
      <c r="G1021" s="1">
        <v>1</v>
      </c>
      <c r="H1021" s="1">
        <v>10.210000000000001</v>
      </c>
      <c r="I1021" s="1">
        <v>0.19</v>
      </c>
      <c r="J1021" s="1">
        <v>0</v>
      </c>
      <c r="K1021" s="1">
        <f t="shared" si="4"/>
        <v>12.149900000000001</v>
      </c>
      <c r="L1021" s="1">
        <f>Data!$H1021*Data!$I1021</f>
        <v>1.9399000000000002</v>
      </c>
    </row>
    <row r="1022" spans="1:12" ht="14.25" customHeight="1">
      <c r="A1022" s="1" t="s">
        <v>12</v>
      </c>
      <c r="B1022" s="2">
        <v>253611417</v>
      </c>
      <c r="C1022" s="3">
        <v>44688</v>
      </c>
      <c r="D1022" s="1" t="s">
        <v>15</v>
      </c>
      <c r="E1022" s="1">
        <v>7336959</v>
      </c>
      <c r="F1022" s="1" t="s">
        <v>83</v>
      </c>
      <c r="G1022" s="1">
        <v>2</v>
      </c>
      <c r="H1022" s="1">
        <v>27.48</v>
      </c>
      <c r="I1022" s="1">
        <v>0.19</v>
      </c>
      <c r="J1022" s="1">
        <v>0</v>
      </c>
      <c r="K1022" s="1">
        <f t="shared" ref="K1022:K1276" si="5">G1022*(H1022+J1022)*(1+I1022)</f>
        <v>65.4024</v>
      </c>
      <c r="L1022" s="1">
        <f>Data!$H1022*Data!$I1022</f>
        <v>5.2212000000000005</v>
      </c>
    </row>
    <row r="1023" spans="1:12" ht="14.25" customHeight="1">
      <c r="A1023" s="1" t="s">
        <v>12</v>
      </c>
      <c r="B1023" s="2">
        <v>253611417</v>
      </c>
      <c r="C1023" s="3">
        <v>44688</v>
      </c>
      <c r="D1023" s="1" t="s">
        <v>15</v>
      </c>
      <c r="E1023" s="1">
        <v>8019825</v>
      </c>
      <c r="F1023" s="1" t="s">
        <v>83</v>
      </c>
      <c r="G1023" s="1">
        <v>1</v>
      </c>
      <c r="H1023" s="1">
        <v>8.68</v>
      </c>
      <c r="I1023" s="1">
        <v>0.19</v>
      </c>
      <c r="J1023" s="1">
        <v>0</v>
      </c>
      <c r="K1023" s="1">
        <f t="shared" si="5"/>
        <v>10.329199999999998</v>
      </c>
      <c r="L1023" s="1">
        <f>Data!$H1023*Data!$I1023</f>
        <v>1.6492</v>
      </c>
    </row>
    <row r="1024" spans="1:12" ht="14.25" customHeight="1">
      <c r="A1024" s="1" t="s">
        <v>12</v>
      </c>
      <c r="B1024" s="2">
        <v>253614017</v>
      </c>
      <c r="C1024" s="3">
        <v>44688</v>
      </c>
      <c r="D1024" s="1" t="s">
        <v>15</v>
      </c>
      <c r="E1024" s="1">
        <v>8109384</v>
      </c>
      <c r="F1024" s="1" t="s">
        <v>51</v>
      </c>
      <c r="G1024" s="1">
        <v>1</v>
      </c>
      <c r="H1024" s="1">
        <v>69.739999999999995</v>
      </c>
      <c r="I1024" s="1">
        <v>0.19</v>
      </c>
      <c r="J1024" s="1">
        <v>0</v>
      </c>
      <c r="K1024" s="1">
        <f t="shared" si="5"/>
        <v>82.990599999999986</v>
      </c>
      <c r="L1024" s="1">
        <f>Data!$H1024*Data!$I1024</f>
        <v>13.250599999999999</v>
      </c>
    </row>
    <row r="1025" spans="1:12" ht="14.25" customHeight="1">
      <c r="A1025" s="1" t="s">
        <v>12</v>
      </c>
      <c r="B1025" s="2">
        <v>253614017</v>
      </c>
      <c r="C1025" s="3">
        <v>44688</v>
      </c>
      <c r="D1025" s="1" t="s">
        <v>15</v>
      </c>
      <c r="E1025" s="1">
        <v>8194526</v>
      </c>
      <c r="F1025" s="1" t="s">
        <v>51</v>
      </c>
      <c r="G1025" s="1">
        <v>1</v>
      </c>
      <c r="H1025" s="1">
        <v>26.88</v>
      </c>
      <c r="I1025" s="1">
        <v>0.19</v>
      </c>
      <c r="J1025" s="1">
        <v>0</v>
      </c>
      <c r="K1025" s="1">
        <f t="shared" si="5"/>
        <v>31.987199999999998</v>
      </c>
      <c r="L1025" s="1">
        <f>Data!$H1025*Data!$I1025</f>
        <v>5.1071999999999997</v>
      </c>
    </row>
    <row r="1026" spans="1:12" ht="14.25" customHeight="1">
      <c r="A1026" s="1" t="s">
        <v>25</v>
      </c>
      <c r="B1026" s="2">
        <v>253614137</v>
      </c>
      <c r="C1026" s="3">
        <v>44688</v>
      </c>
      <c r="D1026" s="1" t="s">
        <v>13</v>
      </c>
      <c r="E1026" s="1">
        <v>7758944</v>
      </c>
      <c r="F1026" s="1" t="s">
        <v>179</v>
      </c>
      <c r="G1026" s="1">
        <v>1</v>
      </c>
      <c r="H1026" s="1">
        <v>1134.45</v>
      </c>
      <c r="I1026" s="1">
        <v>0.19</v>
      </c>
      <c r="J1026" s="1">
        <v>0</v>
      </c>
      <c r="K1026" s="1">
        <f t="shared" si="5"/>
        <v>1349.9955</v>
      </c>
      <c r="L1026" s="1">
        <f>Data!$H1026*Data!$I1026</f>
        <v>215.5455</v>
      </c>
    </row>
    <row r="1027" spans="1:12" ht="14.25" customHeight="1">
      <c r="A1027" s="1" t="s">
        <v>27</v>
      </c>
      <c r="B1027" s="2">
        <v>253614187</v>
      </c>
      <c r="C1027" s="3">
        <v>44688</v>
      </c>
      <c r="D1027" s="1" t="s">
        <v>15</v>
      </c>
      <c r="E1027" s="1">
        <v>475870</v>
      </c>
      <c r="F1027" s="1" t="s">
        <v>101</v>
      </c>
      <c r="G1027" s="1">
        <v>1</v>
      </c>
      <c r="H1027" s="1">
        <v>588.23</v>
      </c>
      <c r="I1027" s="1">
        <v>0.19</v>
      </c>
      <c r="J1027" s="1">
        <v>-210.08</v>
      </c>
      <c r="K1027" s="1">
        <f t="shared" si="5"/>
        <v>449.99849999999998</v>
      </c>
      <c r="L1027" s="1">
        <f>Data!$H1027*Data!$I1027</f>
        <v>111.7637</v>
      </c>
    </row>
    <row r="1028" spans="1:12" ht="14.25" customHeight="1">
      <c r="A1028" s="1" t="s">
        <v>12</v>
      </c>
      <c r="B1028" s="2">
        <v>253617417</v>
      </c>
      <c r="C1028" s="3">
        <v>44688</v>
      </c>
      <c r="D1028" s="1" t="s">
        <v>15</v>
      </c>
      <c r="E1028" s="1">
        <v>7738779</v>
      </c>
      <c r="F1028" s="1" t="s">
        <v>131</v>
      </c>
      <c r="G1028" s="1">
        <v>1</v>
      </c>
      <c r="H1028" s="1">
        <v>159.66</v>
      </c>
      <c r="I1028" s="1">
        <v>0.19</v>
      </c>
      <c r="J1028" s="1">
        <v>-56.31</v>
      </c>
      <c r="K1028" s="1">
        <f t="shared" si="5"/>
        <v>122.98649999999999</v>
      </c>
      <c r="L1028" s="1">
        <f>Data!$H1028*Data!$I1028</f>
        <v>30.3354</v>
      </c>
    </row>
    <row r="1029" spans="1:12" ht="14.25" customHeight="1">
      <c r="A1029" s="1" t="s">
        <v>12</v>
      </c>
      <c r="B1029" s="2">
        <v>253619417</v>
      </c>
      <c r="C1029" s="3">
        <v>44688</v>
      </c>
      <c r="D1029" s="1" t="s">
        <v>13</v>
      </c>
      <c r="E1029" s="1">
        <v>8039124</v>
      </c>
      <c r="F1029" s="1" t="s">
        <v>193</v>
      </c>
      <c r="G1029" s="1">
        <v>1</v>
      </c>
      <c r="H1029" s="1">
        <v>28.56</v>
      </c>
      <c r="I1029" s="1">
        <v>0.19</v>
      </c>
      <c r="J1029" s="1">
        <v>-9.24</v>
      </c>
      <c r="K1029" s="1">
        <f t="shared" si="5"/>
        <v>22.9908</v>
      </c>
      <c r="L1029" s="1">
        <f>Data!$H1029*Data!$I1029</f>
        <v>5.4264000000000001</v>
      </c>
    </row>
    <row r="1030" spans="1:12" ht="14.25" customHeight="1">
      <c r="A1030" s="1" t="s">
        <v>25</v>
      </c>
      <c r="B1030" s="2">
        <v>253641417</v>
      </c>
      <c r="C1030" s="3">
        <v>44688</v>
      </c>
      <c r="D1030" s="1" t="s">
        <v>15</v>
      </c>
      <c r="E1030" s="1">
        <v>4471653</v>
      </c>
      <c r="F1030" s="1" t="s">
        <v>164</v>
      </c>
      <c r="G1030" s="1">
        <v>1</v>
      </c>
      <c r="H1030" s="1">
        <v>654.62</v>
      </c>
      <c r="I1030" s="1">
        <v>0.19</v>
      </c>
      <c r="J1030" s="1">
        <v>-254.71</v>
      </c>
      <c r="K1030" s="1">
        <f t="shared" si="5"/>
        <v>475.89289999999994</v>
      </c>
      <c r="L1030" s="1">
        <f>Data!$H1030*Data!$I1030</f>
        <v>124.37780000000001</v>
      </c>
    </row>
    <row r="1031" spans="1:12" ht="14.25" customHeight="1">
      <c r="A1031" s="1" t="s">
        <v>27</v>
      </c>
      <c r="B1031" s="2">
        <v>253661417</v>
      </c>
      <c r="C1031" s="3">
        <v>44689</v>
      </c>
      <c r="D1031" s="1" t="s">
        <v>15</v>
      </c>
      <c r="E1031" s="1">
        <v>9192059</v>
      </c>
      <c r="F1031" s="1" t="s">
        <v>194</v>
      </c>
      <c r="G1031" s="1">
        <v>1</v>
      </c>
      <c r="H1031" s="1">
        <v>92.43</v>
      </c>
      <c r="I1031" s="1">
        <v>0.19</v>
      </c>
      <c r="J1031" s="1">
        <v>0</v>
      </c>
      <c r="K1031" s="1">
        <f t="shared" si="5"/>
        <v>109.99170000000001</v>
      </c>
      <c r="L1031" s="1">
        <f>Data!$H1031*Data!$I1031</f>
        <v>17.561700000000002</v>
      </c>
    </row>
    <row r="1032" spans="1:12" ht="14.25" customHeight="1">
      <c r="A1032" s="1" t="s">
        <v>12</v>
      </c>
      <c r="B1032" s="2">
        <v>253701417</v>
      </c>
      <c r="C1032" s="3">
        <v>44689</v>
      </c>
      <c r="D1032" s="1" t="s">
        <v>15</v>
      </c>
      <c r="E1032" s="1">
        <v>886699</v>
      </c>
      <c r="F1032" s="1" t="s">
        <v>70</v>
      </c>
      <c r="G1032" s="1">
        <v>3</v>
      </c>
      <c r="H1032" s="1">
        <v>51</v>
      </c>
      <c r="I1032" s="1">
        <v>0.05</v>
      </c>
      <c r="J1032" s="1">
        <v>0</v>
      </c>
      <c r="K1032" s="1">
        <f t="shared" si="5"/>
        <v>160.65</v>
      </c>
      <c r="L1032" s="1">
        <f>Data!$H1032*Data!$I1032</f>
        <v>2.5500000000000003</v>
      </c>
    </row>
    <row r="1033" spans="1:12" ht="14.25" customHeight="1">
      <c r="A1033" s="1" t="s">
        <v>12</v>
      </c>
      <c r="B1033" s="2">
        <v>253711417</v>
      </c>
      <c r="C1033" s="3">
        <v>44689</v>
      </c>
      <c r="D1033" s="1" t="s">
        <v>15</v>
      </c>
      <c r="E1033" s="1">
        <v>6074432</v>
      </c>
      <c r="F1033" s="1" t="s">
        <v>51</v>
      </c>
      <c r="G1033" s="1">
        <v>1</v>
      </c>
      <c r="H1033" s="1">
        <v>100.83</v>
      </c>
      <c r="I1033" s="1">
        <v>0.19</v>
      </c>
      <c r="J1033" s="1">
        <v>0</v>
      </c>
      <c r="K1033" s="1">
        <f t="shared" si="5"/>
        <v>119.98769999999999</v>
      </c>
      <c r="L1033" s="1">
        <f>Data!$H1033*Data!$I1033</f>
        <v>19.157699999999998</v>
      </c>
    </row>
    <row r="1034" spans="1:12" ht="14.25" customHeight="1">
      <c r="A1034" s="1" t="s">
        <v>27</v>
      </c>
      <c r="B1034" s="2">
        <v>253713417</v>
      </c>
      <c r="C1034" s="3">
        <v>44689</v>
      </c>
      <c r="D1034" s="1" t="s">
        <v>15</v>
      </c>
      <c r="E1034" s="1">
        <v>6712402</v>
      </c>
      <c r="F1034" s="1" t="s">
        <v>51</v>
      </c>
      <c r="G1034" s="1">
        <v>1</v>
      </c>
      <c r="H1034" s="1">
        <v>13.86</v>
      </c>
      <c r="I1034" s="1">
        <v>0.19</v>
      </c>
      <c r="J1034" s="1">
        <v>0</v>
      </c>
      <c r="K1034" s="1">
        <f t="shared" si="5"/>
        <v>16.493399999999998</v>
      </c>
      <c r="L1034" s="1">
        <f>Data!$H1034*Data!$I1034</f>
        <v>2.6334</v>
      </c>
    </row>
    <row r="1035" spans="1:12" ht="14.25" customHeight="1">
      <c r="A1035" s="1" t="s">
        <v>27</v>
      </c>
      <c r="B1035" s="2">
        <v>253713417</v>
      </c>
      <c r="C1035" s="3">
        <v>44689</v>
      </c>
      <c r="D1035" s="1" t="s">
        <v>15</v>
      </c>
      <c r="E1035" s="1">
        <v>8134866</v>
      </c>
      <c r="F1035" s="1" t="s">
        <v>51</v>
      </c>
      <c r="G1035" s="1">
        <v>1</v>
      </c>
      <c r="H1035" s="1">
        <v>20.16</v>
      </c>
      <c r="I1035" s="1">
        <v>0.19</v>
      </c>
      <c r="J1035" s="1">
        <v>0</v>
      </c>
      <c r="K1035" s="1">
        <f t="shared" si="5"/>
        <v>23.990399999999998</v>
      </c>
      <c r="L1035" s="1">
        <f>Data!$H1035*Data!$I1035</f>
        <v>3.8304</v>
      </c>
    </row>
    <row r="1036" spans="1:12" ht="14.25" customHeight="1">
      <c r="A1036" s="1" t="s">
        <v>27</v>
      </c>
      <c r="B1036" s="2">
        <v>253714127</v>
      </c>
      <c r="C1036" s="3">
        <v>44689</v>
      </c>
      <c r="D1036" s="1" t="s">
        <v>15</v>
      </c>
      <c r="E1036" s="1">
        <v>8194405</v>
      </c>
      <c r="F1036" s="1" t="s">
        <v>57</v>
      </c>
      <c r="G1036" s="1">
        <v>1</v>
      </c>
      <c r="H1036" s="1">
        <v>336.13</v>
      </c>
      <c r="I1036" s="1">
        <v>0.19</v>
      </c>
      <c r="J1036" s="1">
        <v>0</v>
      </c>
      <c r="K1036" s="1">
        <f t="shared" si="5"/>
        <v>399.99469999999997</v>
      </c>
      <c r="L1036" s="1">
        <f>Data!$H1036*Data!$I1036</f>
        <v>63.864699999999999</v>
      </c>
    </row>
    <row r="1037" spans="1:12" ht="14.25" customHeight="1">
      <c r="A1037" s="1" t="s">
        <v>30</v>
      </c>
      <c r="B1037" s="2">
        <v>253714147</v>
      </c>
      <c r="C1037" s="3">
        <v>44689</v>
      </c>
      <c r="D1037" s="1" t="s">
        <v>15</v>
      </c>
      <c r="E1037" s="1">
        <v>3736323</v>
      </c>
      <c r="F1037" s="1" t="s">
        <v>186</v>
      </c>
      <c r="G1037" s="1">
        <v>1</v>
      </c>
      <c r="H1037" s="1">
        <v>66.38</v>
      </c>
      <c r="I1037" s="1">
        <v>0.19</v>
      </c>
      <c r="J1037" s="1">
        <v>-3.36</v>
      </c>
      <c r="K1037" s="1">
        <f t="shared" si="5"/>
        <v>74.993799999999993</v>
      </c>
      <c r="L1037" s="1">
        <f>Data!$H1037*Data!$I1037</f>
        <v>12.6122</v>
      </c>
    </row>
    <row r="1038" spans="1:12" ht="14.25" customHeight="1">
      <c r="A1038" s="1" t="s">
        <v>12</v>
      </c>
      <c r="B1038" s="2">
        <v>253714167</v>
      </c>
      <c r="C1038" s="3">
        <v>44689</v>
      </c>
      <c r="D1038" s="1" t="s">
        <v>15</v>
      </c>
      <c r="E1038" s="1">
        <v>6516817</v>
      </c>
      <c r="F1038" s="1" t="s">
        <v>195</v>
      </c>
      <c r="G1038" s="1">
        <v>1</v>
      </c>
      <c r="H1038" s="1">
        <v>230.24</v>
      </c>
      <c r="I1038" s="1">
        <v>0.19</v>
      </c>
      <c r="J1038" s="1">
        <v>-39.5</v>
      </c>
      <c r="K1038" s="1">
        <f t="shared" si="5"/>
        <v>226.98060000000001</v>
      </c>
      <c r="L1038" s="1">
        <f>Data!$H1038*Data!$I1038</f>
        <v>43.745600000000003</v>
      </c>
    </row>
    <row r="1039" spans="1:12" ht="14.25" customHeight="1">
      <c r="A1039" s="1" t="s">
        <v>12</v>
      </c>
      <c r="B1039" s="2">
        <v>253714177</v>
      </c>
      <c r="C1039" s="3">
        <v>44689</v>
      </c>
      <c r="D1039" s="1" t="s">
        <v>15</v>
      </c>
      <c r="E1039" s="1">
        <v>4206768</v>
      </c>
      <c r="F1039" s="1" t="s">
        <v>196</v>
      </c>
      <c r="G1039" s="1">
        <v>2</v>
      </c>
      <c r="H1039" s="1">
        <v>132.76</v>
      </c>
      <c r="I1039" s="1">
        <v>0.19</v>
      </c>
      <c r="J1039" s="1">
        <v>-48.74</v>
      </c>
      <c r="K1039" s="1">
        <f t="shared" si="5"/>
        <v>199.96759999999995</v>
      </c>
      <c r="L1039" s="1">
        <f>Data!$H1039*Data!$I1039</f>
        <v>25.224399999999999</v>
      </c>
    </row>
    <row r="1040" spans="1:12" ht="14.25" customHeight="1">
      <c r="A1040" s="1" t="s">
        <v>12</v>
      </c>
      <c r="B1040" s="2">
        <v>253714178</v>
      </c>
      <c r="C1040" s="3">
        <v>44689</v>
      </c>
      <c r="D1040" s="1" t="s">
        <v>15</v>
      </c>
      <c r="E1040" s="1">
        <v>7072330</v>
      </c>
      <c r="F1040" s="1" t="s">
        <v>124</v>
      </c>
      <c r="G1040" s="1">
        <v>1</v>
      </c>
      <c r="H1040" s="1">
        <v>131.08000000000001</v>
      </c>
      <c r="I1040" s="1">
        <v>0.19</v>
      </c>
      <c r="J1040" s="1">
        <v>-23.53</v>
      </c>
      <c r="K1040" s="1">
        <f t="shared" si="5"/>
        <v>127.98450000000001</v>
      </c>
      <c r="L1040" s="1">
        <f>Data!$H1040*Data!$I1040</f>
        <v>24.905200000000004</v>
      </c>
    </row>
    <row r="1041" spans="1:12" ht="14.25" customHeight="1">
      <c r="A1041" s="1" t="s">
        <v>12</v>
      </c>
      <c r="B1041" s="2">
        <v>253714417</v>
      </c>
      <c r="C1041" s="3">
        <v>44689</v>
      </c>
      <c r="D1041" s="1" t="s">
        <v>15</v>
      </c>
      <c r="E1041" s="1">
        <v>6630628</v>
      </c>
      <c r="F1041" s="1" t="s">
        <v>197</v>
      </c>
      <c r="G1041" s="1">
        <v>1</v>
      </c>
      <c r="H1041" s="1">
        <v>65.7</v>
      </c>
      <c r="I1041" s="1">
        <v>0.05</v>
      </c>
      <c r="J1041" s="1">
        <v>-11.99</v>
      </c>
      <c r="K1041" s="1">
        <f t="shared" si="5"/>
        <v>56.395500000000006</v>
      </c>
      <c r="L1041" s="1">
        <f>Data!$H1041*Data!$I1041</f>
        <v>3.2850000000000001</v>
      </c>
    </row>
    <row r="1042" spans="1:12" ht="14.25" customHeight="1">
      <c r="A1042" s="1" t="s">
        <v>25</v>
      </c>
      <c r="B1042" s="2">
        <v>253714517</v>
      </c>
      <c r="C1042" s="3">
        <v>44689</v>
      </c>
      <c r="D1042" s="1" t="s">
        <v>15</v>
      </c>
      <c r="E1042" s="1">
        <v>6523688</v>
      </c>
      <c r="F1042" s="1" t="s">
        <v>41</v>
      </c>
      <c r="G1042" s="1">
        <v>1</v>
      </c>
      <c r="H1042" s="1">
        <v>43.69</v>
      </c>
      <c r="I1042" s="1">
        <v>0.19</v>
      </c>
      <c r="J1042" s="1">
        <v>0</v>
      </c>
      <c r="K1042" s="1">
        <f t="shared" si="5"/>
        <v>51.991099999999996</v>
      </c>
      <c r="L1042" s="1">
        <f>Data!$H1042*Data!$I1042</f>
        <v>8.3010999999999999</v>
      </c>
    </row>
    <row r="1043" spans="1:12" ht="14.25" customHeight="1">
      <c r="A1043" s="1" t="s">
        <v>12</v>
      </c>
      <c r="B1043" s="2">
        <v>253714617</v>
      </c>
      <c r="C1043" s="3">
        <v>44689</v>
      </c>
      <c r="D1043" s="1" t="s">
        <v>15</v>
      </c>
      <c r="E1043" s="1">
        <v>9352950</v>
      </c>
      <c r="F1043" s="1" t="s">
        <v>122</v>
      </c>
      <c r="G1043" s="1">
        <v>1</v>
      </c>
      <c r="H1043" s="1">
        <v>260.5</v>
      </c>
      <c r="I1043" s="1">
        <v>0.19</v>
      </c>
      <c r="J1043" s="1">
        <v>-58.82</v>
      </c>
      <c r="K1043" s="1">
        <f t="shared" si="5"/>
        <v>239.9992</v>
      </c>
      <c r="L1043" s="1">
        <f>Data!$H1043*Data!$I1043</f>
        <v>49.494999999999997</v>
      </c>
    </row>
    <row r="1044" spans="1:12" ht="14.25" customHeight="1">
      <c r="A1044" s="1" t="s">
        <v>12</v>
      </c>
      <c r="B1044" s="2">
        <v>253714717</v>
      </c>
      <c r="C1044" s="3">
        <v>44689</v>
      </c>
      <c r="D1044" s="1" t="s">
        <v>15</v>
      </c>
      <c r="E1044" s="1">
        <v>8049204</v>
      </c>
      <c r="F1044" s="1" t="s">
        <v>33</v>
      </c>
      <c r="G1044" s="1">
        <v>1</v>
      </c>
      <c r="H1044" s="1">
        <v>462.18</v>
      </c>
      <c r="I1044" s="1">
        <v>0.19</v>
      </c>
      <c r="J1044" s="1">
        <v>-84.03</v>
      </c>
      <c r="K1044" s="1">
        <f t="shared" si="5"/>
        <v>449.99849999999998</v>
      </c>
      <c r="L1044" s="1">
        <f>Data!$H1044*Data!$I1044</f>
        <v>87.8142</v>
      </c>
    </row>
    <row r="1045" spans="1:12" ht="14.25" customHeight="1">
      <c r="A1045" s="1" t="s">
        <v>27</v>
      </c>
      <c r="B1045" s="2">
        <v>253714817</v>
      </c>
      <c r="C1045" s="3">
        <v>44689</v>
      </c>
      <c r="D1045" s="1" t="s">
        <v>15</v>
      </c>
      <c r="E1045" s="1">
        <v>852506</v>
      </c>
      <c r="F1045" s="1" t="s">
        <v>129</v>
      </c>
      <c r="G1045" s="1">
        <v>1</v>
      </c>
      <c r="H1045" s="1">
        <v>21.01</v>
      </c>
      <c r="I1045" s="1">
        <v>0.19</v>
      </c>
      <c r="J1045" s="1">
        <v>-3.87</v>
      </c>
      <c r="K1045" s="1">
        <f t="shared" si="5"/>
        <v>20.396599999999999</v>
      </c>
      <c r="L1045" s="1">
        <f>Data!$H1045*Data!$I1045</f>
        <v>3.9919000000000002</v>
      </c>
    </row>
    <row r="1046" spans="1:12" ht="14.25" customHeight="1">
      <c r="A1046" s="1" t="s">
        <v>27</v>
      </c>
      <c r="B1046" s="2">
        <v>253717417</v>
      </c>
      <c r="C1046" s="3">
        <v>44689</v>
      </c>
      <c r="D1046" s="1" t="s">
        <v>15</v>
      </c>
      <c r="E1046" s="1">
        <v>5953236</v>
      </c>
      <c r="F1046" s="1" t="s">
        <v>18</v>
      </c>
      <c r="G1046" s="1">
        <v>1</v>
      </c>
      <c r="H1046" s="1">
        <v>17.47</v>
      </c>
      <c r="I1046" s="1">
        <v>0.19</v>
      </c>
      <c r="J1046" s="1">
        <v>0</v>
      </c>
      <c r="K1046" s="1">
        <f t="shared" si="5"/>
        <v>20.789299999999997</v>
      </c>
      <c r="L1046" s="1">
        <f>Data!$H1046*Data!$I1046</f>
        <v>3.3192999999999997</v>
      </c>
    </row>
    <row r="1047" spans="1:12" ht="14.25" customHeight="1">
      <c r="A1047" s="1" t="s">
        <v>12</v>
      </c>
      <c r="B1047" s="2">
        <v>253719417</v>
      </c>
      <c r="C1047" s="3">
        <v>44689</v>
      </c>
      <c r="D1047" s="1" t="s">
        <v>15</v>
      </c>
      <c r="E1047" s="1">
        <v>9553904</v>
      </c>
      <c r="F1047" s="1" t="s">
        <v>198</v>
      </c>
      <c r="G1047" s="1">
        <v>1</v>
      </c>
      <c r="H1047" s="1">
        <v>18.48</v>
      </c>
      <c r="I1047" s="1">
        <v>0.19</v>
      </c>
      <c r="J1047" s="1">
        <v>0</v>
      </c>
      <c r="K1047" s="1">
        <f t="shared" si="5"/>
        <v>21.991199999999999</v>
      </c>
      <c r="L1047" s="1">
        <f>Data!$H1047*Data!$I1047</f>
        <v>3.5112000000000001</v>
      </c>
    </row>
    <row r="1048" spans="1:12" ht="14.25" customHeight="1">
      <c r="A1048" s="1" t="s">
        <v>27</v>
      </c>
      <c r="B1048" s="2">
        <v>253781417</v>
      </c>
      <c r="C1048" s="3">
        <v>44690</v>
      </c>
      <c r="D1048" s="1" t="s">
        <v>15</v>
      </c>
      <c r="E1048" s="1">
        <v>4389788</v>
      </c>
      <c r="F1048" s="1" t="s">
        <v>199</v>
      </c>
      <c r="G1048" s="1">
        <v>1</v>
      </c>
      <c r="H1048" s="1">
        <v>183.18</v>
      </c>
      <c r="I1048" s="1">
        <v>0.19</v>
      </c>
      <c r="J1048" s="1">
        <v>-90.76</v>
      </c>
      <c r="K1048" s="1">
        <f t="shared" si="5"/>
        <v>109.9798</v>
      </c>
      <c r="L1048" s="1">
        <f>Data!$H1048*Data!$I1048</f>
        <v>34.804200000000002</v>
      </c>
    </row>
    <row r="1049" spans="1:12" ht="14.25" customHeight="1">
      <c r="A1049" s="1" t="s">
        <v>27</v>
      </c>
      <c r="B1049" s="2">
        <v>253781417</v>
      </c>
      <c r="C1049" s="3">
        <v>44690</v>
      </c>
      <c r="D1049" s="1" t="s">
        <v>15</v>
      </c>
      <c r="E1049" s="1">
        <v>4389793</v>
      </c>
      <c r="F1049" s="1" t="s">
        <v>199</v>
      </c>
      <c r="G1049" s="1">
        <v>1</v>
      </c>
      <c r="H1049" s="1">
        <v>291.58999999999997</v>
      </c>
      <c r="I1049" s="1">
        <v>0.19</v>
      </c>
      <c r="J1049" s="1">
        <v>-153.86000000000001</v>
      </c>
      <c r="K1049" s="1">
        <f t="shared" si="5"/>
        <v>163.89869999999993</v>
      </c>
      <c r="L1049" s="1">
        <f>Data!$H1049*Data!$I1049</f>
        <v>55.402099999999997</v>
      </c>
    </row>
    <row r="1050" spans="1:12" ht="14.25" customHeight="1">
      <c r="A1050" s="1" t="s">
        <v>27</v>
      </c>
      <c r="B1050" s="2">
        <v>253781417</v>
      </c>
      <c r="C1050" s="3">
        <v>44690</v>
      </c>
      <c r="D1050" s="1" t="s">
        <v>15</v>
      </c>
      <c r="E1050" s="1">
        <v>4389797</v>
      </c>
      <c r="F1050" s="1" t="s">
        <v>199</v>
      </c>
      <c r="G1050" s="1">
        <v>1</v>
      </c>
      <c r="H1050" s="1">
        <v>176.46</v>
      </c>
      <c r="I1050" s="1">
        <v>0.19</v>
      </c>
      <c r="J1050" s="1">
        <v>-90.76</v>
      </c>
      <c r="K1050" s="1">
        <f t="shared" si="5"/>
        <v>101.983</v>
      </c>
      <c r="L1050" s="1">
        <f>Data!$H1050*Data!$I1050</f>
        <v>33.5274</v>
      </c>
    </row>
    <row r="1051" spans="1:12" ht="14.25" customHeight="1">
      <c r="A1051" s="1" t="s">
        <v>27</v>
      </c>
      <c r="B1051" s="2">
        <v>253781417</v>
      </c>
      <c r="C1051" s="3">
        <v>44690</v>
      </c>
      <c r="D1051" s="1" t="s">
        <v>15</v>
      </c>
      <c r="E1051" s="1">
        <v>4389799</v>
      </c>
      <c r="F1051" s="1" t="s">
        <v>199</v>
      </c>
      <c r="G1051" s="1">
        <v>1</v>
      </c>
      <c r="H1051" s="1">
        <v>176.46</v>
      </c>
      <c r="I1051" s="1">
        <v>0.19</v>
      </c>
      <c r="J1051" s="1">
        <v>-90.76</v>
      </c>
      <c r="K1051" s="1">
        <f t="shared" si="5"/>
        <v>101.983</v>
      </c>
      <c r="L1051" s="1">
        <f>Data!$H1051*Data!$I1051</f>
        <v>33.5274</v>
      </c>
    </row>
    <row r="1052" spans="1:12" ht="14.25" customHeight="1">
      <c r="A1052" s="1" t="s">
        <v>27</v>
      </c>
      <c r="B1052" s="2">
        <v>253781417</v>
      </c>
      <c r="C1052" s="3">
        <v>44690</v>
      </c>
      <c r="D1052" s="1" t="s">
        <v>15</v>
      </c>
      <c r="E1052" s="1">
        <v>4389802</v>
      </c>
      <c r="F1052" s="1" t="s">
        <v>199</v>
      </c>
      <c r="G1052" s="1">
        <v>1</v>
      </c>
      <c r="H1052" s="1">
        <v>290.75</v>
      </c>
      <c r="I1052" s="1">
        <v>0.19</v>
      </c>
      <c r="J1052" s="1">
        <v>-145.38</v>
      </c>
      <c r="K1052" s="1">
        <f t="shared" si="5"/>
        <v>172.99029999999999</v>
      </c>
      <c r="L1052" s="1">
        <f>Data!$H1052*Data!$I1052</f>
        <v>55.2425</v>
      </c>
    </row>
    <row r="1053" spans="1:12" ht="14.25" customHeight="1">
      <c r="A1053" s="1" t="s">
        <v>12</v>
      </c>
      <c r="B1053" s="2">
        <v>253801417</v>
      </c>
      <c r="C1053" s="3">
        <v>44690</v>
      </c>
      <c r="D1053" s="1" t="s">
        <v>13</v>
      </c>
      <c r="E1053" s="1">
        <v>9636132</v>
      </c>
      <c r="F1053" s="1" t="s">
        <v>35</v>
      </c>
      <c r="G1053" s="1">
        <v>1</v>
      </c>
      <c r="H1053" s="1">
        <v>134.44999999999999</v>
      </c>
      <c r="I1053" s="1">
        <v>0.19</v>
      </c>
      <c r="J1053" s="1">
        <v>0</v>
      </c>
      <c r="K1053" s="1">
        <f t="shared" si="5"/>
        <v>159.99549999999999</v>
      </c>
      <c r="L1053" s="1">
        <f>Data!$H1053*Data!$I1053</f>
        <v>25.545499999999997</v>
      </c>
    </row>
    <row r="1054" spans="1:12" ht="14.25" customHeight="1">
      <c r="A1054" s="1" t="s">
        <v>30</v>
      </c>
      <c r="B1054" s="2">
        <v>253814017</v>
      </c>
      <c r="C1054" s="3">
        <v>44690</v>
      </c>
      <c r="D1054" s="1" t="s">
        <v>15</v>
      </c>
      <c r="E1054" s="1">
        <v>1145712</v>
      </c>
      <c r="F1054" s="1" t="s">
        <v>18</v>
      </c>
      <c r="G1054" s="1">
        <v>1</v>
      </c>
      <c r="H1054" s="1">
        <v>15.14</v>
      </c>
      <c r="I1054" s="1">
        <v>0.19</v>
      </c>
      <c r="J1054" s="1">
        <v>0</v>
      </c>
      <c r="K1054" s="1">
        <f t="shared" si="5"/>
        <v>18.0166</v>
      </c>
      <c r="L1054" s="1">
        <f>Data!$H1054*Data!$I1054</f>
        <v>2.8766000000000003</v>
      </c>
    </row>
    <row r="1055" spans="1:12" ht="14.25" customHeight="1">
      <c r="A1055" s="1" t="s">
        <v>30</v>
      </c>
      <c r="B1055" s="2">
        <v>253814017</v>
      </c>
      <c r="C1055" s="3">
        <v>44690</v>
      </c>
      <c r="D1055" s="1" t="s">
        <v>15</v>
      </c>
      <c r="E1055" s="1">
        <v>1507421</v>
      </c>
      <c r="F1055" s="1" t="s">
        <v>18</v>
      </c>
      <c r="G1055" s="1">
        <v>1</v>
      </c>
      <c r="H1055" s="1">
        <v>14.94</v>
      </c>
      <c r="I1055" s="1">
        <v>0.19</v>
      </c>
      <c r="J1055" s="1">
        <v>0</v>
      </c>
      <c r="K1055" s="1">
        <f t="shared" si="5"/>
        <v>17.778599999999997</v>
      </c>
      <c r="L1055" s="1">
        <f>Data!$H1055*Data!$I1055</f>
        <v>2.8386</v>
      </c>
    </row>
    <row r="1056" spans="1:12" ht="14.25" customHeight="1">
      <c r="A1056" s="1" t="s">
        <v>12</v>
      </c>
      <c r="B1056" s="2">
        <v>253814137</v>
      </c>
      <c r="C1056" s="3">
        <v>44690</v>
      </c>
      <c r="D1056" s="1" t="s">
        <v>15</v>
      </c>
      <c r="E1056" s="1">
        <v>5807410</v>
      </c>
      <c r="F1056" s="1" t="s">
        <v>54</v>
      </c>
      <c r="G1056" s="1">
        <v>1</v>
      </c>
      <c r="H1056" s="1">
        <v>126.04</v>
      </c>
      <c r="I1056" s="1">
        <v>0.19</v>
      </c>
      <c r="J1056" s="1">
        <v>0</v>
      </c>
      <c r="K1056" s="1">
        <f t="shared" si="5"/>
        <v>149.98760000000001</v>
      </c>
      <c r="L1056" s="1">
        <f>Data!$H1056*Data!$I1056</f>
        <v>23.947600000000001</v>
      </c>
    </row>
    <row r="1057" spans="1:12" ht="14.25" customHeight="1">
      <c r="A1057" s="1" t="s">
        <v>12</v>
      </c>
      <c r="B1057" s="2">
        <v>253814167</v>
      </c>
      <c r="C1057" s="3">
        <v>44690</v>
      </c>
      <c r="D1057" s="1" t="s">
        <v>15</v>
      </c>
      <c r="E1057" s="1">
        <v>6523750</v>
      </c>
      <c r="F1057" s="1" t="s">
        <v>41</v>
      </c>
      <c r="G1057" s="1">
        <v>1</v>
      </c>
      <c r="H1057" s="1">
        <v>89.98</v>
      </c>
      <c r="I1057" s="1">
        <v>0.19</v>
      </c>
      <c r="J1057" s="1">
        <v>0</v>
      </c>
      <c r="K1057" s="1">
        <f t="shared" si="5"/>
        <v>107.0762</v>
      </c>
      <c r="L1057" s="1">
        <f>Data!$H1057*Data!$I1057</f>
        <v>17.0962</v>
      </c>
    </row>
    <row r="1058" spans="1:12" ht="14.25" customHeight="1">
      <c r="A1058" s="1" t="s">
        <v>30</v>
      </c>
      <c r="B1058" s="2">
        <v>253814170</v>
      </c>
      <c r="C1058" s="3">
        <v>44690</v>
      </c>
      <c r="D1058" s="1" t="s">
        <v>15</v>
      </c>
      <c r="E1058" s="1">
        <v>4984757</v>
      </c>
      <c r="F1058" s="1" t="s">
        <v>70</v>
      </c>
      <c r="G1058" s="1">
        <v>1</v>
      </c>
      <c r="H1058" s="1">
        <v>165.13</v>
      </c>
      <c r="I1058" s="1">
        <v>0.09</v>
      </c>
      <c r="J1058" s="1">
        <v>0</v>
      </c>
      <c r="K1058" s="1">
        <f t="shared" si="5"/>
        <v>179.99170000000001</v>
      </c>
      <c r="L1058" s="1">
        <f>Data!$H1058*Data!$I1058</f>
        <v>14.861699999999999</v>
      </c>
    </row>
    <row r="1059" spans="1:12" ht="14.25" customHeight="1">
      <c r="A1059" s="1" t="s">
        <v>30</v>
      </c>
      <c r="B1059" s="2">
        <v>253814170</v>
      </c>
      <c r="C1059" s="3">
        <v>44690</v>
      </c>
      <c r="D1059" s="1" t="s">
        <v>15</v>
      </c>
      <c r="E1059" s="1">
        <v>5195114</v>
      </c>
      <c r="F1059" s="1" t="s">
        <v>54</v>
      </c>
      <c r="G1059" s="1">
        <v>2</v>
      </c>
      <c r="H1059" s="1">
        <v>113.02</v>
      </c>
      <c r="I1059" s="1">
        <v>0.19</v>
      </c>
      <c r="J1059" s="1">
        <v>0</v>
      </c>
      <c r="K1059" s="1">
        <f t="shared" si="5"/>
        <v>268.98759999999999</v>
      </c>
      <c r="L1059" s="1">
        <f>Data!$H1059*Data!$I1059</f>
        <v>21.473800000000001</v>
      </c>
    </row>
    <row r="1060" spans="1:12" ht="14.25" customHeight="1">
      <c r="A1060" s="1" t="s">
        <v>12</v>
      </c>
      <c r="B1060" s="2">
        <v>253814174</v>
      </c>
      <c r="C1060" s="3">
        <v>44690</v>
      </c>
      <c r="D1060" s="1" t="s">
        <v>15</v>
      </c>
      <c r="E1060" s="1">
        <v>7569519</v>
      </c>
      <c r="F1060" s="1" t="s">
        <v>34</v>
      </c>
      <c r="G1060" s="1">
        <v>1</v>
      </c>
      <c r="H1060" s="1">
        <v>36.49</v>
      </c>
      <c r="I1060" s="1">
        <v>0.19</v>
      </c>
      <c r="J1060" s="1">
        <v>0</v>
      </c>
      <c r="K1060" s="1">
        <f t="shared" si="5"/>
        <v>43.423099999999998</v>
      </c>
      <c r="L1060" s="1">
        <f>Data!$H1060*Data!$I1060</f>
        <v>6.9331000000000005</v>
      </c>
    </row>
    <row r="1061" spans="1:12" ht="14.25" customHeight="1">
      <c r="A1061" s="1" t="s">
        <v>27</v>
      </c>
      <c r="B1061" s="2">
        <v>253814175</v>
      </c>
      <c r="C1061" s="3">
        <v>44690</v>
      </c>
      <c r="D1061" s="1" t="s">
        <v>15</v>
      </c>
      <c r="E1061" s="1">
        <v>7603877</v>
      </c>
      <c r="F1061" s="1" t="s">
        <v>143</v>
      </c>
      <c r="G1061" s="1">
        <v>1</v>
      </c>
      <c r="H1061" s="1">
        <v>145.29</v>
      </c>
      <c r="I1061" s="1">
        <v>0.19</v>
      </c>
      <c r="J1061" s="1">
        <v>-52.87</v>
      </c>
      <c r="K1061" s="1">
        <f t="shared" si="5"/>
        <v>109.97979999999998</v>
      </c>
      <c r="L1061" s="1">
        <f>Data!$H1061*Data!$I1061</f>
        <v>27.6051</v>
      </c>
    </row>
    <row r="1062" spans="1:12" ht="14.25" customHeight="1">
      <c r="A1062" s="1" t="s">
        <v>30</v>
      </c>
      <c r="B1062" s="2">
        <v>253814317</v>
      </c>
      <c r="C1062" s="3">
        <v>44690</v>
      </c>
      <c r="D1062" s="1" t="s">
        <v>15</v>
      </c>
      <c r="E1062" s="1">
        <v>1026114</v>
      </c>
      <c r="F1062" s="1" t="s">
        <v>77</v>
      </c>
      <c r="G1062" s="1">
        <v>1</v>
      </c>
      <c r="H1062" s="1">
        <v>26.03</v>
      </c>
      <c r="I1062" s="1">
        <v>0.19</v>
      </c>
      <c r="J1062" s="1">
        <v>0</v>
      </c>
      <c r="K1062" s="1">
        <f t="shared" si="5"/>
        <v>30.9757</v>
      </c>
      <c r="L1062" s="1">
        <f>Data!$H1062*Data!$I1062</f>
        <v>4.9457000000000004</v>
      </c>
    </row>
    <row r="1063" spans="1:12" ht="14.25" customHeight="1">
      <c r="A1063" s="1" t="s">
        <v>12</v>
      </c>
      <c r="B1063" s="2">
        <v>253831417</v>
      </c>
      <c r="C1063" s="3">
        <v>44691</v>
      </c>
      <c r="D1063" s="1" t="s">
        <v>15</v>
      </c>
      <c r="E1063" s="1">
        <v>6578278</v>
      </c>
      <c r="F1063" s="1" t="s">
        <v>104</v>
      </c>
      <c r="G1063" s="1">
        <v>1</v>
      </c>
      <c r="H1063" s="1">
        <v>15.12</v>
      </c>
      <c r="I1063" s="1">
        <v>0.19</v>
      </c>
      <c r="J1063" s="1">
        <v>0</v>
      </c>
      <c r="K1063" s="1">
        <f t="shared" si="5"/>
        <v>17.992799999999999</v>
      </c>
      <c r="L1063" s="1">
        <f>Data!$H1063*Data!$I1063</f>
        <v>2.8727999999999998</v>
      </c>
    </row>
    <row r="1064" spans="1:12" ht="14.25" customHeight="1">
      <c r="A1064" s="1" t="s">
        <v>12</v>
      </c>
      <c r="B1064" s="2">
        <v>253831417</v>
      </c>
      <c r="C1064" s="3">
        <v>44691</v>
      </c>
      <c r="D1064" s="1" t="s">
        <v>15</v>
      </c>
      <c r="E1064" s="1">
        <v>8153702</v>
      </c>
      <c r="F1064" s="1" t="s">
        <v>104</v>
      </c>
      <c r="G1064" s="1">
        <v>1</v>
      </c>
      <c r="H1064" s="1">
        <v>38.65</v>
      </c>
      <c r="I1064" s="1">
        <v>0.19</v>
      </c>
      <c r="J1064" s="1">
        <v>0</v>
      </c>
      <c r="K1064" s="1">
        <f t="shared" si="5"/>
        <v>45.993499999999997</v>
      </c>
      <c r="L1064" s="1">
        <f>Data!$H1064*Data!$I1064</f>
        <v>7.3434999999999997</v>
      </c>
    </row>
    <row r="1065" spans="1:12" ht="14.25" customHeight="1">
      <c r="A1065" s="1" t="s">
        <v>27</v>
      </c>
      <c r="B1065" s="2">
        <v>253841417</v>
      </c>
      <c r="C1065" s="3">
        <v>44691</v>
      </c>
      <c r="D1065" s="1" t="s">
        <v>15</v>
      </c>
      <c r="E1065" s="1">
        <v>200916</v>
      </c>
      <c r="F1065" s="1" t="s">
        <v>180</v>
      </c>
      <c r="G1065" s="1">
        <v>1</v>
      </c>
      <c r="H1065" s="1">
        <v>208.86</v>
      </c>
      <c r="I1065" s="1">
        <v>0.19</v>
      </c>
      <c r="J1065" s="1">
        <v>0</v>
      </c>
      <c r="K1065" s="1">
        <f t="shared" si="5"/>
        <v>248.54339999999999</v>
      </c>
      <c r="L1065" s="1">
        <f>Data!$H1065*Data!$I1065</f>
        <v>39.683400000000006</v>
      </c>
    </row>
    <row r="1066" spans="1:12" ht="14.25" customHeight="1">
      <c r="A1066" s="1" t="s">
        <v>12</v>
      </c>
      <c r="B1066" s="2">
        <v>253871417</v>
      </c>
      <c r="C1066" s="3">
        <v>44691</v>
      </c>
      <c r="D1066" s="1" t="s">
        <v>15</v>
      </c>
      <c r="E1066" s="1">
        <v>5078865</v>
      </c>
      <c r="F1066" s="1" t="s">
        <v>144</v>
      </c>
      <c r="G1066" s="1">
        <v>1</v>
      </c>
      <c r="H1066" s="1">
        <v>72.260000000000005</v>
      </c>
      <c r="I1066" s="1">
        <v>0.19</v>
      </c>
      <c r="J1066" s="1">
        <v>0</v>
      </c>
      <c r="K1066" s="1">
        <f t="shared" si="5"/>
        <v>85.989400000000003</v>
      </c>
      <c r="L1066" s="1">
        <f>Data!$H1066*Data!$I1066</f>
        <v>13.729400000000002</v>
      </c>
    </row>
    <row r="1067" spans="1:12" ht="14.25" customHeight="1">
      <c r="A1067" s="1" t="s">
        <v>12</v>
      </c>
      <c r="B1067" s="2">
        <v>253871417</v>
      </c>
      <c r="C1067" s="3">
        <v>44691</v>
      </c>
      <c r="D1067" s="1" t="s">
        <v>15</v>
      </c>
      <c r="E1067" s="1">
        <v>6180371</v>
      </c>
      <c r="F1067" s="1" t="s">
        <v>144</v>
      </c>
      <c r="G1067" s="1">
        <v>1</v>
      </c>
      <c r="H1067" s="1">
        <v>67.22</v>
      </c>
      <c r="I1067" s="1">
        <v>0.19</v>
      </c>
      <c r="J1067" s="1">
        <v>0</v>
      </c>
      <c r="K1067" s="1">
        <f t="shared" si="5"/>
        <v>79.991799999999998</v>
      </c>
      <c r="L1067" s="1">
        <f>Data!$H1067*Data!$I1067</f>
        <v>12.771800000000001</v>
      </c>
    </row>
    <row r="1068" spans="1:12" ht="14.25" customHeight="1">
      <c r="A1068" s="1" t="s">
        <v>27</v>
      </c>
      <c r="B1068" s="2">
        <v>253881417</v>
      </c>
      <c r="C1068" s="3">
        <v>44691</v>
      </c>
      <c r="D1068" s="1" t="s">
        <v>15</v>
      </c>
      <c r="E1068" s="1">
        <v>7797434</v>
      </c>
      <c r="F1068" s="1" t="s">
        <v>54</v>
      </c>
      <c r="G1068" s="1">
        <v>1</v>
      </c>
      <c r="H1068" s="1">
        <v>142.85</v>
      </c>
      <c r="I1068" s="1">
        <v>0.19</v>
      </c>
      <c r="J1068" s="1">
        <v>0</v>
      </c>
      <c r="K1068" s="1">
        <f t="shared" si="5"/>
        <v>169.99149999999997</v>
      </c>
      <c r="L1068" s="1">
        <f>Data!$H1068*Data!$I1068</f>
        <v>27.141500000000001</v>
      </c>
    </row>
    <row r="1069" spans="1:12" ht="14.25" customHeight="1">
      <c r="A1069" s="1" t="s">
        <v>12</v>
      </c>
      <c r="B1069" s="2">
        <v>253910417</v>
      </c>
      <c r="C1069" s="3">
        <v>44691</v>
      </c>
      <c r="D1069" s="1" t="s">
        <v>15</v>
      </c>
      <c r="E1069" s="1">
        <v>1364443</v>
      </c>
      <c r="F1069" s="1" t="s">
        <v>129</v>
      </c>
      <c r="G1069" s="1">
        <v>1</v>
      </c>
      <c r="H1069" s="1">
        <v>32.76</v>
      </c>
      <c r="I1069" s="1">
        <v>0.19</v>
      </c>
      <c r="J1069" s="1">
        <v>-9.5</v>
      </c>
      <c r="K1069" s="1">
        <f t="shared" si="5"/>
        <v>27.679399999999998</v>
      </c>
      <c r="L1069" s="1">
        <f>Data!$H1069*Data!$I1069</f>
        <v>6.2243999999999993</v>
      </c>
    </row>
    <row r="1070" spans="1:12" ht="14.25" customHeight="1">
      <c r="A1070" s="1" t="s">
        <v>12</v>
      </c>
      <c r="B1070" s="2">
        <v>253910417</v>
      </c>
      <c r="C1070" s="3">
        <v>44691</v>
      </c>
      <c r="D1070" s="1" t="s">
        <v>15</v>
      </c>
      <c r="E1070" s="1">
        <v>1364444</v>
      </c>
      <c r="F1070" s="1" t="s">
        <v>129</v>
      </c>
      <c r="G1070" s="1">
        <v>1</v>
      </c>
      <c r="H1070" s="1">
        <v>32.76</v>
      </c>
      <c r="I1070" s="1">
        <v>0.19</v>
      </c>
      <c r="J1070" s="1">
        <v>-13.36</v>
      </c>
      <c r="K1070" s="1">
        <f t="shared" si="5"/>
        <v>23.085999999999999</v>
      </c>
      <c r="L1070" s="1">
        <f>Data!$H1070*Data!$I1070</f>
        <v>6.2243999999999993</v>
      </c>
    </row>
    <row r="1071" spans="1:12" ht="14.25" customHeight="1">
      <c r="A1071" s="1" t="s">
        <v>27</v>
      </c>
      <c r="B1071" s="2">
        <v>253914117</v>
      </c>
      <c r="C1071" s="3">
        <v>44691</v>
      </c>
      <c r="D1071" s="1" t="s">
        <v>15</v>
      </c>
      <c r="E1071" s="1">
        <v>6844789</v>
      </c>
      <c r="F1071" s="1" t="s">
        <v>16</v>
      </c>
      <c r="G1071" s="1">
        <v>1</v>
      </c>
      <c r="H1071" s="1">
        <v>134.44999999999999</v>
      </c>
      <c r="I1071" s="1">
        <v>0.19</v>
      </c>
      <c r="J1071" s="1">
        <v>-25.29</v>
      </c>
      <c r="K1071" s="1">
        <f t="shared" si="5"/>
        <v>129.90039999999999</v>
      </c>
      <c r="L1071" s="1">
        <f>Data!$H1071*Data!$I1071</f>
        <v>25.545499999999997</v>
      </c>
    </row>
    <row r="1072" spans="1:12" ht="14.25" customHeight="1">
      <c r="A1072" s="1" t="s">
        <v>27</v>
      </c>
      <c r="B1072" s="2">
        <v>253914117</v>
      </c>
      <c r="C1072" s="3">
        <v>44691</v>
      </c>
      <c r="D1072" s="1" t="s">
        <v>15</v>
      </c>
      <c r="E1072" s="1">
        <v>7420485</v>
      </c>
      <c r="F1072" s="1" t="s">
        <v>16</v>
      </c>
      <c r="G1072" s="1">
        <v>1</v>
      </c>
      <c r="H1072" s="1">
        <v>42.01</v>
      </c>
      <c r="I1072" s="1">
        <v>0.19</v>
      </c>
      <c r="J1072" s="1">
        <v>-8.82</v>
      </c>
      <c r="K1072" s="1">
        <f t="shared" si="5"/>
        <v>39.496099999999998</v>
      </c>
      <c r="L1072" s="1">
        <f>Data!$H1072*Data!$I1072</f>
        <v>7.9818999999999996</v>
      </c>
    </row>
    <row r="1073" spans="1:12" ht="14.25" customHeight="1">
      <c r="A1073" s="1" t="s">
        <v>12</v>
      </c>
      <c r="B1073" s="2">
        <v>253914127</v>
      </c>
      <c r="C1073" s="3">
        <v>44691</v>
      </c>
      <c r="D1073" s="1" t="s">
        <v>15</v>
      </c>
      <c r="E1073" s="1">
        <v>5812192</v>
      </c>
      <c r="F1073" s="1" t="s">
        <v>42</v>
      </c>
      <c r="G1073" s="1">
        <v>1</v>
      </c>
      <c r="H1073" s="1">
        <v>655.45</v>
      </c>
      <c r="I1073" s="1">
        <v>0.19</v>
      </c>
      <c r="J1073" s="1">
        <v>-403.36</v>
      </c>
      <c r="K1073" s="1">
        <f t="shared" si="5"/>
        <v>299.9871</v>
      </c>
      <c r="L1073" s="1">
        <f>Data!$H1073*Data!$I1073</f>
        <v>124.53550000000001</v>
      </c>
    </row>
    <row r="1074" spans="1:12" ht="14.25" customHeight="1">
      <c r="A1074" s="1" t="s">
        <v>27</v>
      </c>
      <c r="B1074" s="2">
        <v>253914157</v>
      </c>
      <c r="C1074" s="3">
        <v>44691</v>
      </c>
      <c r="D1074" s="1" t="s">
        <v>15</v>
      </c>
      <c r="E1074" s="1">
        <v>8153221</v>
      </c>
      <c r="F1074" s="1" t="s">
        <v>109</v>
      </c>
      <c r="G1074" s="1">
        <v>1</v>
      </c>
      <c r="H1074" s="1">
        <v>756.29</v>
      </c>
      <c r="I1074" s="1">
        <v>0.19</v>
      </c>
      <c r="J1074" s="1">
        <v>-394.96</v>
      </c>
      <c r="K1074" s="1">
        <f t="shared" si="5"/>
        <v>429.98269999999997</v>
      </c>
      <c r="L1074" s="1">
        <f>Data!$H1074*Data!$I1074</f>
        <v>143.6951</v>
      </c>
    </row>
    <row r="1075" spans="1:12" ht="14.25" customHeight="1">
      <c r="A1075" s="1" t="s">
        <v>30</v>
      </c>
      <c r="B1075" s="2">
        <v>253914174</v>
      </c>
      <c r="C1075" s="3">
        <v>44691</v>
      </c>
      <c r="D1075" s="1" t="s">
        <v>15</v>
      </c>
      <c r="E1075" s="1">
        <v>1099997</v>
      </c>
      <c r="F1075" s="1" t="s">
        <v>48</v>
      </c>
      <c r="G1075" s="1">
        <v>1</v>
      </c>
      <c r="H1075" s="1">
        <v>965.54</v>
      </c>
      <c r="I1075" s="1">
        <v>0.19</v>
      </c>
      <c r="J1075" s="1">
        <v>-293.27999999999997</v>
      </c>
      <c r="K1075" s="1">
        <f t="shared" si="5"/>
        <v>799.98939999999993</v>
      </c>
      <c r="L1075" s="1">
        <f>Data!$H1075*Data!$I1075</f>
        <v>183.45259999999999</v>
      </c>
    </row>
    <row r="1076" spans="1:12" ht="14.25" customHeight="1">
      <c r="A1076" s="1" t="s">
        <v>30</v>
      </c>
      <c r="B1076" s="2">
        <v>253914174</v>
      </c>
      <c r="C1076" s="3">
        <v>44691</v>
      </c>
      <c r="D1076" s="1" t="s">
        <v>15</v>
      </c>
      <c r="E1076" s="1">
        <v>4171361</v>
      </c>
      <c r="F1076" s="1" t="s">
        <v>48</v>
      </c>
      <c r="G1076" s="1">
        <v>1</v>
      </c>
      <c r="H1076" s="1">
        <v>1260.5</v>
      </c>
      <c r="I1076" s="1">
        <v>0.19</v>
      </c>
      <c r="J1076" s="1">
        <v>0</v>
      </c>
      <c r="K1076" s="1">
        <f t="shared" si="5"/>
        <v>1499.9949999999999</v>
      </c>
      <c r="L1076" s="1">
        <f>Data!$H1076*Data!$I1076</f>
        <v>239.495</v>
      </c>
    </row>
    <row r="1077" spans="1:12" ht="14.25" customHeight="1">
      <c r="A1077" s="1" t="s">
        <v>30</v>
      </c>
      <c r="B1077" s="2">
        <v>253914174</v>
      </c>
      <c r="C1077" s="3">
        <v>44691</v>
      </c>
      <c r="D1077" s="1" t="s">
        <v>15</v>
      </c>
      <c r="E1077" s="1">
        <v>5359271</v>
      </c>
      <c r="F1077" s="1" t="s">
        <v>162</v>
      </c>
      <c r="G1077" s="1">
        <v>1</v>
      </c>
      <c r="H1077" s="1">
        <v>1361.34</v>
      </c>
      <c r="I1077" s="1">
        <v>0.19</v>
      </c>
      <c r="J1077" s="1">
        <v>0</v>
      </c>
      <c r="K1077" s="1">
        <f t="shared" si="5"/>
        <v>1619.9945999999998</v>
      </c>
      <c r="L1077" s="1">
        <f>Data!$H1077*Data!$I1077</f>
        <v>258.65459999999996</v>
      </c>
    </row>
    <row r="1078" spans="1:12" ht="14.25" customHeight="1">
      <c r="A1078" s="1" t="s">
        <v>30</v>
      </c>
      <c r="B1078" s="2">
        <v>253914174</v>
      </c>
      <c r="C1078" s="3">
        <v>44691</v>
      </c>
      <c r="D1078" s="1" t="s">
        <v>15</v>
      </c>
      <c r="E1078" s="1">
        <v>7999995</v>
      </c>
      <c r="F1078" s="1" t="s">
        <v>153</v>
      </c>
      <c r="G1078" s="1">
        <v>1</v>
      </c>
      <c r="H1078" s="1">
        <v>898.32</v>
      </c>
      <c r="I1078" s="1">
        <v>0.19</v>
      </c>
      <c r="J1078" s="1">
        <v>-108.41</v>
      </c>
      <c r="K1078" s="1">
        <f t="shared" si="5"/>
        <v>939.99290000000008</v>
      </c>
      <c r="L1078" s="1">
        <f>Data!$H1078*Data!$I1078</f>
        <v>170.6808</v>
      </c>
    </row>
    <row r="1079" spans="1:12" ht="14.25" customHeight="1">
      <c r="A1079" s="1" t="s">
        <v>12</v>
      </c>
      <c r="B1079" s="2">
        <v>253914177</v>
      </c>
      <c r="C1079" s="3">
        <v>44691</v>
      </c>
      <c r="D1079" s="1" t="s">
        <v>15</v>
      </c>
      <c r="E1079" s="1">
        <v>9567291</v>
      </c>
      <c r="F1079" s="1" t="s">
        <v>200</v>
      </c>
      <c r="G1079" s="1">
        <v>1</v>
      </c>
      <c r="H1079" s="1">
        <v>16.8</v>
      </c>
      <c r="I1079" s="1">
        <v>0.19</v>
      </c>
      <c r="J1079" s="1">
        <v>0</v>
      </c>
      <c r="K1079" s="1">
        <f t="shared" si="5"/>
        <v>19.992000000000001</v>
      </c>
      <c r="L1079" s="1">
        <f>Data!$H1079*Data!$I1079</f>
        <v>3.1920000000000002</v>
      </c>
    </row>
    <row r="1080" spans="1:12" ht="14.25" customHeight="1">
      <c r="A1080" s="1" t="s">
        <v>25</v>
      </c>
      <c r="B1080" s="2">
        <v>253914178</v>
      </c>
      <c r="C1080" s="3">
        <v>44691</v>
      </c>
      <c r="D1080" s="1" t="s">
        <v>13</v>
      </c>
      <c r="E1080" s="1">
        <v>1108205</v>
      </c>
      <c r="F1080" s="1" t="s">
        <v>23</v>
      </c>
      <c r="G1080" s="1">
        <v>1</v>
      </c>
      <c r="H1080" s="1">
        <v>89.07</v>
      </c>
      <c r="I1080" s="1">
        <v>0.19</v>
      </c>
      <c r="J1080" s="1">
        <v>-20.399999999999999</v>
      </c>
      <c r="K1080" s="1">
        <f t="shared" si="5"/>
        <v>81.71729999999998</v>
      </c>
      <c r="L1080" s="1">
        <f>Data!$H1080*Data!$I1080</f>
        <v>16.923299999999998</v>
      </c>
    </row>
    <row r="1081" spans="1:12" ht="14.25" customHeight="1">
      <c r="A1081" s="1" t="s">
        <v>25</v>
      </c>
      <c r="B1081" s="2">
        <v>253914178</v>
      </c>
      <c r="C1081" s="3">
        <v>44691</v>
      </c>
      <c r="D1081" s="1" t="s">
        <v>13</v>
      </c>
      <c r="E1081" s="1">
        <v>6830756</v>
      </c>
      <c r="F1081" s="1" t="s">
        <v>23</v>
      </c>
      <c r="G1081" s="1">
        <v>1</v>
      </c>
      <c r="H1081" s="1">
        <v>129.4</v>
      </c>
      <c r="I1081" s="1">
        <v>0.19</v>
      </c>
      <c r="J1081" s="1">
        <v>-78.989999999999995</v>
      </c>
      <c r="K1081" s="1">
        <f t="shared" si="5"/>
        <v>59.98790000000001</v>
      </c>
      <c r="L1081" s="1">
        <f>Data!$H1081*Data!$I1081</f>
        <v>24.586000000000002</v>
      </c>
    </row>
    <row r="1082" spans="1:12" ht="14.25" customHeight="1">
      <c r="A1082" s="1" t="s">
        <v>25</v>
      </c>
      <c r="B1082" s="2">
        <v>253914178</v>
      </c>
      <c r="C1082" s="3">
        <v>44691</v>
      </c>
      <c r="D1082" s="1" t="s">
        <v>13</v>
      </c>
      <c r="E1082" s="1">
        <v>7030980</v>
      </c>
      <c r="F1082" s="1" t="s">
        <v>23</v>
      </c>
      <c r="G1082" s="1">
        <v>1</v>
      </c>
      <c r="H1082" s="1">
        <v>53.77</v>
      </c>
      <c r="I1082" s="1">
        <v>0.19</v>
      </c>
      <c r="J1082" s="1">
        <v>-11.76</v>
      </c>
      <c r="K1082" s="1">
        <f t="shared" si="5"/>
        <v>49.991900000000001</v>
      </c>
      <c r="L1082" s="1">
        <f>Data!$H1082*Data!$I1082</f>
        <v>10.2163</v>
      </c>
    </row>
    <row r="1083" spans="1:12" ht="14.25" customHeight="1">
      <c r="A1083" s="1" t="s">
        <v>25</v>
      </c>
      <c r="B1083" s="2">
        <v>253914178</v>
      </c>
      <c r="C1083" s="3">
        <v>44691</v>
      </c>
      <c r="D1083" s="1" t="s">
        <v>13</v>
      </c>
      <c r="E1083" s="1">
        <v>7254917</v>
      </c>
      <c r="F1083" s="1" t="s">
        <v>23</v>
      </c>
      <c r="G1083" s="1">
        <v>1</v>
      </c>
      <c r="H1083" s="1">
        <v>67.22</v>
      </c>
      <c r="I1083" s="1">
        <v>0.19</v>
      </c>
      <c r="J1083" s="1">
        <v>0</v>
      </c>
      <c r="K1083" s="1">
        <f t="shared" si="5"/>
        <v>79.991799999999998</v>
      </c>
      <c r="L1083" s="1">
        <f>Data!$H1083*Data!$I1083</f>
        <v>12.771800000000001</v>
      </c>
    </row>
    <row r="1084" spans="1:12" ht="14.25" customHeight="1">
      <c r="A1084" s="1" t="s">
        <v>27</v>
      </c>
      <c r="B1084" s="2">
        <v>253914179</v>
      </c>
      <c r="C1084" s="3">
        <v>44691</v>
      </c>
      <c r="D1084" s="1" t="s">
        <v>15</v>
      </c>
      <c r="E1084" s="1">
        <v>4654989</v>
      </c>
      <c r="F1084" s="1" t="s">
        <v>168</v>
      </c>
      <c r="G1084" s="1">
        <v>1</v>
      </c>
      <c r="H1084" s="1">
        <v>41.17</v>
      </c>
      <c r="I1084" s="1">
        <v>0.19</v>
      </c>
      <c r="J1084" s="1">
        <v>-11.76</v>
      </c>
      <c r="K1084" s="1">
        <f t="shared" si="5"/>
        <v>34.997900000000001</v>
      </c>
      <c r="L1084" s="1">
        <f>Data!$H1084*Data!$I1084</f>
        <v>7.8223000000000003</v>
      </c>
    </row>
    <row r="1085" spans="1:12" ht="14.25" customHeight="1">
      <c r="A1085" s="1" t="s">
        <v>21</v>
      </c>
      <c r="B1085" s="2">
        <v>253914417</v>
      </c>
      <c r="C1085" s="3">
        <v>44691</v>
      </c>
      <c r="D1085" s="1" t="s">
        <v>13</v>
      </c>
      <c r="E1085" s="1">
        <v>8360908</v>
      </c>
      <c r="F1085" s="1" t="s">
        <v>201</v>
      </c>
      <c r="G1085" s="1">
        <v>1</v>
      </c>
      <c r="H1085" s="1">
        <v>143.69</v>
      </c>
      <c r="I1085" s="1">
        <v>0.19</v>
      </c>
      <c r="J1085" s="1">
        <v>-40.340000000000003</v>
      </c>
      <c r="K1085" s="1">
        <f t="shared" si="5"/>
        <v>122.98649999999999</v>
      </c>
      <c r="L1085" s="1">
        <f>Data!$H1085*Data!$I1085</f>
        <v>27.301099999999998</v>
      </c>
    </row>
    <row r="1086" spans="1:12" ht="14.25" customHeight="1">
      <c r="A1086" s="1" t="s">
        <v>12</v>
      </c>
      <c r="B1086" s="2">
        <v>253914517</v>
      </c>
      <c r="C1086" s="3">
        <v>44691</v>
      </c>
      <c r="D1086" s="1" t="s">
        <v>15</v>
      </c>
      <c r="E1086" s="1">
        <v>4492312</v>
      </c>
      <c r="F1086" s="1" t="s">
        <v>18</v>
      </c>
      <c r="G1086" s="1">
        <v>1</v>
      </c>
      <c r="H1086" s="1">
        <v>90.76</v>
      </c>
      <c r="I1086" s="1">
        <v>0.19</v>
      </c>
      <c r="J1086" s="1">
        <v>-33.22</v>
      </c>
      <c r="K1086" s="1">
        <f t="shared" si="5"/>
        <v>68.4726</v>
      </c>
      <c r="L1086" s="1">
        <f>Data!$H1086*Data!$I1086</f>
        <v>17.244400000000002</v>
      </c>
    </row>
    <row r="1087" spans="1:12" ht="14.25" customHeight="1">
      <c r="A1087" s="1" t="s">
        <v>12</v>
      </c>
      <c r="B1087" s="2">
        <v>253914517</v>
      </c>
      <c r="C1087" s="3">
        <v>44691</v>
      </c>
      <c r="D1087" s="1" t="s">
        <v>15</v>
      </c>
      <c r="E1087" s="1">
        <v>7819027</v>
      </c>
      <c r="F1087" s="1" t="s">
        <v>18</v>
      </c>
      <c r="G1087" s="1">
        <v>2</v>
      </c>
      <c r="H1087" s="1">
        <v>27</v>
      </c>
      <c r="I1087" s="1">
        <v>0.19</v>
      </c>
      <c r="J1087" s="1">
        <v>0</v>
      </c>
      <c r="K1087" s="1">
        <f t="shared" si="5"/>
        <v>64.259999999999991</v>
      </c>
      <c r="L1087" s="1">
        <f>Data!$H1087*Data!$I1087</f>
        <v>5.13</v>
      </c>
    </row>
    <row r="1088" spans="1:12" ht="14.25" customHeight="1">
      <c r="A1088" s="1" t="s">
        <v>30</v>
      </c>
      <c r="B1088" s="2">
        <v>253914817</v>
      </c>
      <c r="C1088" s="3">
        <v>44691</v>
      </c>
      <c r="D1088" s="1" t="s">
        <v>15</v>
      </c>
      <c r="E1088" s="1">
        <v>8630080</v>
      </c>
      <c r="F1088" s="1" t="s">
        <v>152</v>
      </c>
      <c r="G1088" s="1">
        <v>1</v>
      </c>
      <c r="H1088" s="1">
        <v>326.88</v>
      </c>
      <c r="I1088" s="1">
        <v>0.19</v>
      </c>
      <c r="J1088" s="1">
        <v>-125.21</v>
      </c>
      <c r="K1088" s="1">
        <f t="shared" si="5"/>
        <v>239.9873</v>
      </c>
      <c r="L1088" s="1">
        <f>Data!$H1088*Data!$I1088</f>
        <v>62.107199999999999</v>
      </c>
    </row>
    <row r="1089" spans="1:12" ht="14.25" customHeight="1">
      <c r="A1089" s="1" t="s">
        <v>25</v>
      </c>
      <c r="B1089" s="2">
        <v>253917417</v>
      </c>
      <c r="C1089" s="3">
        <v>44691</v>
      </c>
      <c r="D1089" s="1" t="s">
        <v>15</v>
      </c>
      <c r="E1089" s="1">
        <v>8993375</v>
      </c>
      <c r="F1089" s="1" t="s">
        <v>45</v>
      </c>
      <c r="G1089" s="1">
        <v>1</v>
      </c>
      <c r="H1089" s="1">
        <v>7.55</v>
      </c>
      <c r="I1089" s="1">
        <v>0.19</v>
      </c>
      <c r="J1089" s="1">
        <v>0</v>
      </c>
      <c r="K1089" s="1">
        <f t="shared" si="5"/>
        <v>8.9844999999999988</v>
      </c>
      <c r="L1089" s="1">
        <f>Data!$H1089*Data!$I1089</f>
        <v>1.4344999999999999</v>
      </c>
    </row>
    <row r="1090" spans="1:12" ht="14.25" customHeight="1">
      <c r="A1090" s="1" t="s">
        <v>25</v>
      </c>
      <c r="B1090" s="2">
        <v>253917417</v>
      </c>
      <c r="C1090" s="3">
        <v>44691</v>
      </c>
      <c r="D1090" s="1" t="s">
        <v>15</v>
      </c>
      <c r="E1090" s="1">
        <v>8993379</v>
      </c>
      <c r="F1090" s="1" t="s">
        <v>45</v>
      </c>
      <c r="G1090" s="1">
        <v>1</v>
      </c>
      <c r="H1090" s="1">
        <v>7.55</v>
      </c>
      <c r="I1090" s="1">
        <v>0.19</v>
      </c>
      <c r="J1090" s="1">
        <v>0</v>
      </c>
      <c r="K1090" s="1">
        <f t="shared" si="5"/>
        <v>8.9844999999999988</v>
      </c>
      <c r="L1090" s="1">
        <f>Data!$H1090*Data!$I1090</f>
        <v>1.4344999999999999</v>
      </c>
    </row>
    <row r="1091" spans="1:12" ht="14.25" customHeight="1">
      <c r="A1091" s="1" t="s">
        <v>25</v>
      </c>
      <c r="B1091" s="2">
        <v>253917417</v>
      </c>
      <c r="C1091" s="3">
        <v>44691</v>
      </c>
      <c r="D1091" s="1" t="s">
        <v>15</v>
      </c>
      <c r="E1091" s="1">
        <v>9108110</v>
      </c>
      <c r="F1091" s="1" t="s">
        <v>56</v>
      </c>
      <c r="G1091" s="1">
        <v>1</v>
      </c>
      <c r="H1091" s="1">
        <v>217.64</v>
      </c>
      <c r="I1091" s="1">
        <v>0.19</v>
      </c>
      <c r="J1091" s="1">
        <v>-70.59</v>
      </c>
      <c r="K1091" s="1">
        <f t="shared" si="5"/>
        <v>174.98949999999996</v>
      </c>
      <c r="L1091" s="1">
        <f>Data!$H1091*Data!$I1091</f>
        <v>41.351599999999998</v>
      </c>
    </row>
    <row r="1092" spans="1:12" ht="14.25" customHeight="1">
      <c r="A1092" s="1" t="s">
        <v>25</v>
      </c>
      <c r="B1092" s="2">
        <v>253917417</v>
      </c>
      <c r="C1092" s="3">
        <v>44691</v>
      </c>
      <c r="D1092" s="1" t="s">
        <v>15</v>
      </c>
      <c r="E1092" s="1">
        <v>9120869</v>
      </c>
      <c r="F1092" s="1" t="s">
        <v>45</v>
      </c>
      <c r="G1092" s="1">
        <v>1</v>
      </c>
      <c r="H1092" s="1">
        <v>37.81</v>
      </c>
      <c r="I1092" s="1">
        <v>0.19</v>
      </c>
      <c r="J1092" s="1">
        <v>-12.61</v>
      </c>
      <c r="K1092" s="1">
        <f t="shared" si="5"/>
        <v>29.988000000000003</v>
      </c>
      <c r="L1092" s="1">
        <f>Data!$H1092*Data!$I1092</f>
        <v>7.1839000000000004</v>
      </c>
    </row>
    <row r="1093" spans="1:12" ht="14.25" customHeight="1">
      <c r="A1093" s="1" t="s">
        <v>12</v>
      </c>
      <c r="B1093" s="2">
        <v>253921417</v>
      </c>
      <c r="C1093" s="3">
        <v>44936</v>
      </c>
      <c r="D1093" s="1" t="s">
        <v>15</v>
      </c>
      <c r="E1093" s="1">
        <v>7949645</v>
      </c>
      <c r="F1093" s="1" t="s">
        <v>116</v>
      </c>
      <c r="G1093" s="1">
        <v>1</v>
      </c>
      <c r="H1093" s="1">
        <v>924.36</v>
      </c>
      <c r="I1093" s="1">
        <v>0.19</v>
      </c>
      <c r="J1093" s="1">
        <v>0</v>
      </c>
      <c r="K1093" s="1">
        <f t="shared" si="5"/>
        <v>1099.9884</v>
      </c>
      <c r="L1093" s="1">
        <f>Data!$H1093*Data!$I1093</f>
        <v>175.6284</v>
      </c>
    </row>
    <row r="1094" spans="1:12" ht="14.25" customHeight="1">
      <c r="A1094" s="1" t="s">
        <v>27</v>
      </c>
      <c r="B1094" s="2">
        <v>253951417</v>
      </c>
      <c r="C1094" s="3">
        <v>44936</v>
      </c>
      <c r="D1094" s="1" t="s">
        <v>15</v>
      </c>
      <c r="E1094" s="1">
        <v>7677383</v>
      </c>
      <c r="F1094" s="1" t="s">
        <v>54</v>
      </c>
      <c r="G1094" s="1">
        <v>2</v>
      </c>
      <c r="H1094" s="1">
        <v>54.61</v>
      </c>
      <c r="I1094" s="1">
        <v>0.19</v>
      </c>
      <c r="J1094" s="1">
        <v>-9.24</v>
      </c>
      <c r="K1094" s="1">
        <f t="shared" si="5"/>
        <v>107.9806</v>
      </c>
      <c r="L1094" s="1">
        <f>Data!$H1094*Data!$I1094</f>
        <v>10.3759</v>
      </c>
    </row>
    <row r="1095" spans="1:12" ht="14.25" customHeight="1">
      <c r="A1095" s="1" t="s">
        <v>30</v>
      </c>
      <c r="B1095" s="2">
        <v>254001417</v>
      </c>
      <c r="C1095" s="3">
        <v>44692</v>
      </c>
      <c r="D1095" s="1" t="s">
        <v>15</v>
      </c>
      <c r="E1095" s="1">
        <v>239295</v>
      </c>
      <c r="F1095" s="1" t="s">
        <v>48</v>
      </c>
      <c r="G1095" s="1">
        <v>1</v>
      </c>
      <c r="H1095" s="1">
        <v>507.55</v>
      </c>
      <c r="I1095" s="1">
        <v>0.19</v>
      </c>
      <c r="J1095" s="1">
        <v>-146.22</v>
      </c>
      <c r="K1095" s="1">
        <f t="shared" si="5"/>
        <v>429.98270000000002</v>
      </c>
      <c r="L1095" s="1">
        <f>Data!$H1095*Data!$I1095</f>
        <v>96.4345</v>
      </c>
    </row>
    <row r="1096" spans="1:12" ht="14.25" customHeight="1">
      <c r="A1096" s="1" t="s">
        <v>27</v>
      </c>
      <c r="B1096" s="2">
        <v>254011417</v>
      </c>
      <c r="C1096" s="3">
        <v>44936</v>
      </c>
      <c r="D1096" s="1" t="s">
        <v>15</v>
      </c>
      <c r="E1096" s="1">
        <v>9536985</v>
      </c>
      <c r="F1096" s="1" t="s">
        <v>87</v>
      </c>
      <c r="G1096" s="1">
        <v>1</v>
      </c>
      <c r="H1096" s="1">
        <v>676.09</v>
      </c>
      <c r="I1096" s="1">
        <v>0.19</v>
      </c>
      <c r="J1096" s="1">
        <v>0</v>
      </c>
      <c r="K1096" s="1">
        <f t="shared" si="5"/>
        <v>804.5471</v>
      </c>
      <c r="L1096" s="1">
        <f>Data!$H1096*Data!$I1096</f>
        <v>128.4571</v>
      </c>
    </row>
    <row r="1097" spans="1:12" ht="14.25" customHeight="1">
      <c r="A1097" s="1" t="s">
        <v>12</v>
      </c>
      <c r="B1097" s="2">
        <v>254013417</v>
      </c>
      <c r="C1097" s="3">
        <v>44936</v>
      </c>
      <c r="D1097" s="1" t="s">
        <v>15</v>
      </c>
      <c r="E1097" s="1">
        <v>6241617</v>
      </c>
      <c r="F1097" s="1" t="s">
        <v>196</v>
      </c>
      <c r="G1097" s="1">
        <v>1</v>
      </c>
      <c r="H1097" s="1">
        <v>798.31</v>
      </c>
      <c r="I1097" s="1">
        <v>0.19</v>
      </c>
      <c r="J1097" s="1">
        <v>-378.15</v>
      </c>
      <c r="K1097" s="1">
        <f t="shared" si="5"/>
        <v>499.99039999999997</v>
      </c>
      <c r="L1097" s="1">
        <f>Data!$H1097*Data!$I1097</f>
        <v>151.6789</v>
      </c>
    </row>
    <row r="1098" spans="1:12" ht="14.25" customHeight="1">
      <c r="A1098" s="1" t="s">
        <v>21</v>
      </c>
      <c r="B1098" s="2">
        <v>254014107</v>
      </c>
      <c r="C1098" s="3">
        <v>44936</v>
      </c>
      <c r="D1098" s="1" t="s">
        <v>15</v>
      </c>
      <c r="E1098" s="1">
        <v>5950048</v>
      </c>
      <c r="F1098" s="1" t="s">
        <v>18</v>
      </c>
      <c r="G1098" s="1">
        <v>1</v>
      </c>
      <c r="H1098" s="1">
        <v>14.95</v>
      </c>
      <c r="I1098" s="1">
        <v>0.19</v>
      </c>
      <c r="J1098" s="1">
        <v>0</v>
      </c>
      <c r="K1098" s="1">
        <f t="shared" si="5"/>
        <v>17.790499999999998</v>
      </c>
      <c r="L1098" s="1">
        <f>Data!$H1098*Data!$I1098</f>
        <v>2.8405</v>
      </c>
    </row>
    <row r="1099" spans="1:12" ht="14.25" customHeight="1">
      <c r="A1099" s="1" t="s">
        <v>21</v>
      </c>
      <c r="B1099" s="2">
        <v>254014107</v>
      </c>
      <c r="C1099" s="3">
        <v>44936</v>
      </c>
      <c r="D1099" s="1" t="s">
        <v>15</v>
      </c>
      <c r="E1099" s="1">
        <v>5959169</v>
      </c>
      <c r="F1099" s="1" t="s">
        <v>94</v>
      </c>
      <c r="G1099" s="1">
        <v>1</v>
      </c>
      <c r="H1099" s="1">
        <v>11.52</v>
      </c>
      <c r="I1099" s="1">
        <v>0.19</v>
      </c>
      <c r="J1099" s="1">
        <v>0</v>
      </c>
      <c r="K1099" s="1">
        <f t="shared" si="5"/>
        <v>13.708799999999998</v>
      </c>
      <c r="L1099" s="1">
        <f>Data!$H1099*Data!$I1099</f>
        <v>2.1888000000000001</v>
      </c>
    </row>
    <row r="1100" spans="1:12" ht="14.25" customHeight="1">
      <c r="A1100" s="1" t="s">
        <v>25</v>
      </c>
      <c r="B1100" s="2">
        <v>254014157</v>
      </c>
      <c r="C1100" s="3">
        <v>44692</v>
      </c>
      <c r="D1100" s="1" t="s">
        <v>15</v>
      </c>
      <c r="E1100" s="1">
        <v>4980015</v>
      </c>
      <c r="F1100" s="1" t="s">
        <v>54</v>
      </c>
      <c r="G1100" s="1">
        <v>1</v>
      </c>
      <c r="H1100" s="1">
        <v>99.99</v>
      </c>
      <c r="I1100" s="1">
        <v>0.19</v>
      </c>
      <c r="J1100" s="1">
        <v>0</v>
      </c>
      <c r="K1100" s="1">
        <f t="shared" si="5"/>
        <v>118.98809999999999</v>
      </c>
      <c r="L1100" s="1">
        <f>Data!$H1100*Data!$I1100</f>
        <v>18.998100000000001</v>
      </c>
    </row>
    <row r="1101" spans="1:12" ht="14.25" customHeight="1">
      <c r="A1101" s="1" t="s">
        <v>25</v>
      </c>
      <c r="B1101" s="2">
        <v>254014157</v>
      </c>
      <c r="C1101" s="3">
        <v>44692</v>
      </c>
      <c r="D1101" s="1" t="s">
        <v>15</v>
      </c>
      <c r="E1101" s="1">
        <v>6083444</v>
      </c>
      <c r="F1101" s="1" t="s">
        <v>54</v>
      </c>
      <c r="G1101" s="1">
        <v>1</v>
      </c>
      <c r="H1101" s="1">
        <v>48.53</v>
      </c>
      <c r="I1101" s="1">
        <v>0.19</v>
      </c>
      <c r="J1101" s="1">
        <v>0</v>
      </c>
      <c r="K1101" s="1">
        <f t="shared" si="5"/>
        <v>57.750700000000002</v>
      </c>
      <c r="L1101" s="1">
        <f>Data!$H1101*Data!$I1101</f>
        <v>9.2207000000000008</v>
      </c>
    </row>
    <row r="1102" spans="1:12" ht="14.25" customHeight="1">
      <c r="A1102" s="1" t="s">
        <v>25</v>
      </c>
      <c r="B1102" s="2">
        <v>254014157</v>
      </c>
      <c r="C1102" s="3">
        <v>44692</v>
      </c>
      <c r="D1102" s="1" t="s">
        <v>15</v>
      </c>
      <c r="E1102" s="1">
        <v>8470502</v>
      </c>
      <c r="F1102" s="1" t="s">
        <v>84</v>
      </c>
      <c r="G1102" s="1">
        <v>1</v>
      </c>
      <c r="H1102" s="1">
        <v>109.24</v>
      </c>
      <c r="I1102" s="1">
        <v>0.19</v>
      </c>
      <c r="J1102" s="1">
        <v>-25.29</v>
      </c>
      <c r="K1102" s="1">
        <f t="shared" si="5"/>
        <v>99.90049999999998</v>
      </c>
      <c r="L1102" s="1">
        <f>Data!$H1102*Data!$I1102</f>
        <v>20.755599999999998</v>
      </c>
    </row>
    <row r="1103" spans="1:12" ht="14.25" customHeight="1">
      <c r="A1103" s="1" t="s">
        <v>12</v>
      </c>
      <c r="B1103" s="2">
        <v>254014167</v>
      </c>
      <c r="C1103" s="3">
        <v>44692</v>
      </c>
      <c r="D1103" s="1" t="s">
        <v>15</v>
      </c>
      <c r="E1103" s="1">
        <v>1261160</v>
      </c>
      <c r="F1103" s="1" t="s">
        <v>61</v>
      </c>
      <c r="G1103" s="1">
        <v>1</v>
      </c>
      <c r="H1103" s="1">
        <v>44.54</v>
      </c>
      <c r="I1103" s="1">
        <v>0.19</v>
      </c>
      <c r="J1103" s="1">
        <v>-7.68</v>
      </c>
      <c r="K1103" s="1">
        <f t="shared" si="5"/>
        <v>43.863399999999999</v>
      </c>
      <c r="L1103" s="1">
        <f>Data!$H1103*Data!$I1103</f>
        <v>8.4626000000000001</v>
      </c>
    </row>
    <row r="1104" spans="1:12" ht="14.25" customHeight="1">
      <c r="A1104" s="1" t="s">
        <v>12</v>
      </c>
      <c r="B1104" s="2">
        <v>254014167</v>
      </c>
      <c r="C1104" s="3">
        <v>44692</v>
      </c>
      <c r="D1104" s="1" t="s">
        <v>15</v>
      </c>
      <c r="E1104" s="1">
        <v>1489165</v>
      </c>
      <c r="F1104" s="1" t="s">
        <v>38</v>
      </c>
      <c r="G1104" s="1">
        <v>1</v>
      </c>
      <c r="H1104" s="1">
        <v>89.91</v>
      </c>
      <c r="I1104" s="1">
        <v>0.19</v>
      </c>
      <c r="J1104" s="1">
        <v>-11.05</v>
      </c>
      <c r="K1104" s="1">
        <f t="shared" si="5"/>
        <v>93.843399999999988</v>
      </c>
      <c r="L1104" s="1">
        <f>Data!$H1104*Data!$I1104</f>
        <v>17.082899999999999</v>
      </c>
    </row>
    <row r="1105" spans="1:12" ht="14.25" customHeight="1">
      <c r="A1105" s="1" t="s">
        <v>27</v>
      </c>
      <c r="B1105" s="2">
        <v>254014173</v>
      </c>
      <c r="C1105" s="3">
        <v>44692</v>
      </c>
      <c r="D1105" s="1" t="s">
        <v>15</v>
      </c>
      <c r="E1105" s="1">
        <v>4853783</v>
      </c>
      <c r="F1105" s="1" t="s">
        <v>58</v>
      </c>
      <c r="G1105" s="1">
        <v>1</v>
      </c>
      <c r="H1105" s="1">
        <v>159.66</v>
      </c>
      <c r="I1105" s="1">
        <v>0.19</v>
      </c>
      <c r="J1105" s="1">
        <v>-67.23</v>
      </c>
      <c r="K1105" s="1">
        <f t="shared" si="5"/>
        <v>109.99169999999998</v>
      </c>
      <c r="L1105" s="1">
        <f>Data!$H1105*Data!$I1105</f>
        <v>30.3354</v>
      </c>
    </row>
    <row r="1106" spans="1:12" ht="14.25" customHeight="1">
      <c r="A1106" s="1" t="s">
        <v>12</v>
      </c>
      <c r="B1106" s="2">
        <v>254014187</v>
      </c>
      <c r="C1106" s="3">
        <v>44692</v>
      </c>
      <c r="D1106" s="1" t="s">
        <v>13</v>
      </c>
      <c r="E1106" s="1">
        <v>6592906</v>
      </c>
      <c r="F1106" s="1" t="s">
        <v>46</v>
      </c>
      <c r="G1106" s="1">
        <v>1</v>
      </c>
      <c r="H1106" s="1">
        <v>23.52</v>
      </c>
      <c r="I1106" s="1">
        <v>0.19</v>
      </c>
      <c r="J1106" s="1">
        <v>0</v>
      </c>
      <c r="K1106" s="1">
        <f t="shared" si="5"/>
        <v>27.988799999999998</v>
      </c>
      <c r="L1106" s="1">
        <f>Data!$H1106*Data!$I1106</f>
        <v>4.4687999999999999</v>
      </c>
    </row>
    <row r="1107" spans="1:12" ht="14.25" customHeight="1">
      <c r="A1107" s="1" t="s">
        <v>27</v>
      </c>
      <c r="B1107" s="2">
        <v>254014517</v>
      </c>
      <c r="C1107" s="3">
        <v>44692</v>
      </c>
      <c r="D1107" s="1" t="s">
        <v>15</v>
      </c>
      <c r="E1107" s="1">
        <v>7860697</v>
      </c>
      <c r="F1107" s="1" t="s">
        <v>119</v>
      </c>
      <c r="G1107" s="1">
        <v>1</v>
      </c>
      <c r="H1107" s="1">
        <v>100.91</v>
      </c>
      <c r="I1107" s="1">
        <v>0.09</v>
      </c>
      <c r="J1107" s="1">
        <v>-41.28</v>
      </c>
      <c r="K1107" s="1">
        <f t="shared" si="5"/>
        <v>64.996700000000004</v>
      </c>
      <c r="L1107" s="1">
        <f>Data!$H1107*Data!$I1107</f>
        <v>9.0818999999999992</v>
      </c>
    </row>
    <row r="1108" spans="1:12" ht="14.25" customHeight="1">
      <c r="A1108" s="1" t="s">
        <v>27</v>
      </c>
      <c r="B1108" s="2">
        <v>254019417</v>
      </c>
      <c r="C1108" s="3">
        <v>44692</v>
      </c>
      <c r="D1108" s="1" t="s">
        <v>15</v>
      </c>
      <c r="E1108" s="1">
        <v>8928520</v>
      </c>
      <c r="F1108" s="1" t="s">
        <v>57</v>
      </c>
      <c r="G1108" s="1">
        <v>1</v>
      </c>
      <c r="H1108" s="1">
        <v>124.36</v>
      </c>
      <c r="I1108" s="1">
        <v>0.19</v>
      </c>
      <c r="J1108" s="1">
        <v>-66.39</v>
      </c>
      <c r="K1108" s="1">
        <f t="shared" si="5"/>
        <v>68.98429999999999</v>
      </c>
      <c r="L1108" s="1">
        <f>Data!$H1108*Data!$I1108</f>
        <v>23.628399999999999</v>
      </c>
    </row>
    <row r="1109" spans="1:12" ht="14.25" customHeight="1">
      <c r="A1109" s="1" t="s">
        <v>12</v>
      </c>
      <c r="B1109" s="2">
        <v>254021417</v>
      </c>
      <c r="C1109" s="3">
        <v>44692</v>
      </c>
      <c r="D1109" s="1" t="s">
        <v>15</v>
      </c>
      <c r="E1109" s="1">
        <v>6459637</v>
      </c>
      <c r="F1109" s="1" t="s">
        <v>52</v>
      </c>
      <c r="G1109" s="1">
        <v>1</v>
      </c>
      <c r="H1109" s="1">
        <v>142.01</v>
      </c>
      <c r="I1109" s="1">
        <v>0.19</v>
      </c>
      <c r="J1109" s="1">
        <v>-87.4</v>
      </c>
      <c r="K1109" s="1">
        <f t="shared" si="5"/>
        <v>64.985899999999972</v>
      </c>
      <c r="L1109" s="1">
        <f>Data!$H1109*Data!$I1109</f>
        <v>26.9819</v>
      </c>
    </row>
    <row r="1110" spans="1:12" ht="14.25" customHeight="1">
      <c r="A1110" s="1" t="s">
        <v>25</v>
      </c>
      <c r="B1110" s="2">
        <v>254031417</v>
      </c>
      <c r="C1110" s="3">
        <v>44692</v>
      </c>
      <c r="D1110" s="1" t="s">
        <v>15</v>
      </c>
      <c r="E1110" s="1">
        <v>5406179</v>
      </c>
      <c r="F1110" s="1" t="s">
        <v>54</v>
      </c>
      <c r="G1110" s="1">
        <v>8</v>
      </c>
      <c r="H1110" s="1">
        <v>16.63</v>
      </c>
      <c r="I1110" s="1">
        <v>0.19</v>
      </c>
      <c r="J1110" s="1">
        <v>0</v>
      </c>
      <c r="K1110" s="1">
        <f t="shared" si="5"/>
        <v>158.31759999999997</v>
      </c>
      <c r="L1110" s="1">
        <f>Data!$H1110*Data!$I1110</f>
        <v>3.1597</v>
      </c>
    </row>
    <row r="1111" spans="1:12" ht="14.25" customHeight="1">
      <c r="A1111" s="1" t="s">
        <v>25</v>
      </c>
      <c r="B1111" s="2">
        <v>254081417</v>
      </c>
      <c r="C1111" s="3">
        <v>44693</v>
      </c>
      <c r="D1111" s="1" t="s">
        <v>15</v>
      </c>
      <c r="E1111" s="1">
        <v>4483061</v>
      </c>
      <c r="F1111" s="1" t="s">
        <v>43</v>
      </c>
      <c r="G1111" s="1">
        <v>1</v>
      </c>
      <c r="H1111" s="1">
        <v>46.21</v>
      </c>
      <c r="I1111" s="1">
        <v>0.19</v>
      </c>
      <c r="J1111" s="1">
        <v>-10.92</v>
      </c>
      <c r="K1111" s="1">
        <f t="shared" si="5"/>
        <v>41.995099999999994</v>
      </c>
      <c r="L1111" s="1">
        <f>Data!$H1111*Data!$I1111</f>
        <v>8.7798999999999996</v>
      </c>
    </row>
    <row r="1112" spans="1:12" ht="14.25" customHeight="1">
      <c r="A1112" s="1" t="s">
        <v>12</v>
      </c>
      <c r="B1112" s="2">
        <v>254100417</v>
      </c>
      <c r="C1112" s="3">
        <v>44693</v>
      </c>
      <c r="D1112" s="1" t="s">
        <v>15</v>
      </c>
      <c r="E1112" s="1">
        <v>1247717</v>
      </c>
      <c r="F1112" s="1" t="s">
        <v>20</v>
      </c>
      <c r="G1112" s="1">
        <v>1</v>
      </c>
      <c r="H1112" s="1">
        <v>731.08</v>
      </c>
      <c r="I1112" s="1">
        <v>0.19</v>
      </c>
      <c r="J1112" s="1">
        <v>-521.01</v>
      </c>
      <c r="K1112" s="1">
        <f t="shared" si="5"/>
        <v>249.98330000000004</v>
      </c>
      <c r="L1112" s="1">
        <f>Data!$H1112*Data!$I1112</f>
        <v>138.90520000000001</v>
      </c>
    </row>
    <row r="1113" spans="1:12" ht="14.25" customHeight="1">
      <c r="A1113" s="1" t="s">
        <v>12</v>
      </c>
      <c r="B1113" s="2">
        <v>254102417</v>
      </c>
      <c r="C1113" s="3">
        <v>44693</v>
      </c>
      <c r="D1113" s="1" t="s">
        <v>15</v>
      </c>
      <c r="E1113" s="1">
        <v>950018</v>
      </c>
      <c r="F1113" s="1" t="s">
        <v>52</v>
      </c>
      <c r="G1113" s="1">
        <v>1</v>
      </c>
      <c r="H1113" s="1">
        <v>173.1</v>
      </c>
      <c r="I1113" s="1">
        <v>0.19</v>
      </c>
      <c r="J1113" s="1">
        <v>-110.08</v>
      </c>
      <c r="K1113" s="1">
        <f t="shared" si="5"/>
        <v>74.993799999999993</v>
      </c>
      <c r="L1113" s="1">
        <f>Data!$H1113*Data!$I1113</f>
        <v>32.888999999999996</v>
      </c>
    </row>
    <row r="1114" spans="1:12" ht="14.25" customHeight="1">
      <c r="A1114" s="1" t="s">
        <v>27</v>
      </c>
      <c r="B1114" s="2">
        <v>254104117</v>
      </c>
      <c r="C1114" s="3">
        <v>44693</v>
      </c>
      <c r="D1114" s="1" t="s">
        <v>15</v>
      </c>
      <c r="E1114" s="1">
        <v>8096289</v>
      </c>
      <c r="F1114" s="1" t="s">
        <v>159</v>
      </c>
      <c r="G1114" s="1">
        <v>1</v>
      </c>
      <c r="H1114" s="1">
        <v>134.44999999999999</v>
      </c>
      <c r="I1114" s="1">
        <v>0.19</v>
      </c>
      <c r="J1114" s="1">
        <v>0</v>
      </c>
      <c r="K1114" s="1">
        <f t="shared" si="5"/>
        <v>159.99549999999999</v>
      </c>
      <c r="L1114" s="1">
        <f>Data!$H1114*Data!$I1114</f>
        <v>25.545499999999997</v>
      </c>
    </row>
    <row r="1115" spans="1:12" ht="14.25" customHeight="1">
      <c r="A1115" s="1" t="s">
        <v>27</v>
      </c>
      <c r="B1115" s="2">
        <v>254104127</v>
      </c>
      <c r="C1115" s="3">
        <v>44693</v>
      </c>
      <c r="D1115" s="1" t="s">
        <v>15</v>
      </c>
      <c r="E1115" s="1">
        <v>8446939</v>
      </c>
      <c r="F1115" s="1" t="s">
        <v>51</v>
      </c>
      <c r="G1115" s="1">
        <v>1</v>
      </c>
      <c r="H1115" s="1">
        <v>36.130000000000003</v>
      </c>
      <c r="I1115" s="1">
        <v>0.19</v>
      </c>
      <c r="J1115" s="1">
        <v>0</v>
      </c>
      <c r="K1115" s="1">
        <f t="shared" si="5"/>
        <v>42.994700000000002</v>
      </c>
      <c r="L1115" s="1">
        <f>Data!$H1115*Data!$I1115</f>
        <v>6.8647000000000009</v>
      </c>
    </row>
    <row r="1116" spans="1:12" ht="14.25" customHeight="1">
      <c r="A1116" s="1" t="s">
        <v>12</v>
      </c>
      <c r="B1116" s="2">
        <v>254104167</v>
      </c>
      <c r="C1116" s="3">
        <v>44693</v>
      </c>
      <c r="D1116" s="1" t="s">
        <v>15</v>
      </c>
      <c r="E1116" s="1">
        <v>6594353</v>
      </c>
      <c r="F1116" s="1" t="s">
        <v>105</v>
      </c>
      <c r="G1116" s="1">
        <v>1</v>
      </c>
      <c r="H1116" s="1">
        <v>73.099999999999994</v>
      </c>
      <c r="I1116" s="1">
        <v>0.19</v>
      </c>
      <c r="J1116" s="1">
        <v>-18.489999999999998</v>
      </c>
      <c r="K1116" s="1">
        <f t="shared" si="5"/>
        <v>64.985900000000001</v>
      </c>
      <c r="L1116" s="1">
        <f>Data!$H1116*Data!$I1116</f>
        <v>13.888999999999999</v>
      </c>
    </row>
    <row r="1117" spans="1:12" ht="14.25" customHeight="1">
      <c r="A1117" s="1" t="s">
        <v>27</v>
      </c>
      <c r="B1117" s="2">
        <v>254104177</v>
      </c>
      <c r="C1117" s="3">
        <v>44693</v>
      </c>
      <c r="D1117" s="1" t="s">
        <v>15</v>
      </c>
      <c r="E1117" s="1">
        <v>6823117</v>
      </c>
      <c r="F1117" s="1" t="s">
        <v>56</v>
      </c>
      <c r="G1117" s="1">
        <v>1</v>
      </c>
      <c r="H1117" s="1">
        <v>226.04</v>
      </c>
      <c r="I1117" s="1">
        <v>0.19</v>
      </c>
      <c r="J1117" s="1">
        <v>-57.98</v>
      </c>
      <c r="K1117" s="1">
        <f t="shared" si="5"/>
        <v>199.9914</v>
      </c>
      <c r="L1117" s="1">
        <f>Data!$H1117*Data!$I1117</f>
        <v>42.947600000000001</v>
      </c>
    </row>
    <row r="1118" spans="1:12" ht="14.25" customHeight="1">
      <c r="A1118" s="1" t="s">
        <v>27</v>
      </c>
      <c r="B1118" s="2">
        <v>254104177</v>
      </c>
      <c r="C1118" s="3">
        <v>44693</v>
      </c>
      <c r="D1118" s="1" t="s">
        <v>15</v>
      </c>
      <c r="E1118" s="1">
        <v>8570916</v>
      </c>
      <c r="F1118" s="1" t="s">
        <v>57</v>
      </c>
      <c r="G1118" s="1">
        <v>1</v>
      </c>
      <c r="H1118" s="1">
        <v>133.61000000000001</v>
      </c>
      <c r="I1118" s="1">
        <v>0.19</v>
      </c>
      <c r="J1118" s="1">
        <v>0</v>
      </c>
      <c r="K1118" s="1">
        <f t="shared" si="5"/>
        <v>158.99590000000001</v>
      </c>
      <c r="L1118" s="1">
        <f>Data!$H1118*Data!$I1118</f>
        <v>25.385900000000003</v>
      </c>
    </row>
    <row r="1119" spans="1:12" ht="14.25" customHeight="1">
      <c r="A1119" s="1" t="s">
        <v>27</v>
      </c>
      <c r="B1119" s="2">
        <v>254104717</v>
      </c>
      <c r="C1119" s="3">
        <v>44693</v>
      </c>
      <c r="D1119" s="1" t="s">
        <v>15</v>
      </c>
      <c r="E1119" s="1">
        <v>9515554</v>
      </c>
      <c r="F1119" s="1" t="s">
        <v>196</v>
      </c>
      <c r="G1119" s="1">
        <v>1</v>
      </c>
      <c r="H1119" s="1">
        <v>994.95</v>
      </c>
      <c r="I1119" s="1">
        <v>0.19</v>
      </c>
      <c r="J1119" s="1">
        <v>0</v>
      </c>
      <c r="K1119" s="1">
        <f t="shared" si="5"/>
        <v>1183.9905000000001</v>
      </c>
      <c r="L1119" s="1">
        <f>Data!$H1119*Data!$I1119</f>
        <v>189.04050000000001</v>
      </c>
    </row>
    <row r="1120" spans="1:12" ht="14.25" customHeight="1">
      <c r="A1120" s="1" t="s">
        <v>30</v>
      </c>
      <c r="B1120" s="2">
        <v>254106417</v>
      </c>
      <c r="C1120" s="3">
        <v>44693</v>
      </c>
      <c r="D1120" s="1" t="s">
        <v>13</v>
      </c>
      <c r="E1120" s="1">
        <v>8705893</v>
      </c>
      <c r="F1120" s="1" t="s">
        <v>162</v>
      </c>
      <c r="G1120" s="1">
        <v>1</v>
      </c>
      <c r="H1120" s="1">
        <v>5293.27</v>
      </c>
      <c r="I1120" s="1">
        <v>0.19</v>
      </c>
      <c r="J1120" s="1">
        <v>-2268.0700000000002</v>
      </c>
      <c r="K1120" s="1">
        <f t="shared" si="5"/>
        <v>3599.9880000000003</v>
      </c>
      <c r="L1120" s="1">
        <f>Data!$H1120*Data!$I1120</f>
        <v>1005.7213</v>
      </c>
    </row>
    <row r="1121" spans="1:12" ht="14.25" customHeight="1">
      <c r="A1121" s="1" t="s">
        <v>12</v>
      </c>
      <c r="B1121" s="2">
        <v>254108417</v>
      </c>
      <c r="C1121" s="3">
        <v>44693</v>
      </c>
      <c r="D1121" s="1" t="s">
        <v>15</v>
      </c>
      <c r="E1121" s="1">
        <v>3700061</v>
      </c>
      <c r="F1121" s="1" t="s">
        <v>18</v>
      </c>
      <c r="G1121" s="1">
        <v>1</v>
      </c>
      <c r="H1121" s="1">
        <v>16.23</v>
      </c>
      <c r="I1121" s="1">
        <v>0.19</v>
      </c>
      <c r="J1121" s="1">
        <v>0</v>
      </c>
      <c r="K1121" s="1">
        <f t="shared" si="5"/>
        <v>19.313700000000001</v>
      </c>
      <c r="L1121" s="1">
        <f>Data!$H1121*Data!$I1121</f>
        <v>3.0837000000000003</v>
      </c>
    </row>
    <row r="1122" spans="1:12" ht="14.25" customHeight="1">
      <c r="A1122" s="1" t="s">
        <v>27</v>
      </c>
      <c r="B1122" s="2">
        <v>254114107</v>
      </c>
      <c r="C1122" s="3">
        <v>44693</v>
      </c>
      <c r="D1122" s="1" t="s">
        <v>15</v>
      </c>
      <c r="E1122" s="1">
        <v>7974249</v>
      </c>
      <c r="F1122" s="1" t="s">
        <v>69</v>
      </c>
      <c r="G1122" s="1">
        <v>2</v>
      </c>
      <c r="H1122" s="1">
        <v>5.03</v>
      </c>
      <c r="I1122" s="1">
        <v>0.19</v>
      </c>
      <c r="J1122" s="1">
        <v>0</v>
      </c>
      <c r="K1122" s="1">
        <f t="shared" si="5"/>
        <v>11.971400000000001</v>
      </c>
      <c r="L1122" s="1">
        <f>Data!$H1122*Data!$I1122</f>
        <v>0.9557000000000001</v>
      </c>
    </row>
    <row r="1123" spans="1:12" ht="14.25" customHeight="1">
      <c r="A1123" s="1" t="s">
        <v>27</v>
      </c>
      <c r="B1123" s="2">
        <v>254114157</v>
      </c>
      <c r="C1123" s="3">
        <v>44693</v>
      </c>
      <c r="D1123" s="1" t="s">
        <v>15</v>
      </c>
      <c r="E1123" s="1">
        <v>4853782</v>
      </c>
      <c r="F1123" s="1" t="s">
        <v>58</v>
      </c>
      <c r="G1123" s="1">
        <v>1</v>
      </c>
      <c r="H1123" s="1">
        <v>159.66</v>
      </c>
      <c r="I1123" s="1">
        <v>0.19</v>
      </c>
      <c r="J1123" s="1">
        <v>-65.55</v>
      </c>
      <c r="K1123" s="1">
        <f t="shared" si="5"/>
        <v>111.9909</v>
      </c>
      <c r="L1123" s="1">
        <f>Data!$H1123*Data!$I1123</f>
        <v>30.3354</v>
      </c>
    </row>
    <row r="1124" spans="1:12" ht="14.25" customHeight="1">
      <c r="A1124" s="1" t="s">
        <v>25</v>
      </c>
      <c r="B1124" s="2">
        <v>254114171</v>
      </c>
      <c r="C1124" s="3">
        <v>44693</v>
      </c>
      <c r="D1124" s="1" t="s">
        <v>15</v>
      </c>
      <c r="E1124" s="1">
        <v>1319031</v>
      </c>
      <c r="F1124" s="1" t="s">
        <v>20</v>
      </c>
      <c r="G1124" s="1">
        <v>1</v>
      </c>
      <c r="H1124" s="1">
        <v>806.71</v>
      </c>
      <c r="I1124" s="1">
        <v>0.19</v>
      </c>
      <c r="J1124" s="1">
        <v>-428.57</v>
      </c>
      <c r="K1124" s="1">
        <f t="shared" si="5"/>
        <v>449.98660000000001</v>
      </c>
      <c r="L1124" s="1">
        <f>Data!$H1124*Data!$I1124</f>
        <v>153.2749</v>
      </c>
    </row>
    <row r="1125" spans="1:12" ht="14.25" customHeight="1">
      <c r="A1125" s="1" t="s">
        <v>12</v>
      </c>
      <c r="B1125" s="2">
        <v>254114172</v>
      </c>
      <c r="C1125" s="3">
        <v>44693</v>
      </c>
      <c r="D1125" s="1" t="s">
        <v>15</v>
      </c>
      <c r="E1125" s="1">
        <v>6582292</v>
      </c>
      <c r="F1125" s="1" t="s">
        <v>69</v>
      </c>
      <c r="G1125" s="1">
        <v>1</v>
      </c>
      <c r="H1125" s="1">
        <v>24.78</v>
      </c>
      <c r="I1125" s="1">
        <v>0.19</v>
      </c>
      <c r="J1125" s="1">
        <v>-5.37</v>
      </c>
      <c r="K1125" s="1">
        <f t="shared" si="5"/>
        <v>23.097899999999999</v>
      </c>
      <c r="L1125" s="1">
        <f>Data!$H1125*Data!$I1125</f>
        <v>4.7082000000000006</v>
      </c>
    </row>
    <row r="1126" spans="1:12" ht="14.25" customHeight="1">
      <c r="A1126" s="1" t="s">
        <v>12</v>
      </c>
      <c r="B1126" s="2">
        <v>254114172</v>
      </c>
      <c r="C1126" s="3">
        <v>44693</v>
      </c>
      <c r="D1126" s="1" t="s">
        <v>15</v>
      </c>
      <c r="E1126" s="1">
        <v>9484497</v>
      </c>
      <c r="F1126" s="1" t="s">
        <v>122</v>
      </c>
      <c r="G1126" s="1">
        <v>1</v>
      </c>
      <c r="H1126" s="1">
        <v>252.09</v>
      </c>
      <c r="I1126" s="1">
        <v>0.19</v>
      </c>
      <c r="J1126" s="1">
        <v>-130.25</v>
      </c>
      <c r="K1126" s="1">
        <f t="shared" si="5"/>
        <v>144.9896</v>
      </c>
      <c r="L1126" s="1">
        <f>Data!$H1126*Data!$I1126</f>
        <v>47.897100000000002</v>
      </c>
    </row>
    <row r="1127" spans="1:12" ht="14.25" customHeight="1">
      <c r="A1127" s="1" t="s">
        <v>12</v>
      </c>
      <c r="B1127" s="2">
        <v>254114172</v>
      </c>
      <c r="C1127" s="3">
        <v>44693</v>
      </c>
      <c r="D1127" s="1" t="s">
        <v>15</v>
      </c>
      <c r="E1127" s="1">
        <v>9511682</v>
      </c>
      <c r="F1127" s="1" t="s">
        <v>106</v>
      </c>
      <c r="G1127" s="1">
        <v>1</v>
      </c>
      <c r="H1127" s="1">
        <v>84.03</v>
      </c>
      <c r="I1127" s="1">
        <v>0.19</v>
      </c>
      <c r="J1127" s="1">
        <v>-25.21</v>
      </c>
      <c r="K1127" s="1">
        <f t="shared" si="5"/>
        <v>69.995800000000003</v>
      </c>
      <c r="L1127" s="1">
        <f>Data!$H1127*Data!$I1127</f>
        <v>15.9657</v>
      </c>
    </row>
    <row r="1128" spans="1:12" ht="14.25" customHeight="1">
      <c r="A1128" s="1" t="s">
        <v>27</v>
      </c>
      <c r="B1128" s="2">
        <v>254114173</v>
      </c>
      <c r="C1128" s="3">
        <v>44693</v>
      </c>
      <c r="D1128" s="1" t="s">
        <v>13</v>
      </c>
      <c r="E1128" s="1">
        <v>9532667</v>
      </c>
      <c r="F1128" s="1" t="s">
        <v>158</v>
      </c>
      <c r="G1128" s="1">
        <v>1</v>
      </c>
      <c r="H1128" s="1">
        <v>84.03</v>
      </c>
      <c r="I1128" s="1">
        <v>0.19</v>
      </c>
      <c r="J1128" s="1">
        <v>0</v>
      </c>
      <c r="K1128" s="1">
        <f t="shared" si="5"/>
        <v>99.995699999999999</v>
      </c>
      <c r="L1128" s="1">
        <f>Data!$H1128*Data!$I1128</f>
        <v>15.9657</v>
      </c>
    </row>
    <row r="1129" spans="1:12" ht="14.25" customHeight="1">
      <c r="A1129" s="1" t="s">
        <v>12</v>
      </c>
      <c r="B1129" s="2">
        <v>254114178</v>
      </c>
      <c r="C1129" s="3">
        <v>44693</v>
      </c>
      <c r="D1129" s="1" t="s">
        <v>15</v>
      </c>
      <c r="E1129" s="1">
        <v>4157088</v>
      </c>
      <c r="F1129" s="1" t="s">
        <v>69</v>
      </c>
      <c r="G1129" s="1">
        <v>1</v>
      </c>
      <c r="H1129" s="1">
        <v>16.55</v>
      </c>
      <c r="I1129" s="1">
        <v>0.19</v>
      </c>
      <c r="J1129" s="1">
        <v>-6.7</v>
      </c>
      <c r="K1129" s="1">
        <f t="shared" si="5"/>
        <v>11.721500000000001</v>
      </c>
      <c r="L1129" s="1">
        <f>Data!$H1129*Data!$I1129</f>
        <v>3.1445000000000003</v>
      </c>
    </row>
    <row r="1130" spans="1:12" ht="14.25" customHeight="1">
      <c r="A1130" s="1" t="s">
        <v>12</v>
      </c>
      <c r="B1130" s="2">
        <v>254114178</v>
      </c>
      <c r="C1130" s="3">
        <v>44693</v>
      </c>
      <c r="D1130" s="1" t="s">
        <v>15</v>
      </c>
      <c r="E1130" s="1">
        <v>9551258</v>
      </c>
      <c r="F1130" s="1" t="s">
        <v>57</v>
      </c>
      <c r="G1130" s="1">
        <v>1</v>
      </c>
      <c r="H1130" s="1">
        <v>82.34</v>
      </c>
      <c r="I1130" s="1">
        <v>0.19</v>
      </c>
      <c r="J1130" s="1">
        <v>0</v>
      </c>
      <c r="K1130" s="1">
        <f t="shared" si="5"/>
        <v>97.9846</v>
      </c>
      <c r="L1130" s="1">
        <f>Data!$H1130*Data!$I1130</f>
        <v>15.644600000000001</v>
      </c>
    </row>
    <row r="1131" spans="1:12" ht="14.25" customHeight="1">
      <c r="A1131" s="1" t="s">
        <v>27</v>
      </c>
      <c r="B1131" s="2">
        <v>254114197</v>
      </c>
      <c r="C1131" s="3">
        <v>44693</v>
      </c>
      <c r="D1131" s="1" t="s">
        <v>15</v>
      </c>
      <c r="E1131" s="1">
        <v>328961</v>
      </c>
      <c r="F1131" s="1" t="s">
        <v>34</v>
      </c>
      <c r="G1131" s="1">
        <v>1</v>
      </c>
      <c r="H1131" s="1">
        <v>26.04</v>
      </c>
      <c r="I1131" s="1">
        <v>0.19</v>
      </c>
      <c r="J1131" s="1">
        <v>-3.13</v>
      </c>
      <c r="K1131" s="1">
        <f t="shared" si="5"/>
        <v>27.262899999999998</v>
      </c>
      <c r="L1131" s="1">
        <f>Data!$H1131*Data!$I1131</f>
        <v>4.9475999999999996</v>
      </c>
    </row>
    <row r="1132" spans="1:12" ht="14.25" customHeight="1">
      <c r="A1132" s="1" t="s">
        <v>27</v>
      </c>
      <c r="B1132" s="2">
        <v>254114197</v>
      </c>
      <c r="C1132" s="3">
        <v>44693</v>
      </c>
      <c r="D1132" s="1" t="s">
        <v>15</v>
      </c>
      <c r="E1132" s="1">
        <v>6513444</v>
      </c>
      <c r="F1132" s="1" t="s">
        <v>38</v>
      </c>
      <c r="G1132" s="1">
        <v>1</v>
      </c>
      <c r="H1132" s="1">
        <v>73.94</v>
      </c>
      <c r="I1132" s="1">
        <v>0.19</v>
      </c>
      <c r="J1132" s="1">
        <v>-11.8</v>
      </c>
      <c r="K1132" s="1">
        <f t="shared" si="5"/>
        <v>73.946600000000004</v>
      </c>
      <c r="L1132" s="1">
        <f>Data!$H1132*Data!$I1132</f>
        <v>14.0486</v>
      </c>
    </row>
    <row r="1133" spans="1:12" ht="14.25" customHeight="1">
      <c r="A1133" s="1" t="s">
        <v>27</v>
      </c>
      <c r="B1133" s="2">
        <v>254114197</v>
      </c>
      <c r="C1133" s="3">
        <v>44693</v>
      </c>
      <c r="D1133" s="1" t="s">
        <v>15</v>
      </c>
      <c r="E1133" s="1">
        <v>7739331</v>
      </c>
      <c r="F1133" s="1" t="s">
        <v>68</v>
      </c>
      <c r="G1133" s="1">
        <v>1</v>
      </c>
      <c r="H1133" s="1">
        <v>49.57</v>
      </c>
      <c r="I1133" s="1">
        <v>0.19</v>
      </c>
      <c r="J1133" s="1">
        <v>0</v>
      </c>
      <c r="K1133" s="1">
        <f t="shared" si="5"/>
        <v>58.988299999999995</v>
      </c>
      <c r="L1133" s="1">
        <f>Data!$H1133*Data!$I1133</f>
        <v>9.4183000000000003</v>
      </c>
    </row>
    <row r="1134" spans="1:12" ht="14.25" customHeight="1">
      <c r="A1134" s="1" t="s">
        <v>27</v>
      </c>
      <c r="B1134" s="2">
        <v>254114197</v>
      </c>
      <c r="C1134" s="3">
        <v>44693</v>
      </c>
      <c r="D1134" s="1" t="s">
        <v>15</v>
      </c>
      <c r="E1134" s="1">
        <v>8574561</v>
      </c>
      <c r="F1134" s="1" t="s">
        <v>68</v>
      </c>
      <c r="G1134" s="1">
        <v>1</v>
      </c>
      <c r="H1134" s="1">
        <v>74.78</v>
      </c>
      <c r="I1134" s="1">
        <v>0.19</v>
      </c>
      <c r="J1134" s="1">
        <v>-24.37</v>
      </c>
      <c r="K1134" s="1">
        <f t="shared" si="5"/>
        <v>59.987899999999996</v>
      </c>
      <c r="L1134" s="1">
        <f>Data!$H1134*Data!$I1134</f>
        <v>14.2082</v>
      </c>
    </row>
    <row r="1135" spans="1:12" ht="14.25" customHeight="1">
      <c r="A1135" s="1" t="s">
        <v>27</v>
      </c>
      <c r="B1135" s="2">
        <v>254114197</v>
      </c>
      <c r="C1135" s="3">
        <v>44693</v>
      </c>
      <c r="D1135" s="1" t="s">
        <v>15</v>
      </c>
      <c r="E1135" s="1">
        <v>9462012</v>
      </c>
      <c r="F1135" s="1" t="s">
        <v>73</v>
      </c>
      <c r="G1135" s="1">
        <v>1</v>
      </c>
      <c r="H1135" s="1">
        <v>40.33</v>
      </c>
      <c r="I1135" s="1">
        <v>0.19</v>
      </c>
      <c r="J1135" s="1">
        <v>-5.88</v>
      </c>
      <c r="K1135" s="1">
        <f t="shared" si="5"/>
        <v>40.995499999999993</v>
      </c>
      <c r="L1135" s="1">
        <f>Data!$H1135*Data!$I1135</f>
        <v>7.6627000000000001</v>
      </c>
    </row>
    <row r="1136" spans="1:12" ht="14.25" customHeight="1">
      <c r="A1136" s="1" t="s">
        <v>27</v>
      </c>
      <c r="B1136" s="2">
        <v>254114617</v>
      </c>
      <c r="C1136" s="3">
        <v>44693</v>
      </c>
      <c r="D1136" s="1" t="s">
        <v>15</v>
      </c>
      <c r="E1136" s="1">
        <v>313044</v>
      </c>
      <c r="F1136" s="1" t="s">
        <v>26</v>
      </c>
      <c r="G1136" s="1">
        <v>1</v>
      </c>
      <c r="H1136" s="1">
        <v>92.09</v>
      </c>
      <c r="I1136" s="1">
        <v>0.09</v>
      </c>
      <c r="J1136" s="1">
        <v>0</v>
      </c>
      <c r="K1136" s="1">
        <f t="shared" si="5"/>
        <v>100.37810000000002</v>
      </c>
      <c r="L1136" s="1">
        <f>Data!$H1136*Data!$I1136</f>
        <v>8.2881</v>
      </c>
    </row>
    <row r="1137" spans="1:12" ht="14.25" customHeight="1">
      <c r="A1137" s="1" t="s">
        <v>27</v>
      </c>
      <c r="B1137" s="2">
        <v>254114617</v>
      </c>
      <c r="C1137" s="3">
        <v>44693</v>
      </c>
      <c r="D1137" s="1" t="s">
        <v>15</v>
      </c>
      <c r="E1137" s="1">
        <v>313105</v>
      </c>
      <c r="F1137" s="1" t="s">
        <v>26</v>
      </c>
      <c r="G1137" s="1">
        <v>2</v>
      </c>
      <c r="H1137" s="1">
        <v>91.73</v>
      </c>
      <c r="I1137" s="1">
        <v>0.09</v>
      </c>
      <c r="J1137" s="1">
        <v>0</v>
      </c>
      <c r="K1137" s="1">
        <f t="shared" si="5"/>
        <v>199.97140000000002</v>
      </c>
      <c r="L1137" s="1">
        <f>Data!$H1137*Data!$I1137</f>
        <v>8.2557000000000009</v>
      </c>
    </row>
    <row r="1138" spans="1:12" ht="14.25" customHeight="1">
      <c r="A1138" s="1" t="s">
        <v>27</v>
      </c>
      <c r="B1138" s="2">
        <v>254114617</v>
      </c>
      <c r="C1138" s="3">
        <v>44693</v>
      </c>
      <c r="D1138" s="1" t="s">
        <v>15</v>
      </c>
      <c r="E1138" s="1">
        <v>4189378</v>
      </c>
      <c r="F1138" s="1" t="s">
        <v>61</v>
      </c>
      <c r="G1138" s="1">
        <v>1</v>
      </c>
      <c r="H1138" s="1">
        <v>16.64</v>
      </c>
      <c r="I1138" s="1">
        <v>0.19</v>
      </c>
      <c r="J1138" s="1">
        <v>0</v>
      </c>
      <c r="K1138" s="1">
        <f t="shared" si="5"/>
        <v>19.801600000000001</v>
      </c>
      <c r="L1138" s="1">
        <f>Data!$H1138*Data!$I1138</f>
        <v>3.1616</v>
      </c>
    </row>
    <row r="1139" spans="1:12" ht="14.25" customHeight="1">
      <c r="A1139" s="1" t="s">
        <v>27</v>
      </c>
      <c r="B1139" s="2">
        <v>254114617</v>
      </c>
      <c r="C1139" s="3">
        <v>44693</v>
      </c>
      <c r="D1139" s="1" t="s">
        <v>15</v>
      </c>
      <c r="E1139" s="1">
        <v>4434609</v>
      </c>
      <c r="F1139" s="1" t="s">
        <v>26</v>
      </c>
      <c r="G1139" s="1">
        <v>3</v>
      </c>
      <c r="H1139" s="1">
        <v>64.209999999999994</v>
      </c>
      <c r="I1139" s="1">
        <v>0.09</v>
      </c>
      <c r="J1139" s="1">
        <v>0</v>
      </c>
      <c r="K1139" s="1">
        <f t="shared" si="5"/>
        <v>209.9667</v>
      </c>
      <c r="L1139" s="1">
        <f>Data!$H1139*Data!$I1139</f>
        <v>5.7788999999999993</v>
      </c>
    </row>
    <row r="1140" spans="1:12" ht="14.25" customHeight="1">
      <c r="A1140" s="1" t="s">
        <v>27</v>
      </c>
      <c r="B1140" s="2">
        <v>254114617</v>
      </c>
      <c r="C1140" s="3">
        <v>44693</v>
      </c>
      <c r="D1140" s="1" t="s">
        <v>15</v>
      </c>
      <c r="E1140" s="1">
        <v>5984167</v>
      </c>
      <c r="F1140" s="1" t="s">
        <v>36</v>
      </c>
      <c r="G1140" s="1">
        <v>1</v>
      </c>
      <c r="H1140" s="1">
        <v>83.95</v>
      </c>
      <c r="I1140" s="1">
        <v>0.19</v>
      </c>
      <c r="J1140" s="1">
        <v>-6.02</v>
      </c>
      <c r="K1140" s="1">
        <f t="shared" si="5"/>
        <v>92.736699999999999</v>
      </c>
      <c r="L1140" s="1">
        <f>Data!$H1140*Data!$I1140</f>
        <v>15.9505</v>
      </c>
    </row>
    <row r="1141" spans="1:12" ht="14.25" customHeight="1">
      <c r="A1141" s="1" t="s">
        <v>27</v>
      </c>
      <c r="B1141" s="2">
        <v>254114617</v>
      </c>
      <c r="C1141" s="3">
        <v>44693</v>
      </c>
      <c r="D1141" s="1" t="s">
        <v>15</v>
      </c>
      <c r="E1141" s="1">
        <v>6502893</v>
      </c>
      <c r="F1141" s="1" t="s">
        <v>169</v>
      </c>
      <c r="G1141" s="1">
        <v>8</v>
      </c>
      <c r="H1141" s="1">
        <v>6.5</v>
      </c>
      <c r="I1141" s="1">
        <v>0.09</v>
      </c>
      <c r="J1141" s="1">
        <v>0</v>
      </c>
      <c r="K1141" s="1">
        <f t="shared" si="5"/>
        <v>56.680000000000007</v>
      </c>
      <c r="L1141" s="1">
        <f>Data!$H1141*Data!$I1141</f>
        <v>0.58499999999999996</v>
      </c>
    </row>
    <row r="1142" spans="1:12" ht="14.25" customHeight="1">
      <c r="A1142" s="1" t="s">
        <v>27</v>
      </c>
      <c r="B1142" s="2">
        <v>254114617</v>
      </c>
      <c r="C1142" s="3">
        <v>44693</v>
      </c>
      <c r="D1142" s="1" t="s">
        <v>15</v>
      </c>
      <c r="E1142" s="1">
        <v>6641597</v>
      </c>
      <c r="F1142" s="1" t="s">
        <v>169</v>
      </c>
      <c r="G1142" s="1">
        <v>1</v>
      </c>
      <c r="H1142" s="1">
        <v>11</v>
      </c>
      <c r="I1142" s="1">
        <v>0.09</v>
      </c>
      <c r="J1142" s="1">
        <v>0</v>
      </c>
      <c r="K1142" s="1">
        <f t="shared" si="5"/>
        <v>11.99</v>
      </c>
      <c r="L1142" s="1">
        <f>Data!$H1142*Data!$I1142</f>
        <v>0.99</v>
      </c>
    </row>
    <row r="1143" spans="1:12" ht="14.25" customHeight="1">
      <c r="A1143" s="1" t="s">
        <v>27</v>
      </c>
      <c r="B1143" s="2">
        <v>254114617</v>
      </c>
      <c r="C1143" s="3">
        <v>44693</v>
      </c>
      <c r="D1143" s="1" t="s">
        <v>15</v>
      </c>
      <c r="E1143" s="1">
        <v>8412299</v>
      </c>
      <c r="F1143" s="1" t="s">
        <v>169</v>
      </c>
      <c r="G1143" s="1">
        <v>1</v>
      </c>
      <c r="H1143" s="1">
        <v>14.3</v>
      </c>
      <c r="I1143" s="1">
        <v>0.09</v>
      </c>
      <c r="J1143" s="1">
        <v>0</v>
      </c>
      <c r="K1143" s="1">
        <f t="shared" si="5"/>
        <v>15.587000000000002</v>
      </c>
      <c r="L1143" s="1">
        <f>Data!$H1143*Data!$I1143</f>
        <v>1.2869999999999999</v>
      </c>
    </row>
    <row r="1144" spans="1:12" ht="14.25" customHeight="1">
      <c r="A1144" s="1" t="s">
        <v>27</v>
      </c>
      <c r="B1144" s="2">
        <v>254118417</v>
      </c>
      <c r="C1144" s="3">
        <v>44693</v>
      </c>
      <c r="D1144" s="1" t="s">
        <v>15</v>
      </c>
      <c r="E1144" s="1">
        <v>8197711</v>
      </c>
      <c r="F1144" s="1" t="s">
        <v>57</v>
      </c>
      <c r="G1144" s="1">
        <v>1</v>
      </c>
      <c r="H1144" s="1">
        <v>66.38</v>
      </c>
      <c r="I1144" s="1">
        <v>0.19</v>
      </c>
      <c r="J1144" s="1">
        <v>-24.37</v>
      </c>
      <c r="K1144" s="1">
        <f t="shared" si="5"/>
        <v>49.991899999999987</v>
      </c>
      <c r="L1144" s="1">
        <f>Data!$H1144*Data!$I1144</f>
        <v>12.6122</v>
      </c>
    </row>
    <row r="1145" spans="1:12" ht="14.25" customHeight="1">
      <c r="A1145" s="1" t="s">
        <v>27</v>
      </c>
      <c r="B1145" s="2">
        <v>254121417</v>
      </c>
      <c r="C1145" s="3">
        <v>44693</v>
      </c>
      <c r="D1145" s="1" t="s">
        <v>15</v>
      </c>
      <c r="E1145" s="1">
        <v>4784924</v>
      </c>
      <c r="F1145" s="1" t="s">
        <v>26</v>
      </c>
      <c r="G1145" s="1">
        <v>1</v>
      </c>
      <c r="H1145" s="1">
        <v>41.1</v>
      </c>
      <c r="I1145" s="1">
        <v>0.09</v>
      </c>
      <c r="J1145" s="1">
        <v>0</v>
      </c>
      <c r="K1145" s="1">
        <f t="shared" si="5"/>
        <v>44.799000000000007</v>
      </c>
      <c r="L1145" s="1">
        <f>Data!$H1145*Data!$I1145</f>
        <v>3.6989999999999998</v>
      </c>
    </row>
    <row r="1146" spans="1:12" ht="14.25" customHeight="1">
      <c r="A1146" s="1" t="s">
        <v>27</v>
      </c>
      <c r="B1146" s="2">
        <v>254124017</v>
      </c>
      <c r="C1146" s="3">
        <v>44693</v>
      </c>
      <c r="D1146" s="1" t="s">
        <v>15</v>
      </c>
      <c r="E1146" s="1">
        <v>5046847</v>
      </c>
      <c r="F1146" s="1" t="s">
        <v>18</v>
      </c>
      <c r="G1146" s="1">
        <v>1</v>
      </c>
      <c r="H1146" s="1">
        <v>26.04</v>
      </c>
      <c r="I1146" s="1">
        <v>0.19</v>
      </c>
      <c r="J1146" s="1">
        <v>-3.76</v>
      </c>
      <c r="K1146" s="1">
        <f t="shared" si="5"/>
        <v>26.513200000000001</v>
      </c>
      <c r="L1146" s="1">
        <f>Data!$H1146*Data!$I1146</f>
        <v>4.9475999999999996</v>
      </c>
    </row>
    <row r="1147" spans="1:12" ht="14.25" customHeight="1">
      <c r="A1147" s="1" t="s">
        <v>27</v>
      </c>
      <c r="B1147" s="2">
        <v>254124107</v>
      </c>
      <c r="C1147" s="3">
        <v>44693</v>
      </c>
      <c r="D1147" s="1" t="s">
        <v>15</v>
      </c>
      <c r="E1147" s="1">
        <v>6310929</v>
      </c>
      <c r="F1147" s="1" t="s">
        <v>51</v>
      </c>
      <c r="G1147" s="1">
        <v>1</v>
      </c>
      <c r="H1147" s="1">
        <v>31.08</v>
      </c>
      <c r="I1147" s="1">
        <v>0.19</v>
      </c>
      <c r="J1147" s="1">
        <v>-8.74</v>
      </c>
      <c r="K1147" s="1">
        <f t="shared" si="5"/>
        <v>26.584599999999995</v>
      </c>
      <c r="L1147" s="1">
        <f>Data!$H1147*Data!$I1147</f>
        <v>5.9051999999999998</v>
      </c>
    </row>
    <row r="1148" spans="1:12" ht="14.25" customHeight="1">
      <c r="A1148" s="1" t="s">
        <v>12</v>
      </c>
      <c r="B1148" s="2">
        <v>254124157</v>
      </c>
      <c r="C1148" s="3">
        <v>44693</v>
      </c>
      <c r="D1148" s="1" t="s">
        <v>15</v>
      </c>
      <c r="E1148" s="1">
        <v>8322612</v>
      </c>
      <c r="F1148" s="1" t="s">
        <v>20</v>
      </c>
      <c r="G1148" s="1">
        <v>1</v>
      </c>
      <c r="H1148" s="1">
        <v>1680.66</v>
      </c>
      <c r="I1148" s="1">
        <v>0.19</v>
      </c>
      <c r="J1148" s="1">
        <v>-336.13</v>
      </c>
      <c r="K1148" s="1">
        <f t="shared" si="5"/>
        <v>1599.9907000000001</v>
      </c>
      <c r="L1148" s="1">
        <f>Data!$H1148*Data!$I1148</f>
        <v>319.3254</v>
      </c>
    </row>
    <row r="1149" spans="1:12" ht="14.25" customHeight="1">
      <c r="A1149" s="1" t="s">
        <v>12</v>
      </c>
      <c r="B1149" s="2">
        <v>254124167</v>
      </c>
      <c r="C1149" s="3">
        <v>44693</v>
      </c>
      <c r="D1149" s="1" t="s">
        <v>15</v>
      </c>
      <c r="E1149" s="1">
        <v>383083</v>
      </c>
      <c r="F1149" s="1" t="s">
        <v>202</v>
      </c>
      <c r="G1149" s="1">
        <v>1</v>
      </c>
      <c r="H1149" s="1">
        <v>114.29</v>
      </c>
      <c r="I1149" s="1">
        <v>0.19</v>
      </c>
      <c r="J1149" s="1">
        <v>-30.26</v>
      </c>
      <c r="K1149" s="1">
        <f t="shared" si="5"/>
        <v>99.995699999999999</v>
      </c>
      <c r="L1149" s="1">
        <f>Data!$H1149*Data!$I1149</f>
        <v>21.715100000000003</v>
      </c>
    </row>
    <row r="1150" spans="1:12" ht="14.25" customHeight="1">
      <c r="A1150" s="1" t="s">
        <v>12</v>
      </c>
      <c r="B1150" s="2">
        <v>254124170</v>
      </c>
      <c r="C1150" s="3">
        <v>44693</v>
      </c>
      <c r="D1150" s="1" t="s">
        <v>13</v>
      </c>
      <c r="E1150" s="1">
        <v>6430007</v>
      </c>
      <c r="F1150" s="1" t="s">
        <v>203</v>
      </c>
      <c r="G1150" s="1">
        <v>1</v>
      </c>
      <c r="H1150" s="1">
        <v>184.87</v>
      </c>
      <c r="I1150" s="1">
        <v>0.19</v>
      </c>
      <c r="J1150" s="1">
        <v>-58.82</v>
      </c>
      <c r="K1150" s="1">
        <f t="shared" si="5"/>
        <v>149.99950000000001</v>
      </c>
      <c r="L1150" s="1">
        <f>Data!$H1150*Data!$I1150</f>
        <v>35.125300000000003</v>
      </c>
    </row>
    <row r="1151" spans="1:12" ht="14.25" customHeight="1">
      <c r="A1151" s="1" t="s">
        <v>12</v>
      </c>
      <c r="B1151" s="2">
        <v>254124171</v>
      </c>
      <c r="C1151" s="3">
        <v>44693</v>
      </c>
      <c r="D1151" s="1" t="s">
        <v>15</v>
      </c>
      <c r="E1151" s="1">
        <v>452766</v>
      </c>
      <c r="F1151" s="1" t="s">
        <v>90</v>
      </c>
      <c r="G1151" s="1">
        <v>1</v>
      </c>
      <c r="H1151" s="1">
        <v>865.54</v>
      </c>
      <c r="I1151" s="1">
        <v>0.19</v>
      </c>
      <c r="J1151" s="1">
        <v>-266.39</v>
      </c>
      <c r="K1151" s="1">
        <f t="shared" si="5"/>
        <v>712.98849999999993</v>
      </c>
      <c r="L1151" s="1">
        <f>Data!$H1151*Data!$I1151</f>
        <v>164.45259999999999</v>
      </c>
    </row>
    <row r="1152" spans="1:12" ht="14.25" customHeight="1">
      <c r="A1152" s="1" t="s">
        <v>12</v>
      </c>
      <c r="B1152" s="2">
        <v>254124174</v>
      </c>
      <c r="C1152" s="3">
        <v>44693</v>
      </c>
      <c r="D1152" s="1" t="s">
        <v>15</v>
      </c>
      <c r="E1152" s="1">
        <v>7677387</v>
      </c>
      <c r="F1152" s="1" t="s">
        <v>54</v>
      </c>
      <c r="G1152" s="1">
        <v>1</v>
      </c>
      <c r="H1152" s="1">
        <v>105.03</v>
      </c>
      <c r="I1152" s="1">
        <v>0.19</v>
      </c>
      <c r="J1152" s="1">
        <v>0</v>
      </c>
      <c r="K1152" s="1">
        <f t="shared" si="5"/>
        <v>124.98569999999999</v>
      </c>
      <c r="L1152" s="1">
        <f>Data!$H1152*Data!$I1152</f>
        <v>19.9557</v>
      </c>
    </row>
    <row r="1153" spans="1:12" ht="14.25" customHeight="1">
      <c r="A1153" s="1" t="s">
        <v>30</v>
      </c>
      <c r="B1153" s="2">
        <v>254124187</v>
      </c>
      <c r="C1153" s="3">
        <v>44693</v>
      </c>
      <c r="D1153" s="1" t="s">
        <v>15</v>
      </c>
      <c r="E1153" s="1">
        <v>6483714</v>
      </c>
      <c r="F1153" s="1" t="s">
        <v>73</v>
      </c>
      <c r="G1153" s="1">
        <v>1</v>
      </c>
      <c r="H1153" s="1">
        <v>126.04</v>
      </c>
      <c r="I1153" s="1">
        <v>0.19</v>
      </c>
      <c r="J1153" s="1">
        <v>-67.23</v>
      </c>
      <c r="K1153" s="1">
        <f t="shared" si="5"/>
        <v>69.983900000000006</v>
      </c>
      <c r="L1153" s="1">
        <f>Data!$H1153*Data!$I1153</f>
        <v>23.947600000000001</v>
      </c>
    </row>
    <row r="1154" spans="1:12" ht="14.25" customHeight="1">
      <c r="A1154" s="1" t="s">
        <v>27</v>
      </c>
      <c r="B1154" s="2">
        <v>254124217</v>
      </c>
      <c r="C1154" s="3">
        <v>44693</v>
      </c>
      <c r="D1154" s="1" t="s">
        <v>15</v>
      </c>
      <c r="E1154" s="1">
        <v>8758907</v>
      </c>
      <c r="F1154" s="1" t="s">
        <v>82</v>
      </c>
      <c r="G1154" s="1">
        <v>1</v>
      </c>
      <c r="H1154" s="1">
        <v>33.61</v>
      </c>
      <c r="I1154" s="1">
        <v>0.19</v>
      </c>
      <c r="J1154" s="1">
        <v>0</v>
      </c>
      <c r="K1154" s="1">
        <f t="shared" si="5"/>
        <v>39.995899999999999</v>
      </c>
      <c r="L1154" s="1">
        <f>Data!$H1154*Data!$I1154</f>
        <v>6.3859000000000004</v>
      </c>
    </row>
    <row r="1155" spans="1:12" ht="14.25" customHeight="1">
      <c r="A1155" s="1" t="s">
        <v>12</v>
      </c>
      <c r="B1155" s="2">
        <v>254124417</v>
      </c>
      <c r="C1155" s="3">
        <v>44693</v>
      </c>
      <c r="D1155" s="1" t="s">
        <v>13</v>
      </c>
      <c r="E1155" s="1">
        <v>9124149</v>
      </c>
      <c r="F1155" s="1" t="s">
        <v>44</v>
      </c>
      <c r="G1155" s="1">
        <v>1</v>
      </c>
      <c r="H1155" s="1">
        <v>3025.2</v>
      </c>
      <c r="I1155" s="1">
        <v>0.19</v>
      </c>
      <c r="J1155" s="1">
        <v>0</v>
      </c>
      <c r="K1155" s="1">
        <f t="shared" si="5"/>
        <v>3599.9879999999998</v>
      </c>
      <c r="L1155" s="1">
        <f>Data!$H1155*Data!$I1155</f>
        <v>574.78800000000001</v>
      </c>
    </row>
    <row r="1156" spans="1:12" ht="14.25" customHeight="1">
      <c r="A1156" s="1" t="s">
        <v>30</v>
      </c>
      <c r="B1156" s="2">
        <v>254128417</v>
      </c>
      <c r="C1156" s="3">
        <v>44693</v>
      </c>
      <c r="D1156" s="1" t="s">
        <v>15</v>
      </c>
      <c r="E1156" s="1">
        <v>7811079</v>
      </c>
      <c r="F1156" s="1" t="s">
        <v>61</v>
      </c>
      <c r="G1156" s="1">
        <v>1</v>
      </c>
      <c r="H1156" s="1">
        <v>53.18</v>
      </c>
      <c r="I1156" s="1">
        <v>0.19</v>
      </c>
      <c r="J1156" s="1">
        <v>0</v>
      </c>
      <c r="K1156" s="1">
        <f t="shared" si="5"/>
        <v>63.284199999999998</v>
      </c>
      <c r="L1156" s="1">
        <f>Data!$H1156*Data!$I1156</f>
        <v>10.104200000000001</v>
      </c>
    </row>
    <row r="1157" spans="1:12" ht="14.25" customHeight="1">
      <c r="A1157" s="1" t="s">
        <v>12</v>
      </c>
      <c r="B1157" s="2">
        <v>254133417</v>
      </c>
      <c r="C1157" s="3">
        <v>44693</v>
      </c>
      <c r="D1157" s="1" t="s">
        <v>15</v>
      </c>
      <c r="E1157" s="1">
        <v>911374</v>
      </c>
      <c r="F1157" s="1" t="s">
        <v>54</v>
      </c>
      <c r="G1157" s="1">
        <v>1</v>
      </c>
      <c r="H1157" s="1">
        <v>121.84</v>
      </c>
      <c r="I1157" s="1">
        <v>0.19</v>
      </c>
      <c r="J1157" s="1">
        <v>0</v>
      </c>
      <c r="K1157" s="1">
        <f t="shared" si="5"/>
        <v>144.9896</v>
      </c>
      <c r="L1157" s="1">
        <f>Data!$H1157*Data!$I1157</f>
        <v>23.1496</v>
      </c>
    </row>
    <row r="1158" spans="1:12" ht="14.25" customHeight="1">
      <c r="A1158" s="1" t="s">
        <v>12</v>
      </c>
      <c r="B1158" s="2">
        <v>254134017</v>
      </c>
      <c r="C1158" s="3">
        <v>44693</v>
      </c>
      <c r="D1158" s="1" t="s">
        <v>15</v>
      </c>
      <c r="E1158" s="1">
        <v>8560981</v>
      </c>
      <c r="F1158" s="1" t="s">
        <v>95</v>
      </c>
      <c r="G1158" s="1">
        <v>1</v>
      </c>
      <c r="H1158" s="1">
        <v>304.19</v>
      </c>
      <c r="I1158" s="1">
        <v>0.19</v>
      </c>
      <c r="J1158" s="1">
        <v>-94.96</v>
      </c>
      <c r="K1158" s="1">
        <f t="shared" si="5"/>
        <v>248.9837</v>
      </c>
      <c r="L1158" s="1">
        <f>Data!$H1158*Data!$I1158</f>
        <v>57.796100000000003</v>
      </c>
    </row>
    <row r="1159" spans="1:12" ht="14.25" customHeight="1">
      <c r="A1159" s="1" t="s">
        <v>21</v>
      </c>
      <c r="B1159" s="2">
        <v>254134117</v>
      </c>
      <c r="C1159" s="3">
        <v>44693</v>
      </c>
      <c r="D1159" s="1" t="s">
        <v>15</v>
      </c>
      <c r="E1159" s="1">
        <v>7612284</v>
      </c>
      <c r="F1159" s="1" t="s">
        <v>64</v>
      </c>
      <c r="G1159" s="1">
        <v>1</v>
      </c>
      <c r="H1159" s="1">
        <v>949.57</v>
      </c>
      <c r="I1159" s="1">
        <v>0.19</v>
      </c>
      <c r="J1159" s="1">
        <v>-474.23</v>
      </c>
      <c r="K1159" s="1">
        <f t="shared" si="5"/>
        <v>565.65459999999996</v>
      </c>
      <c r="L1159" s="1">
        <f>Data!$H1159*Data!$I1159</f>
        <v>180.41830000000002</v>
      </c>
    </row>
    <row r="1160" spans="1:12" ht="14.25" customHeight="1">
      <c r="A1160" s="1" t="s">
        <v>12</v>
      </c>
      <c r="B1160" s="2">
        <v>254134176</v>
      </c>
      <c r="C1160" s="3">
        <v>44693</v>
      </c>
      <c r="D1160" s="1" t="s">
        <v>15</v>
      </c>
      <c r="E1160" s="1">
        <v>7806855</v>
      </c>
      <c r="F1160" s="1" t="s">
        <v>196</v>
      </c>
      <c r="G1160" s="1">
        <v>1</v>
      </c>
      <c r="H1160" s="1">
        <v>747.89</v>
      </c>
      <c r="I1160" s="1">
        <v>0.19</v>
      </c>
      <c r="J1160" s="1">
        <v>-75.63</v>
      </c>
      <c r="K1160" s="1">
        <f t="shared" si="5"/>
        <v>799.98939999999993</v>
      </c>
      <c r="L1160" s="1">
        <f>Data!$H1160*Data!$I1160</f>
        <v>142.09909999999999</v>
      </c>
    </row>
    <row r="1161" spans="1:12" ht="14.25" customHeight="1">
      <c r="A1161" s="1" t="s">
        <v>27</v>
      </c>
      <c r="B1161" s="2">
        <v>254134177</v>
      </c>
      <c r="C1161" s="3">
        <v>44693</v>
      </c>
      <c r="D1161" s="1" t="s">
        <v>15</v>
      </c>
      <c r="E1161" s="1">
        <v>8737092</v>
      </c>
      <c r="F1161" s="1" t="s">
        <v>131</v>
      </c>
      <c r="G1161" s="1">
        <v>1</v>
      </c>
      <c r="H1161" s="1">
        <v>147.05000000000001</v>
      </c>
      <c r="I1161" s="1">
        <v>0.19</v>
      </c>
      <c r="J1161" s="1">
        <v>-88.24</v>
      </c>
      <c r="K1161" s="1">
        <f t="shared" si="5"/>
        <v>69.98390000000002</v>
      </c>
      <c r="L1161" s="1">
        <f>Data!$H1161*Data!$I1161</f>
        <v>27.939500000000002</v>
      </c>
    </row>
    <row r="1162" spans="1:12" ht="14.25" customHeight="1">
      <c r="A1162" s="1" t="s">
        <v>27</v>
      </c>
      <c r="B1162" s="2">
        <v>254134179</v>
      </c>
      <c r="C1162" s="3">
        <v>44693</v>
      </c>
      <c r="D1162" s="1" t="s">
        <v>13</v>
      </c>
      <c r="E1162" s="1">
        <v>311384</v>
      </c>
      <c r="F1162" s="1" t="s">
        <v>46</v>
      </c>
      <c r="G1162" s="1">
        <v>1</v>
      </c>
      <c r="H1162" s="1">
        <v>32.76</v>
      </c>
      <c r="I1162" s="1">
        <v>0.19</v>
      </c>
      <c r="J1162" s="1">
        <v>-14.29</v>
      </c>
      <c r="K1162" s="1">
        <f t="shared" si="5"/>
        <v>21.979299999999999</v>
      </c>
      <c r="L1162" s="1">
        <f>Data!$H1162*Data!$I1162</f>
        <v>6.2243999999999993</v>
      </c>
    </row>
    <row r="1163" spans="1:12" ht="14.25" customHeight="1">
      <c r="A1163" s="1" t="s">
        <v>27</v>
      </c>
      <c r="B1163" s="2">
        <v>254134179</v>
      </c>
      <c r="C1163" s="3">
        <v>44693</v>
      </c>
      <c r="D1163" s="1" t="s">
        <v>13</v>
      </c>
      <c r="E1163" s="1">
        <v>4498329</v>
      </c>
      <c r="F1163" s="1" t="s">
        <v>204</v>
      </c>
      <c r="G1163" s="1">
        <v>1</v>
      </c>
      <c r="H1163" s="1">
        <v>168.06</v>
      </c>
      <c r="I1163" s="1">
        <v>0.19</v>
      </c>
      <c r="J1163" s="1">
        <v>-50.42</v>
      </c>
      <c r="K1163" s="1">
        <f t="shared" si="5"/>
        <v>139.99160000000001</v>
      </c>
      <c r="L1163" s="1">
        <f>Data!$H1163*Data!$I1163</f>
        <v>31.9314</v>
      </c>
    </row>
    <row r="1164" spans="1:12" ht="14.25" customHeight="1">
      <c r="A1164" s="1" t="s">
        <v>12</v>
      </c>
      <c r="B1164" s="2">
        <v>254134197</v>
      </c>
      <c r="C1164" s="3">
        <v>44693</v>
      </c>
      <c r="D1164" s="1" t="s">
        <v>15</v>
      </c>
      <c r="E1164" s="1">
        <v>6842545</v>
      </c>
      <c r="F1164" s="1" t="s">
        <v>20</v>
      </c>
      <c r="G1164" s="1">
        <v>1</v>
      </c>
      <c r="H1164" s="1">
        <v>470.58</v>
      </c>
      <c r="I1164" s="1">
        <v>0.19</v>
      </c>
      <c r="J1164" s="1">
        <v>-260.5</v>
      </c>
      <c r="K1164" s="1">
        <f t="shared" si="5"/>
        <v>249.99519999999998</v>
      </c>
      <c r="L1164" s="1">
        <f>Data!$H1164*Data!$I1164</f>
        <v>89.410200000000003</v>
      </c>
    </row>
    <row r="1165" spans="1:12" ht="14.25" customHeight="1">
      <c r="A1165" s="1" t="s">
        <v>27</v>
      </c>
      <c r="B1165" s="2">
        <v>254134217</v>
      </c>
      <c r="C1165" s="3">
        <v>44693</v>
      </c>
      <c r="D1165" s="1" t="s">
        <v>15</v>
      </c>
      <c r="E1165" s="1">
        <v>316937</v>
      </c>
      <c r="F1165" s="1" t="s">
        <v>26</v>
      </c>
      <c r="G1165" s="1">
        <v>1</v>
      </c>
      <c r="H1165" s="1">
        <v>121.31</v>
      </c>
      <c r="I1165" s="1">
        <v>0.09</v>
      </c>
      <c r="J1165" s="1">
        <v>0</v>
      </c>
      <c r="K1165" s="1">
        <f t="shared" si="5"/>
        <v>132.22790000000001</v>
      </c>
      <c r="L1165" s="1">
        <f>Data!$H1165*Data!$I1165</f>
        <v>10.917899999999999</v>
      </c>
    </row>
    <row r="1166" spans="1:12" ht="14.25" customHeight="1">
      <c r="A1166" s="1" t="s">
        <v>27</v>
      </c>
      <c r="B1166" s="2">
        <v>254134217</v>
      </c>
      <c r="C1166" s="3">
        <v>44693</v>
      </c>
      <c r="D1166" s="1" t="s">
        <v>15</v>
      </c>
      <c r="E1166" s="1">
        <v>6473478</v>
      </c>
      <c r="F1166" s="1" t="s">
        <v>144</v>
      </c>
      <c r="G1166" s="1">
        <v>1</v>
      </c>
      <c r="H1166" s="1">
        <v>98.8</v>
      </c>
      <c r="I1166" s="1">
        <v>0.19</v>
      </c>
      <c r="J1166" s="1">
        <v>0</v>
      </c>
      <c r="K1166" s="1">
        <f t="shared" si="5"/>
        <v>117.57199999999999</v>
      </c>
      <c r="L1166" s="1">
        <f>Data!$H1166*Data!$I1166</f>
        <v>18.771999999999998</v>
      </c>
    </row>
    <row r="1167" spans="1:12" ht="14.25" customHeight="1">
      <c r="A1167" s="1" t="s">
        <v>27</v>
      </c>
      <c r="B1167" s="2">
        <v>254134317</v>
      </c>
      <c r="C1167" s="3">
        <v>44693</v>
      </c>
      <c r="D1167" s="1" t="s">
        <v>15</v>
      </c>
      <c r="E1167" s="1">
        <v>6241619</v>
      </c>
      <c r="F1167" s="1" t="s">
        <v>205</v>
      </c>
      <c r="G1167" s="1">
        <v>1</v>
      </c>
      <c r="H1167" s="1">
        <v>25.2</v>
      </c>
      <c r="I1167" s="1">
        <v>0.19</v>
      </c>
      <c r="J1167" s="1">
        <v>-4.2</v>
      </c>
      <c r="K1167" s="1">
        <f t="shared" si="5"/>
        <v>24.99</v>
      </c>
      <c r="L1167" s="1">
        <f>Data!$H1167*Data!$I1167</f>
        <v>4.7880000000000003</v>
      </c>
    </row>
    <row r="1168" spans="1:12" ht="14.25" customHeight="1">
      <c r="A1168" s="1" t="s">
        <v>12</v>
      </c>
      <c r="B1168" s="2">
        <v>254134517</v>
      </c>
      <c r="C1168" s="3">
        <v>44693</v>
      </c>
      <c r="D1168" s="1" t="s">
        <v>15</v>
      </c>
      <c r="E1168" s="1">
        <v>6934495</v>
      </c>
      <c r="F1168" s="1" t="s">
        <v>51</v>
      </c>
      <c r="G1168" s="1">
        <v>1</v>
      </c>
      <c r="H1168" s="1">
        <v>41.39</v>
      </c>
      <c r="I1168" s="1">
        <v>0.19</v>
      </c>
      <c r="J1168" s="1">
        <v>0</v>
      </c>
      <c r="K1168" s="1">
        <f t="shared" si="5"/>
        <v>49.254100000000001</v>
      </c>
      <c r="L1168" s="1">
        <f>Data!$H1168*Data!$I1168</f>
        <v>7.8641000000000005</v>
      </c>
    </row>
    <row r="1169" spans="1:12" ht="14.25" customHeight="1">
      <c r="A1169" s="1" t="s">
        <v>30</v>
      </c>
      <c r="B1169" s="2">
        <v>254134717</v>
      </c>
      <c r="C1169" s="3">
        <v>44693</v>
      </c>
      <c r="D1169" s="1" t="s">
        <v>15</v>
      </c>
      <c r="E1169" s="1">
        <v>1210235</v>
      </c>
      <c r="F1169" s="1" t="s">
        <v>84</v>
      </c>
      <c r="G1169" s="1">
        <v>1</v>
      </c>
      <c r="H1169" s="1">
        <v>40.33</v>
      </c>
      <c r="I1169" s="1">
        <v>0.19</v>
      </c>
      <c r="J1169" s="1">
        <v>-9.32</v>
      </c>
      <c r="K1169" s="1">
        <f t="shared" si="5"/>
        <v>36.901899999999998</v>
      </c>
      <c r="L1169" s="1">
        <f>Data!$H1169*Data!$I1169</f>
        <v>7.6627000000000001</v>
      </c>
    </row>
    <row r="1170" spans="1:12" ht="14.25" customHeight="1">
      <c r="A1170" s="1" t="s">
        <v>30</v>
      </c>
      <c r="B1170" s="2">
        <v>254134717</v>
      </c>
      <c r="C1170" s="3">
        <v>44693</v>
      </c>
      <c r="D1170" s="1" t="s">
        <v>15</v>
      </c>
      <c r="E1170" s="1">
        <v>6083445</v>
      </c>
      <c r="F1170" s="1" t="s">
        <v>54</v>
      </c>
      <c r="G1170" s="1">
        <v>1</v>
      </c>
      <c r="H1170" s="1">
        <v>15.55</v>
      </c>
      <c r="I1170" s="1">
        <v>0.19</v>
      </c>
      <c r="J1170" s="1">
        <v>0</v>
      </c>
      <c r="K1170" s="1">
        <f t="shared" si="5"/>
        <v>18.5045</v>
      </c>
      <c r="L1170" s="1">
        <f>Data!$H1170*Data!$I1170</f>
        <v>2.9545000000000003</v>
      </c>
    </row>
    <row r="1171" spans="1:12" ht="14.25" customHeight="1">
      <c r="A1171" s="1" t="s">
        <v>30</v>
      </c>
      <c r="B1171" s="2">
        <v>254134717</v>
      </c>
      <c r="C1171" s="3">
        <v>44693</v>
      </c>
      <c r="D1171" s="1" t="s">
        <v>15</v>
      </c>
      <c r="E1171" s="1">
        <v>7051306</v>
      </c>
      <c r="F1171" s="1" t="s">
        <v>18</v>
      </c>
      <c r="G1171" s="1">
        <v>1</v>
      </c>
      <c r="H1171" s="1">
        <v>42.86</v>
      </c>
      <c r="I1171" s="1">
        <v>0.19</v>
      </c>
      <c r="J1171" s="1">
        <v>-9.43</v>
      </c>
      <c r="K1171" s="1">
        <f t="shared" si="5"/>
        <v>39.781700000000001</v>
      </c>
      <c r="L1171" s="1">
        <f>Data!$H1171*Data!$I1171</f>
        <v>8.1433999999999997</v>
      </c>
    </row>
    <row r="1172" spans="1:12" ht="14.25" customHeight="1">
      <c r="A1172" s="1" t="s">
        <v>25</v>
      </c>
      <c r="B1172" s="2">
        <v>254134917</v>
      </c>
      <c r="C1172" s="3">
        <v>44693</v>
      </c>
      <c r="D1172" s="1" t="s">
        <v>15</v>
      </c>
      <c r="E1172" s="1">
        <v>4506164</v>
      </c>
      <c r="F1172" s="1" t="s">
        <v>206</v>
      </c>
      <c r="G1172" s="1">
        <v>1</v>
      </c>
      <c r="H1172" s="1">
        <v>111.76</v>
      </c>
      <c r="I1172" s="1">
        <v>0.19</v>
      </c>
      <c r="J1172" s="1">
        <v>-29.41</v>
      </c>
      <c r="K1172" s="1">
        <f t="shared" si="5"/>
        <v>97.996500000000012</v>
      </c>
      <c r="L1172" s="1">
        <f>Data!$H1172*Data!$I1172</f>
        <v>21.234400000000001</v>
      </c>
    </row>
    <row r="1173" spans="1:12" ht="14.25" customHeight="1">
      <c r="A1173" s="1" t="s">
        <v>27</v>
      </c>
      <c r="B1173" s="2">
        <v>254136417</v>
      </c>
      <c r="C1173" s="3">
        <v>44693</v>
      </c>
      <c r="D1173" s="1" t="s">
        <v>15</v>
      </c>
      <c r="E1173" s="1">
        <v>6704982</v>
      </c>
      <c r="F1173" s="1" t="s">
        <v>54</v>
      </c>
      <c r="G1173" s="1">
        <v>3</v>
      </c>
      <c r="H1173" s="1">
        <v>36.97</v>
      </c>
      <c r="I1173" s="1">
        <v>0.19</v>
      </c>
      <c r="J1173" s="1">
        <v>0</v>
      </c>
      <c r="K1173" s="1">
        <f t="shared" si="5"/>
        <v>131.9829</v>
      </c>
      <c r="L1173" s="1">
        <f>Data!$H1173*Data!$I1173</f>
        <v>7.0243000000000002</v>
      </c>
    </row>
    <row r="1174" spans="1:12" ht="14.25" customHeight="1">
      <c r="A1174" s="1" t="s">
        <v>21</v>
      </c>
      <c r="B1174" s="2">
        <v>254140127</v>
      </c>
      <c r="C1174" s="3">
        <v>44693</v>
      </c>
      <c r="D1174" s="1" t="s">
        <v>15</v>
      </c>
      <c r="E1174" s="1">
        <v>6361691</v>
      </c>
      <c r="F1174" s="1" t="s">
        <v>45</v>
      </c>
      <c r="G1174" s="1">
        <v>1</v>
      </c>
      <c r="H1174" s="1">
        <v>205.87</v>
      </c>
      <c r="I1174" s="1">
        <v>0.19</v>
      </c>
      <c r="J1174" s="1">
        <v>-96.64</v>
      </c>
      <c r="K1174" s="1">
        <f t="shared" si="5"/>
        <v>129.9837</v>
      </c>
      <c r="L1174" s="1">
        <f>Data!$H1174*Data!$I1174</f>
        <v>39.115300000000005</v>
      </c>
    </row>
    <row r="1175" spans="1:12" ht="14.25" customHeight="1">
      <c r="A1175" s="1" t="s">
        <v>21</v>
      </c>
      <c r="B1175" s="2">
        <v>254140127</v>
      </c>
      <c r="C1175" s="3">
        <v>44693</v>
      </c>
      <c r="D1175" s="1" t="s">
        <v>15</v>
      </c>
      <c r="E1175" s="1">
        <v>8584379</v>
      </c>
      <c r="F1175" s="1" t="s">
        <v>45</v>
      </c>
      <c r="G1175" s="1">
        <v>1</v>
      </c>
      <c r="H1175" s="1">
        <v>147.05000000000001</v>
      </c>
      <c r="I1175" s="1">
        <v>0.19</v>
      </c>
      <c r="J1175" s="1">
        <v>-46.22</v>
      </c>
      <c r="K1175" s="1">
        <f t="shared" si="5"/>
        <v>119.9877</v>
      </c>
      <c r="L1175" s="1">
        <f>Data!$H1175*Data!$I1175</f>
        <v>27.939500000000002</v>
      </c>
    </row>
    <row r="1176" spans="1:12" ht="14.25" customHeight="1">
      <c r="A1176" s="1" t="s">
        <v>21</v>
      </c>
      <c r="B1176" s="2">
        <v>254140127</v>
      </c>
      <c r="C1176" s="3">
        <v>44693</v>
      </c>
      <c r="D1176" s="1" t="s">
        <v>15</v>
      </c>
      <c r="E1176" s="1">
        <v>8752433</v>
      </c>
      <c r="F1176" s="1" t="s">
        <v>45</v>
      </c>
      <c r="G1176" s="1">
        <v>1</v>
      </c>
      <c r="H1176" s="1">
        <v>42.01</v>
      </c>
      <c r="I1176" s="1">
        <v>0.19</v>
      </c>
      <c r="J1176" s="1">
        <v>0</v>
      </c>
      <c r="K1176" s="1">
        <f t="shared" si="5"/>
        <v>49.991899999999994</v>
      </c>
      <c r="L1176" s="1">
        <f>Data!$H1176*Data!$I1176</f>
        <v>7.9818999999999996</v>
      </c>
    </row>
    <row r="1177" spans="1:12" ht="14.25" customHeight="1">
      <c r="A1177" s="1" t="s">
        <v>21</v>
      </c>
      <c r="B1177" s="2">
        <v>254140127</v>
      </c>
      <c r="C1177" s="3">
        <v>44693</v>
      </c>
      <c r="D1177" s="1" t="s">
        <v>15</v>
      </c>
      <c r="E1177" s="1">
        <v>9133824</v>
      </c>
      <c r="F1177" s="1" t="s">
        <v>45</v>
      </c>
      <c r="G1177" s="1">
        <v>1</v>
      </c>
      <c r="H1177" s="1">
        <v>201.67</v>
      </c>
      <c r="I1177" s="1">
        <v>0.19</v>
      </c>
      <c r="J1177" s="1">
        <v>-67.23</v>
      </c>
      <c r="K1177" s="1">
        <f t="shared" si="5"/>
        <v>159.9836</v>
      </c>
      <c r="L1177" s="1">
        <f>Data!$H1177*Data!$I1177</f>
        <v>38.317299999999996</v>
      </c>
    </row>
    <row r="1178" spans="1:12" ht="14.25" customHeight="1">
      <c r="A1178" s="1" t="s">
        <v>21</v>
      </c>
      <c r="B1178" s="2">
        <v>254140137</v>
      </c>
      <c r="C1178" s="3">
        <v>44693</v>
      </c>
      <c r="D1178" s="1" t="s">
        <v>15</v>
      </c>
      <c r="E1178" s="1">
        <v>5869483</v>
      </c>
      <c r="F1178" s="1" t="s">
        <v>180</v>
      </c>
      <c r="G1178" s="1">
        <v>1</v>
      </c>
      <c r="H1178" s="1">
        <v>268.89999999999998</v>
      </c>
      <c r="I1178" s="1">
        <v>0.19</v>
      </c>
      <c r="J1178" s="1">
        <v>-100.84</v>
      </c>
      <c r="K1178" s="1">
        <f t="shared" si="5"/>
        <v>199.99139999999997</v>
      </c>
      <c r="L1178" s="1">
        <f>Data!$H1178*Data!$I1178</f>
        <v>51.090999999999994</v>
      </c>
    </row>
    <row r="1179" spans="1:12" ht="14.25" customHeight="1">
      <c r="A1179" s="1" t="s">
        <v>25</v>
      </c>
      <c r="B1179" s="2">
        <v>254140147</v>
      </c>
      <c r="C1179" s="3">
        <v>44693</v>
      </c>
      <c r="D1179" s="1" t="s">
        <v>15</v>
      </c>
      <c r="E1179" s="1">
        <v>879181</v>
      </c>
      <c r="F1179" s="1" t="s">
        <v>51</v>
      </c>
      <c r="G1179" s="1">
        <v>1</v>
      </c>
      <c r="H1179" s="1">
        <v>22.88</v>
      </c>
      <c r="I1179" s="1">
        <v>0.19</v>
      </c>
      <c r="J1179" s="1">
        <v>0</v>
      </c>
      <c r="K1179" s="1">
        <f t="shared" si="5"/>
        <v>27.227199999999996</v>
      </c>
      <c r="L1179" s="1">
        <f>Data!$H1179*Data!$I1179</f>
        <v>4.3472</v>
      </c>
    </row>
    <row r="1180" spans="1:12" ht="14.25" customHeight="1">
      <c r="A1180" s="1" t="s">
        <v>27</v>
      </c>
      <c r="B1180" s="2">
        <v>254140176</v>
      </c>
      <c r="C1180" s="3">
        <v>44693</v>
      </c>
      <c r="D1180" s="1" t="s">
        <v>13</v>
      </c>
      <c r="E1180" s="1">
        <v>6153014</v>
      </c>
      <c r="F1180" s="1" t="s">
        <v>18</v>
      </c>
      <c r="G1180" s="1">
        <v>1</v>
      </c>
      <c r="H1180" s="1">
        <v>25.2</v>
      </c>
      <c r="I1180" s="1">
        <v>0.19</v>
      </c>
      <c r="J1180" s="1">
        <v>-4.43</v>
      </c>
      <c r="K1180" s="1">
        <f t="shared" si="5"/>
        <v>24.716299999999997</v>
      </c>
      <c r="L1180" s="1">
        <f>Data!$H1180*Data!$I1180</f>
        <v>4.7880000000000003</v>
      </c>
    </row>
    <row r="1181" spans="1:12" ht="14.25" customHeight="1">
      <c r="A1181" s="1" t="s">
        <v>27</v>
      </c>
      <c r="B1181" s="2">
        <v>254140176</v>
      </c>
      <c r="C1181" s="3">
        <v>44693</v>
      </c>
      <c r="D1181" s="1" t="s">
        <v>13</v>
      </c>
      <c r="E1181" s="1">
        <v>7097618</v>
      </c>
      <c r="F1181" s="1" t="s">
        <v>51</v>
      </c>
      <c r="G1181" s="1">
        <v>1</v>
      </c>
      <c r="H1181" s="1">
        <v>21.8</v>
      </c>
      <c r="I1181" s="1">
        <v>0.19</v>
      </c>
      <c r="J1181" s="1">
        <v>0</v>
      </c>
      <c r="K1181" s="1">
        <f t="shared" si="5"/>
        <v>25.942</v>
      </c>
      <c r="L1181" s="1">
        <f>Data!$H1181*Data!$I1181</f>
        <v>4.1420000000000003</v>
      </c>
    </row>
    <row r="1182" spans="1:12" ht="14.25" customHeight="1">
      <c r="A1182" s="1" t="s">
        <v>21</v>
      </c>
      <c r="B1182" s="2">
        <v>254140177</v>
      </c>
      <c r="C1182" s="3">
        <v>44693</v>
      </c>
      <c r="D1182" s="1" t="s">
        <v>15</v>
      </c>
      <c r="E1182" s="1">
        <v>7272639</v>
      </c>
      <c r="F1182" s="1" t="s">
        <v>189</v>
      </c>
      <c r="G1182" s="1">
        <v>1</v>
      </c>
      <c r="H1182" s="1">
        <v>2478.98</v>
      </c>
      <c r="I1182" s="1">
        <v>0.19</v>
      </c>
      <c r="J1182" s="1">
        <v>-126.05</v>
      </c>
      <c r="K1182" s="1">
        <f t="shared" si="5"/>
        <v>2799.9866999999995</v>
      </c>
      <c r="L1182" s="1">
        <f>Data!$H1182*Data!$I1182</f>
        <v>471.00620000000004</v>
      </c>
    </row>
    <row r="1183" spans="1:12" ht="14.25" customHeight="1">
      <c r="A1183" s="1" t="s">
        <v>27</v>
      </c>
      <c r="B1183" s="2">
        <v>254140178</v>
      </c>
      <c r="C1183" s="3">
        <v>44693</v>
      </c>
      <c r="D1183" s="1" t="s">
        <v>15</v>
      </c>
      <c r="E1183" s="1">
        <v>8398154</v>
      </c>
      <c r="F1183" s="1" t="s">
        <v>57</v>
      </c>
      <c r="G1183" s="1">
        <v>1</v>
      </c>
      <c r="H1183" s="1">
        <v>89.91</v>
      </c>
      <c r="I1183" s="1">
        <v>0.19</v>
      </c>
      <c r="J1183" s="1">
        <v>-51.26</v>
      </c>
      <c r="K1183" s="1">
        <f t="shared" si="5"/>
        <v>45.993499999999997</v>
      </c>
      <c r="L1183" s="1">
        <f>Data!$H1183*Data!$I1183</f>
        <v>17.082899999999999</v>
      </c>
    </row>
    <row r="1184" spans="1:12" ht="14.25" customHeight="1">
      <c r="A1184" s="1" t="s">
        <v>27</v>
      </c>
      <c r="B1184" s="2">
        <v>254140178</v>
      </c>
      <c r="C1184" s="3">
        <v>44693</v>
      </c>
      <c r="D1184" s="1" t="s">
        <v>15</v>
      </c>
      <c r="E1184" s="1">
        <v>8398157</v>
      </c>
      <c r="F1184" s="1" t="s">
        <v>57</v>
      </c>
      <c r="G1184" s="1">
        <v>1</v>
      </c>
      <c r="H1184" s="1">
        <v>89.91</v>
      </c>
      <c r="I1184" s="1">
        <v>0.19</v>
      </c>
      <c r="J1184" s="1">
        <v>-53.78</v>
      </c>
      <c r="K1184" s="1">
        <f t="shared" si="5"/>
        <v>42.994699999999995</v>
      </c>
      <c r="L1184" s="1">
        <f>Data!$H1184*Data!$I1184</f>
        <v>17.082899999999999</v>
      </c>
    </row>
    <row r="1185" spans="1:12" ht="14.25" customHeight="1">
      <c r="A1185" s="1" t="s">
        <v>25</v>
      </c>
      <c r="B1185" s="2">
        <v>254140197</v>
      </c>
      <c r="C1185" s="3">
        <v>44693</v>
      </c>
      <c r="D1185" s="1" t="s">
        <v>15</v>
      </c>
      <c r="E1185" s="1">
        <v>247256</v>
      </c>
      <c r="F1185" s="1" t="s">
        <v>71</v>
      </c>
      <c r="G1185" s="1">
        <v>1</v>
      </c>
      <c r="H1185" s="1">
        <v>26.88</v>
      </c>
      <c r="I1185" s="1">
        <v>0.19</v>
      </c>
      <c r="J1185" s="1">
        <v>0</v>
      </c>
      <c r="K1185" s="1">
        <f t="shared" si="5"/>
        <v>31.987199999999998</v>
      </c>
      <c r="L1185" s="1">
        <f>Data!$H1185*Data!$I1185</f>
        <v>5.1071999999999997</v>
      </c>
    </row>
    <row r="1186" spans="1:12" ht="14.25" customHeight="1">
      <c r="A1186" s="1" t="s">
        <v>25</v>
      </c>
      <c r="B1186" s="2">
        <v>254140197</v>
      </c>
      <c r="C1186" s="3">
        <v>44693</v>
      </c>
      <c r="D1186" s="1" t="s">
        <v>15</v>
      </c>
      <c r="E1186" s="1">
        <v>1062912</v>
      </c>
      <c r="F1186" s="1" t="s">
        <v>71</v>
      </c>
      <c r="G1186" s="1">
        <v>1</v>
      </c>
      <c r="H1186" s="1">
        <v>168.9</v>
      </c>
      <c r="I1186" s="1">
        <v>0.19</v>
      </c>
      <c r="J1186" s="1">
        <v>0</v>
      </c>
      <c r="K1186" s="1">
        <f t="shared" si="5"/>
        <v>200.99099999999999</v>
      </c>
      <c r="L1186" s="1">
        <f>Data!$H1186*Data!$I1186</f>
        <v>32.091000000000001</v>
      </c>
    </row>
    <row r="1187" spans="1:12" ht="14.25" customHeight="1">
      <c r="A1187" s="1" t="s">
        <v>27</v>
      </c>
      <c r="B1187" s="2">
        <v>254140217</v>
      </c>
      <c r="C1187" s="3">
        <v>44693</v>
      </c>
      <c r="D1187" s="1" t="s">
        <v>15</v>
      </c>
      <c r="E1187" s="1">
        <v>5195114</v>
      </c>
      <c r="F1187" s="1" t="s">
        <v>54</v>
      </c>
      <c r="G1187" s="1">
        <v>1</v>
      </c>
      <c r="H1187" s="1">
        <v>100.83</v>
      </c>
      <c r="I1187" s="1">
        <v>0.19</v>
      </c>
      <c r="J1187" s="1">
        <v>0</v>
      </c>
      <c r="K1187" s="1">
        <f t="shared" si="5"/>
        <v>119.98769999999999</v>
      </c>
      <c r="L1187" s="1">
        <f>Data!$H1187*Data!$I1187</f>
        <v>19.157699999999998</v>
      </c>
    </row>
    <row r="1188" spans="1:12" ht="14.25" customHeight="1">
      <c r="A1188" s="1" t="s">
        <v>27</v>
      </c>
      <c r="B1188" s="2">
        <v>254140417</v>
      </c>
      <c r="C1188" s="3">
        <v>44693</v>
      </c>
      <c r="D1188" s="1" t="s">
        <v>15</v>
      </c>
      <c r="E1188" s="1">
        <v>977543</v>
      </c>
      <c r="F1188" s="1" t="s">
        <v>83</v>
      </c>
      <c r="G1188" s="1">
        <v>1</v>
      </c>
      <c r="H1188" s="1">
        <v>10.5</v>
      </c>
      <c r="I1188" s="1">
        <v>0.19</v>
      </c>
      <c r="J1188" s="1">
        <v>-1.34</v>
      </c>
      <c r="K1188" s="1">
        <f t="shared" si="5"/>
        <v>10.900399999999999</v>
      </c>
      <c r="L1188" s="1">
        <f>Data!$H1188*Data!$I1188</f>
        <v>1.9950000000000001</v>
      </c>
    </row>
    <row r="1189" spans="1:12" ht="14.25" customHeight="1">
      <c r="A1189" s="1" t="s">
        <v>27</v>
      </c>
      <c r="B1189" s="2">
        <v>254140417</v>
      </c>
      <c r="C1189" s="3">
        <v>44693</v>
      </c>
      <c r="D1189" s="1" t="s">
        <v>15</v>
      </c>
      <c r="E1189" s="1">
        <v>1505990</v>
      </c>
      <c r="F1189" s="1" t="s">
        <v>70</v>
      </c>
      <c r="G1189" s="1">
        <v>1</v>
      </c>
      <c r="H1189" s="1">
        <v>54.12</v>
      </c>
      <c r="I1189" s="1">
        <v>0.09</v>
      </c>
      <c r="J1189" s="1">
        <v>0</v>
      </c>
      <c r="K1189" s="1">
        <f t="shared" si="5"/>
        <v>58.9908</v>
      </c>
      <c r="L1189" s="1">
        <f>Data!$H1189*Data!$I1189</f>
        <v>4.8708</v>
      </c>
    </row>
    <row r="1190" spans="1:12" ht="14.25" customHeight="1">
      <c r="A1190" s="1" t="s">
        <v>27</v>
      </c>
      <c r="B1190" s="2">
        <v>254140417</v>
      </c>
      <c r="C1190" s="3">
        <v>44693</v>
      </c>
      <c r="D1190" s="1" t="s">
        <v>15</v>
      </c>
      <c r="E1190" s="1">
        <v>6646890</v>
      </c>
      <c r="F1190" s="1" t="s">
        <v>169</v>
      </c>
      <c r="G1190" s="1">
        <v>1</v>
      </c>
      <c r="H1190" s="1">
        <v>10.63</v>
      </c>
      <c r="I1190" s="1">
        <v>0.09</v>
      </c>
      <c r="J1190" s="1">
        <v>0</v>
      </c>
      <c r="K1190" s="1">
        <f t="shared" si="5"/>
        <v>11.586700000000002</v>
      </c>
      <c r="L1190" s="1">
        <f>Data!$H1190*Data!$I1190</f>
        <v>0.95669999999999999</v>
      </c>
    </row>
    <row r="1191" spans="1:12" ht="14.25" customHeight="1">
      <c r="A1191" s="1" t="s">
        <v>27</v>
      </c>
      <c r="B1191" s="2">
        <v>254140417</v>
      </c>
      <c r="C1191" s="3">
        <v>44693</v>
      </c>
      <c r="D1191" s="1" t="s">
        <v>15</v>
      </c>
      <c r="E1191" s="1">
        <v>7623487</v>
      </c>
      <c r="F1191" s="1" t="s">
        <v>68</v>
      </c>
      <c r="G1191" s="1">
        <v>1</v>
      </c>
      <c r="H1191" s="1">
        <v>226.88</v>
      </c>
      <c r="I1191" s="1">
        <v>0.19</v>
      </c>
      <c r="J1191" s="1">
        <v>-117.65</v>
      </c>
      <c r="K1191" s="1">
        <f t="shared" si="5"/>
        <v>129.98369999999997</v>
      </c>
      <c r="L1191" s="1">
        <f>Data!$H1191*Data!$I1191</f>
        <v>43.107199999999999</v>
      </c>
    </row>
    <row r="1192" spans="1:12" ht="14.25" customHeight="1">
      <c r="A1192" s="1" t="s">
        <v>25</v>
      </c>
      <c r="B1192" s="2">
        <v>254140517</v>
      </c>
      <c r="C1192" s="3">
        <v>44693</v>
      </c>
      <c r="D1192" s="1" t="s">
        <v>15</v>
      </c>
      <c r="E1192" s="1">
        <v>8009325</v>
      </c>
      <c r="F1192" s="1" t="s">
        <v>61</v>
      </c>
      <c r="G1192" s="1">
        <v>1</v>
      </c>
      <c r="H1192" s="1">
        <v>94.11</v>
      </c>
      <c r="I1192" s="1">
        <v>0.19</v>
      </c>
      <c r="J1192" s="1">
        <v>-17.559999999999999</v>
      </c>
      <c r="K1192" s="1">
        <f t="shared" si="5"/>
        <v>91.094499999999996</v>
      </c>
      <c r="L1192" s="1">
        <f>Data!$H1192*Data!$I1192</f>
        <v>17.8809</v>
      </c>
    </row>
    <row r="1193" spans="1:12" ht="14.25" customHeight="1">
      <c r="A1193" s="1" t="s">
        <v>30</v>
      </c>
      <c r="B1193" s="2">
        <v>254140817</v>
      </c>
      <c r="C1193" s="3">
        <v>44693</v>
      </c>
      <c r="D1193" s="1" t="s">
        <v>15</v>
      </c>
      <c r="E1193" s="1">
        <v>384779</v>
      </c>
      <c r="F1193" s="1" t="s">
        <v>18</v>
      </c>
      <c r="G1193" s="1">
        <v>1</v>
      </c>
      <c r="H1193" s="1">
        <v>46.13</v>
      </c>
      <c r="I1193" s="1">
        <v>0.19</v>
      </c>
      <c r="J1193" s="1">
        <v>0</v>
      </c>
      <c r="K1193" s="1">
        <f t="shared" si="5"/>
        <v>54.8947</v>
      </c>
      <c r="L1193" s="1">
        <f>Data!$H1193*Data!$I1193</f>
        <v>8.7647000000000013</v>
      </c>
    </row>
    <row r="1194" spans="1:12" ht="14.25" customHeight="1">
      <c r="A1194" s="1" t="s">
        <v>30</v>
      </c>
      <c r="B1194" s="2">
        <v>254140817</v>
      </c>
      <c r="C1194" s="3">
        <v>44693</v>
      </c>
      <c r="D1194" s="1" t="s">
        <v>15</v>
      </c>
      <c r="E1194" s="1">
        <v>6485216</v>
      </c>
      <c r="F1194" s="1" t="s">
        <v>94</v>
      </c>
      <c r="G1194" s="1">
        <v>1</v>
      </c>
      <c r="H1194" s="1">
        <v>21.59</v>
      </c>
      <c r="I1194" s="1">
        <v>0.19</v>
      </c>
      <c r="J1194" s="1">
        <v>0</v>
      </c>
      <c r="K1194" s="1">
        <f t="shared" si="5"/>
        <v>25.6921</v>
      </c>
      <c r="L1194" s="1">
        <f>Data!$H1194*Data!$I1194</f>
        <v>4.1021000000000001</v>
      </c>
    </row>
    <row r="1195" spans="1:12" ht="14.25" customHeight="1">
      <c r="A1195" s="1" t="s">
        <v>30</v>
      </c>
      <c r="B1195" s="2">
        <v>254140817</v>
      </c>
      <c r="C1195" s="3">
        <v>44693</v>
      </c>
      <c r="D1195" s="1" t="s">
        <v>15</v>
      </c>
      <c r="E1195" s="1">
        <v>7885591</v>
      </c>
      <c r="F1195" s="1" t="s">
        <v>119</v>
      </c>
      <c r="G1195" s="1">
        <v>1</v>
      </c>
      <c r="H1195" s="1">
        <v>43.11</v>
      </c>
      <c r="I1195" s="1">
        <v>0.09</v>
      </c>
      <c r="J1195" s="1">
        <v>0</v>
      </c>
      <c r="K1195" s="1">
        <f t="shared" si="5"/>
        <v>46.989900000000006</v>
      </c>
      <c r="L1195" s="1">
        <f>Data!$H1195*Data!$I1195</f>
        <v>3.8798999999999997</v>
      </c>
    </row>
    <row r="1196" spans="1:12" ht="14.25" customHeight="1">
      <c r="A1196" s="1" t="s">
        <v>27</v>
      </c>
      <c r="B1196" s="2">
        <v>254140917</v>
      </c>
      <c r="C1196" s="3">
        <v>44693</v>
      </c>
      <c r="D1196" s="1" t="s">
        <v>15</v>
      </c>
      <c r="E1196" s="1">
        <v>7034352</v>
      </c>
      <c r="F1196" s="1" t="s">
        <v>95</v>
      </c>
      <c r="G1196" s="1">
        <v>1</v>
      </c>
      <c r="H1196" s="1">
        <v>14</v>
      </c>
      <c r="I1196" s="1">
        <v>0.19</v>
      </c>
      <c r="J1196" s="1">
        <v>-4.76</v>
      </c>
      <c r="K1196" s="1">
        <f t="shared" si="5"/>
        <v>10.9956</v>
      </c>
      <c r="L1196" s="1">
        <f>Data!$H1196*Data!$I1196</f>
        <v>2.66</v>
      </c>
    </row>
    <row r="1197" spans="1:12" ht="14.25" customHeight="1">
      <c r="A1197" s="1" t="s">
        <v>27</v>
      </c>
      <c r="B1197" s="2">
        <v>254141067</v>
      </c>
      <c r="C1197" s="3">
        <v>44693</v>
      </c>
      <c r="D1197" s="1" t="s">
        <v>15</v>
      </c>
      <c r="E1197" s="1">
        <v>911372</v>
      </c>
      <c r="F1197" s="1" t="s">
        <v>54</v>
      </c>
      <c r="G1197" s="1">
        <v>1</v>
      </c>
      <c r="H1197" s="1">
        <v>39.15</v>
      </c>
      <c r="I1197" s="1">
        <v>0.19</v>
      </c>
      <c r="J1197" s="1">
        <v>0</v>
      </c>
      <c r="K1197" s="1">
        <f t="shared" si="5"/>
        <v>46.588499999999996</v>
      </c>
      <c r="L1197" s="1">
        <f>Data!$H1197*Data!$I1197</f>
        <v>7.4384999999999994</v>
      </c>
    </row>
    <row r="1198" spans="1:12" ht="14.25" customHeight="1">
      <c r="A1198" s="1" t="s">
        <v>27</v>
      </c>
      <c r="B1198" s="2">
        <v>254141067</v>
      </c>
      <c r="C1198" s="3">
        <v>44693</v>
      </c>
      <c r="D1198" s="1" t="s">
        <v>15</v>
      </c>
      <c r="E1198" s="1">
        <v>4351142</v>
      </c>
      <c r="F1198" s="1" t="s">
        <v>71</v>
      </c>
      <c r="G1198" s="1">
        <v>1</v>
      </c>
      <c r="H1198" s="1">
        <v>21.84</v>
      </c>
      <c r="I1198" s="1">
        <v>0.19</v>
      </c>
      <c r="J1198" s="1">
        <v>0</v>
      </c>
      <c r="K1198" s="1">
        <f t="shared" si="5"/>
        <v>25.989599999999999</v>
      </c>
      <c r="L1198" s="1">
        <f>Data!$H1198*Data!$I1198</f>
        <v>4.1496000000000004</v>
      </c>
    </row>
    <row r="1199" spans="1:12" ht="14.25" customHeight="1">
      <c r="A1199" s="1" t="s">
        <v>21</v>
      </c>
      <c r="B1199" s="2">
        <v>254141079</v>
      </c>
      <c r="C1199" s="3">
        <v>44693</v>
      </c>
      <c r="D1199" s="1" t="s">
        <v>15</v>
      </c>
      <c r="E1199" s="1">
        <v>7157015</v>
      </c>
      <c r="F1199" s="1" t="s">
        <v>14</v>
      </c>
      <c r="G1199" s="1">
        <v>1</v>
      </c>
      <c r="H1199" s="1">
        <v>428.56</v>
      </c>
      <c r="I1199" s="1">
        <v>0.19</v>
      </c>
      <c r="J1199" s="1">
        <v>0</v>
      </c>
      <c r="K1199" s="1">
        <f t="shared" si="5"/>
        <v>509.9864</v>
      </c>
      <c r="L1199" s="1">
        <f>Data!$H1199*Data!$I1199</f>
        <v>81.426400000000001</v>
      </c>
    </row>
    <row r="1200" spans="1:12" ht="14.25" customHeight="1">
      <c r="A1200" s="1" t="s">
        <v>27</v>
      </c>
      <c r="B1200" s="2">
        <v>254141097</v>
      </c>
      <c r="C1200" s="3">
        <v>44693</v>
      </c>
      <c r="D1200" s="1" t="s">
        <v>15</v>
      </c>
      <c r="E1200" s="1">
        <v>1076243</v>
      </c>
      <c r="F1200" s="1" t="s">
        <v>92</v>
      </c>
      <c r="G1200" s="1">
        <v>1</v>
      </c>
      <c r="H1200" s="1">
        <v>50.41</v>
      </c>
      <c r="I1200" s="1">
        <v>0.19</v>
      </c>
      <c r="J1200" s="1">
        <v>0</v>
      </c>
      <c r="K1200" s="1">
        <f t="shared" si="5"/>
        <v>59.987899999999996</v>
      </c>
      <c r="L1200" s="1">
        <f>Data!$H1200*Data!$I1200</f>
        <v>9.5778999999999996</v>
      </c>
    </row>
    <row r="1201" spans="1:12" ht="14.25" customHeight="1">
      <c r="A1201" s="1" t="s">
        <v>27</v>
      </c>
      <c r="B1201" s="2">
        <v>254141170</v>
      </c>
      <c r="C1201" s="3">
        <v>44693</v>
      </c>
      <c r="D1201" s="1" t="s">
        <v>15</v>
      </c>
      <c r="E1201" s="1">
        <v>7677380</v>
      </c>
      <c r="F1201" s="1" t="s">
        <v>54</v>
      </c>
      <c r="G1201" s="1">
        <v>1</v>
      </c>
      <c r="H1201" s="1">
        <v>53.77</v>
      </c>
      <c r="I1201" s="1">
        <v>0.19</v>
      </c>
      <c r="J1201" s="1">
        <v>0</v>
      </c>
      <c r="K1201" s="1">
        <f t="shared" si="5"/>
        <v>63.9863</v>
      </c>
      <c r="L1201" s="1">
        <f>Data!$H1201*Data!$I1201</f>
        <v>10.2163</v>
      </c>
    </row>
    <row r="1202" spans="1:12" ht="14.25" customHeight="1">
      <c r="A1202" s="1" t="s">
        <v>27</v>
      </c>
      <c r="B1202" s="2">
        <v>254141172</v>
      </c>
      <c r="C1202" s="3">
        <v>44693</v>
      </c>
      <c r="D1202" s="1" t="s">
        <v>15</v>
      </c>
      <c r="E1202" s="1">
        <v>4922497</v>
      </c>
      <c r="F1202" s="1" t="s">
        <v>71</v>
      </c>
      <c r="G1202" s="1">
        <v>1</v>
      </c>
      <c r="H1202" s="1">
        <v>30.24</v>
      </c>
      <c r="I1202" s="1">
        <v>0.19</v>
      </c>
      <c r="J1202" s="1">
        <v>0</v>
      </c>
      <c r="K1202" s="1">
        <f t="shared" si="5"/>
        <v>35.985599999999998</v>
      </c>
      <c r="L1202" s="1">
        <f>Data!$H1202*Data!$I1202</f>
        <v>5.7455999999999996</v>
      </c>
    </row>
    <row r="1203" spans="1:12" ht="14.25" customHeight="1">
      <c r="A1203" s="1" t="s">
        <v>27</v>
      </c>
      <c r="B1203" s="2">
        <v>254141197</v>
      </c>
      <c r="C1203" s="3">
        <v>44693</v>
      </c>
      <c r="D1203" s="1" t="s">
        <v>15</v>
      </c>
      <c r="E1203" s="1">
        <v>9631640</v>
      </c>
      <c r="F1203" s="1" t="s">
        <v>162</v>
      </c>
      <c r="G1203" s="1">
        <v>1</v>
      </c>
      <c r="H1203" s="1">
        <v>756.29</v>
      </c>
      <c r="I1203" s="1">
        <v>0.19</v>
      </c>
      <c r="J1203" s="1">
        <v>0</v>
      </c>
      <c r="K1203" s="1">
        <f t="shared" si="5"/>
        <v>899.98509999999987</v>
      </c>
      <c r="L1203" s="1">
        <f>Data!$H1203*Data!$I1203</f>
        <v>143.6951</v>
      </c>
    </row>
    <row r="1204" spans="1:12" ht="14.25" customHeight="1">
      <c r="A1204" s="1" t="s">
        <v>12</v>
      </c>
      <c r="B1204" s="2">
        <v>254141217</v>
      </c>
      <c r="C1204" s="3">
        <v>44693</v>
      </c>
      <c r="D1204" s="1" t="s">
        <v>15</v>
      </c>
      <c r="E1204" s="1">
        <v>6154828</v>
      </c>
      <c r="F1204" s="1" t="s">
        <v>71</v>
      </c>
      <c r="G1204" s="1">
        <v>1</v>
      </c>
      <c r="H1204" s="1">
        <v>311.76</v>
      </c>
      <c r="I1204" s="1">
        <v>0.19</v>
      </c>
      <c r="J1204" s="1">
        <v>-94.96</v>
      </c>
      <c r="K1204" s="1">
        <f t="shared" si="5"/>
        <v>257.99200000000002</v>
      </c>
      <c r="L1204" s="1">
        <f>Data!$H1204*Data!$I1204</f>
        <v>59.234400000000001</v>
      </c>
    </row>
    <row r="1205" spans="1:12" ht="14.25" customHeight="1">
      <c r="A1205" s="1" t="s">
        <v>25</v>
      </c>
      <c r="B1205" s="2">
        <v>254141247</v>
      </c>
      <c r="C1205" s="3">
        <v>44693</v>
      </c>
      <c r="D1205" s="1" t="s">
        <v>15</v>
      </c>
      <c r="E1205" s="1">
        <v>5412639</v>
      </c>
      <c r="F1205" s="1" t="s">
        <v>47</v>
      </c>
      <c r="G1205" s="1">
        <v>1</v>
      </c>
      <c r="H1205" s="1">
        <v>389.91</v>
      </c>
      <c r="I1205" s="1">
        <v>0.19</v>
      </c>
      <c r="J1205" s="1">
        <v>-175.41</v>
      </c>
      <c r="K1205" s="1">
        <f t="shared" si="5"/>
        <v>255.25500000000002</v>
      </c>
      <c r="L1205" s="1">
        <f>Data!$H1205*Data!$I1205</f>
        <v>74.082900000000009</v>
      </c>
    </row>
    <row r="1206" spans="1:12" ht="14.25" customHeight="1">
      <c r="A1206" s="1" t="s">
        <v>12</v>
      </c>
      <c r="B1206" s="2">
        <v>254141279</v>
      </c>
      <c r="C1206" s="3">
        <v>44693</v>
      </c>
      <c r="D1206" s="1" t="s">
        <v>15</v>
      </c>
      <c r="E1206" s="1">
        <v>7557423</v>
      </c>
      <c r="F1206" s="1" t="s">
        <v>68</v>
      </c>
      <c r="G1206" s="1">
        <v>1</v>
      </c>
      <c r="H1206" s="1">
        <v>123.52</v>
      </c>
      <c r="I1206" s="1">
        <v>0.19</v>
      </c>
      <c r="J1206" s="1">
        <v>-56.3</v>
      </c>
      <c r="K1206" s="1">
        <f t="shared" si="5"/>
        <v>79.991799999999998</v>
      </c>
      <c r="L1206" s="1">
        <f>Data!$H1206*Data!$I1206</f>
        <v>23.468799999999998</v>
      </c>
    </row>
    <row r="1207" spans="1:12" ht="14.25" customHeight="1">
      <c r="A1207" s="1" t="s">
        <v>12</v>
      </c>
      <c r="B1207" s="2">
        <v>254141279</v>
      </c>
      <c r="C1207" s="3">
        <v>44693</v>
      </c>
      <c r="D1207" s="1" t="s">
        <v>15</v>
      </c>
      <c r="E1207" s="1">
        <v>7784344</v>
      </c>
      <c r="F1207" s="1" t="s">
        <v>68</v>
      </c>
      <c r="G1207" s="1">
        <v>1</v>
      </c>
      <c r="H1207" s="1">
        <v>203.35</v>
      </c>
      <c r="I1207" s="1">
        <v>0.19</v>
      </c>
      <c r="J1207" s="1">
        <v>-110.92</v>
      </c>
      <c r="K1207" s="1">
        <f t="shared" si="5"/>
        <v>109.99169999999998</v>
      </c>
      <c r="L1207" s="1">
        <f>Data!$H1207*Data!$I1207</f>
        <v>38.636499999999998</v>
      </c>
    </row>
    <row r="1208" spans="1:12" ht="14.25" customHeight="1">
      <c r="A1208" s="1" t="s">
        <v>12</v>
      </c>
      <c r="B1208" s="2">
        <v>254141307</v>
      </c>
      <c r="C1208" s="3">
        <v>44693</v>
      </c>
      <c r="D1208" s="1" t="s">
        <v>15</v>
      </c>
      <c r="E1208" s="1">
        <v>9067777</v>
      </c>
      <c r="F1208" s="1" t="s">
        <v>207</v>
      </c>
      <c r="G1208" s="1">
        <v>1</v>
      </c>
      <c r="H1208" s="1">
        <v>67.22</v>
      </c>
      <c r="I1208" s="1">
        <v>0.19</v>
      </c>
      <c r="J1208" s="1">
        <v>0</v>
      </c>
      <c r="K1208" s="1">
        <f t="shared" si="5"/>
        <v>79.991799999999998</v>
      </c>
      <c r="L1208" s="1">
        <f>Data!$H1208*Data!$I1208</f>
        <v>12.771800000000001</v>
      </c>
    </row>
    <row r="1209" spans="1:12" ht="14.25" customHeight="1">
      <c r="A1209" s="1" t="s">
        <v>27</v>
      </c>
      <c r="B1209" s="2">
        <v>254141370</v>
      </c>
      <c r="C1209" s="3">
        <v>44693</v>
      </c>
      <c r="D1209" s="1" t="s">
        <v>15</v>
      </c>
      <c r="E1209" s="1">
        <v>6643358</v>
      </c>
      <c r="F1209" s="1" t="s">
        <v>44</v>
      </c>
      <c r="G1209" s="1">
        <v>1</v>
      </c>
      <c r="H1209" s="1">
        <v>1049.58</v>
      </c>
      <c r="I1209" s="1">
        <v>0.19</v>
      </c>
      <c r="J1209" s="1">
        <v>-461.35</v>
      </c>
      <c r="K1209" s="1">
        <f t="shared" si="5"/>
        <v>699.99369999999988</v>
      </c>
      <c r="L1209" s="1">
        <f>Data!$H1209*Data!$I1209</f>
        <v>199.42019999999999</v>
      </c>
    </row>
    <row r="1210" spans="1:12" ht="14.25" customHeight="1">
      <c r="A1210" s="1" t="s">
        <v>12</v>
      </c>
      <c r="B1210" s="2">
        <v>254141372</v>
      </c>
      <c r="C1210" s="3">
        <v>44693</v>
      </c>
      <c r="D1210" s="1" t="s">
        <v>15</v>
      </c>
      <c r="E1210" s="1">
        <v>454637</v>
      </c>
      <c r="F1210" s="1" t="s">
        <v>51</v>
      </c>
      <c r="G1210" s="1">
        <v>1</v>
      </c>
      <c r="H1210" s="1">
        <v>35.93</v>
      </c>
      <c r="I1210" s="1">
        <v>0.19</v>
      </c>
      <c r="J1210" s="1">
        <v>0</v>
      </c>
      <c r="K1210" s="1">
        <f t="shared" si="5"/>
        <v>42.756699999999995</v>
      </c>
      <c r="L1210" s="1">
        <f>Data!$H1210*Data!$I1210</f>
        <v>6.8266999999999998</v>
      </c>
    </row>
    <row r="1211" spans="1:12" ht="14.25" customHeight="1">
      <c r="A1211" s="1" t="s">
        <v>12</v>
      </c>
      <c r="B1211" s="2">
        <v>254141372</v>
      </c>
      <c r="C1211" s="3">
        <v>44693</v>
      </c>
      <c r="D1211" s="1" t="s">
        <v>15</v>
      </c>
      <c r="E1211" s="1">
        <v>1458741</v>
      </c>
      <c r="F1211" s="1" t="s">
        <v>105</v>
      </c>
      <c r="G1211" s="1">
        <v>1</v>
      </c>
      <c r="H1211" s="1">
        <v>18.48</v>
      </c>
      <c r="I1211" s="1">
        <v>0.19</v>
      </c>
      <c r="J1211" s="1">
        <v>0</v>
      </c>
      <c r="K1211" s="1">
        <f t="shared" si="5"/>
        <v>21.991199999999999</v>
      </c>
      <c r="L1211" s="1">
        <f>Data!$H1211*Data!$I1211</f>
        <v>3.5112000000000001</v>
      </c>
    </row>
    <row r="1212" spans="1:12" ht="14.25" customHeight="1">
      <c r="A1212" s="1" t="s">
        <v>12</v>
      </c>
      <c r="B1212" s="2">
        <v>254141372</v>
      </c>
      <c r="C1212" s="3">
        <v>44693</v>
      </c>
      <c r="D1212" s="1" t="s">
        <v>15</v>
      </c>
      <c r="E1212" s="1">
        <v>4922534</v>
      </c>
      <c r="F1212" s="1" t="s">
        <v>71</v>
      </c>
      <c r="G1212" s="1">
        <v>1</v>
      </c>
      <c r="H1212" s="1">
        <v>19.309999999999999</v>
      </c>
      <c r="I1212" s="1">
        <v>0.19</v>
      </c>
      <c r="J1212" s="1">
        <v>0</v>
      </c>
      <c r="K1212" s="1">
        <f t="shared" si="5"/>
        <v>22.978899999999996</v>
      </c>
      <c r="L1212" s="1">
        <f>Data!$H1212*Data!$I1212</f>
        <v>3.6688999999999998</v>
      </c>
    </row>
    <row r="1213" spans="1:12" ht="14.25" customHeight="1">
      <c r="A1213" s="1" t="s">
        <v>12</v>
      </c>
      <c r="B1213" s="2">
        <v>254141372</v>
      </c>
      <c r="C1213" s="3">
        <v>44693</v>
      </c>
      <c r="D1213" s="1" t="s">
        <v>15</v>
      </c>
      <c r="E1213" s="1">
        <v>5807410</v>
      </c>
      <c r="F1213" s="1" t="s">
        <v>54</v>
      </c>
      <c r="G1213" s="1">
        <v>2</v>
      </c>
      <c r="H1213" s="1">
        <v>115.12</v>
      </c>
      <c r="I1213" s="1">
        <v>0.19</v>
      </c>
      <c r="J1213" s="1">
        <v>0</v>
      </c>
      <c r="K1213" s="1">
        <f t="shared" si="5"/>
        <v>273.98559999999998</v>
      </c>
      <c r="L1213" s="1">
        <f>Data!$H1213*Data!$I1213</f>
        <v>21.872800000000002</v>
      </c>
    </row>
    <row r="1214" spans="1:12" ht="14.25" customHeight="1">
      <c r="A1214" s="1" t="s">
        <v>12</v>
      </c>
      <c r="B1214" s="2">
        <v>254141372</v>
      </c>
      <c r="C1214" s="3">
        <v>44693</v>
      </c>
      <c r="D1214" s="1" t="s">
        <v>15</v>
      </c>
      <c r="E1214" s="1">
        <v>6610307</v>
      </c>
      <c r="F1214" s="1" t="s">
        <v>31</v>
      </c>
      <c r="G1214" s="1">
        <v>1</v>
      </c>
      <c r="H1214" s="1">
        <v>11.76</v>
      </c>
      <c r="I1214" s="1">
        <v>0.19</v>
      </c>
      <c r="J1214" s="1">
        <v>0</v>
      </c>
      <c r="K1214" s="1">
        <f t="shared" si="5"/>
        <v>13.994399999999999</v>
      </c>
      <c r="L1214" s="1">
        <f>Data!$H1214*Data!$I1214</f>
        <v>2.2343999999999999</v>
      </c>
    </row>
    <row r="1215" spans="1:12" ht="14.25" customHeight="1">
      <c r="A1215" s="1" t="s">
        <v>12</v>
      </c>
      <c r="B1215" s="2">
        <v>254141372</v>
      </c>
      <c r="C1215" s="3">
        <v>44693</v>
      </c>
      <c r="D1215" s="1" t="s">
        <v>15</v>
      </c>
      <c r="E1215" s="1">
        <v>7213314</v>
      </c>
      <c r="F1215" s="1" t="s">
        <v>147</v>
      </c>
      <c r="G1215" s="1">
        <v>1</v>
      </c>
      <c r="H1215" s="1">
        <v>70.58</v>
      </c>
      <c r="I1215" s="1">
        <v>0.19</v>
      </c>
      <c r="J1215" s="1">
        <v>-23.53</v>
      </c>
      <c r="K1215" s="1">
        <f t="shared" si="5"/>
        <v>55.989499999999992</v>
      </c>
      <c r="L1215" s="1">
        <f>Data!$H1215*Data!$I1215</f>
        <v>13.4102</v>
      </c>
    </row>
    <row r="1216" spans="1:12" ht="14.25" customHeight="1">
      <c r="A1216" s="1" t="s">
        <v>27</v>
      </c>
      <c r="B1216" s="2">
        <v>254141397</v>
      </c>
      <c r="C1216" s="3">
        <v>44693</v>
      </c>
      <c r="D1216" s="1" t="s">
        <v>15</v>
      </c>
      <c r="E1216" s="1">
        <v>331207</v>
      </c>
      <c r="F1216" s="1" t="s">
        <v>54</v>
      </c>
      <c r="G1216" s="1">
        <v>2</v>
      </c>
      <c r="H1216" s="1">
        <v>19.32</v>
      </c>
      <c r="I1216" s="1">
        <v>0.19</v>
      </c>
      <c r="J1216" s="1">
        <v>0</v>
      </c>
      <c r="K1216" s="1">
        <f t="shared" si="5"/>
        <v>45.9816</v>
      </c>
      <c r="L1216" s="1">
        <f>Data!$H1216*Data!$I1216</f>
        <v>3.6708000000000003</v>
      </c>
    </row>
    <row r="1217" spans="1:12" ht="14.25" customHeight="1">
      <c r="A1217" s="1" t="s">
        <v>12</v>
      </c>
      <c r="B1217" s="2">
        <v>254141417</v>
      </c>
      <c r="C1217" s="3">
        <v>44693</v>
      </c>
      <c r="D1217" s="1" t="s">
        <v>15</v>
      </c>
      <c r="E1217" s="1">
        <v>9536135</v>
      </c>
      <c r="F1217" s="1" t="s">
        <v>132</v>
      </c>
      <c r="G1217" s="1">
        <v>1</v>
      </c>
      <c r="H1217" s="1">
        <v>5.87</v>
      </c>
      <c r="I1217" s="1">
        <v>0.19</v>
      </c>
      <c r="J1217" s="1">
        <v>0</v>
      </c>
      <c r="K1217" s="1">
        <f t="shared" si="5"/>
        <v>6.9852999999999996</v>
      </c>
      <c r="L1217" s="1">
        <f>Data!$H1217*Data!$I1217</f>
        <v>1.1153</v>
      </c>
    </row>
    <row r="1218" spans="1:12" ht="14.25" customHeight="1">
      <c r="A1218" s="1" t="s">
        <v>12</v>
      </c>
      <c r="B1218" s="2">
        <v>254141417</v>
      </c>
      <c r="C1218" s="3">
        <v>44693</v>
      </c>
      <c r="D1218" s="1" t="s">
        <v>15</v>
      </c>
      <c r="E1218" s="1">
        <v>9536136</v>
      </c>
      <c r="F1218" s="1" t="s">
        <v>132</v>
      </c>
      <c r="G1218" s="1">
        <v>1</v>
      </c>
      <c r="H1218" s="1">
        <v>5.87</v>
      </c>
      <c r="I1218" s="1">
        <v>0.19</v>
      </c>
      <c r="J1218" s="1">
        <v>0</v>
      </c>
      <c r="K1218" s="1">
        <f t="shared" si="5"/>
        <v>6.9852999999999996</v>
      </c>
      <c r="L1218" s="1">
        <f>Data!$H1218*Data!$I1218</f>
        <v>1.1153</v>
      </c>
    </row>
    <row r="1219" spans="1:12" ht="14.25" customHeight="1">
      <c r="A1219" s="1" t="s">
        <v>12</v>
      </c>
      <c r="B1219" s="2">
        <v>254141417</v>
      </c>
      <c r="C1219" s="3">
        <v>44693</v>
      </c>
      <c r="D1219" s="1" t="s">
        <v>15</v>
      </c>
      <c r="E1219" s="1">
        <v>9536296</v>
      </c>
      <c r="F1219" s="1" t="s">
        <v>132</v>
      </c>
      <c r="G1219" s="1">
        <v>1</v>
      </c>
      <c r="H1219" s="1">
        <v>10.92</v>
      </c>
      <c r="I1219" s="1">
        <v>0.19</v>
      </c>
      <c r="J1219" s="1">
        <v>0</v>
      </c>
      <c r="K1219" s="1">
        <f t="shared" si="5"/>
        <v>12.9948</v>
      </c>
      <c r="L1219" s="1">
        <f>Data!$H1219*Data!$I1219</f>
        <v>2.0748000000000002</v>
      </c>
    </row>
    <row r="1220" spans="1:12" ht="14.25" customHeight="1">
      <c r="A1220" s="1" t="s">
        <v>25</v>
      </c>
      <c r="B1220" s="2">
        <v>254141471</v>
      </c>
      <c r="C1220" s="3">
        <v>44693</v>
      </c>
      <c r="D1220" s="1" t="s">
        <v>15</v>
      </c>
      <c r="E1220" s="1">
        <v>6825852</v>
      </c>
      <c r="F1220" s="1" t="s">
        <v>162</v>
      </c>
      <c r="G1220" s="1">
        <v>1</v>
      </c>
      <c r="H1220" s="1">
        <v>2109.2399999999998</v>
      </c>
      <c r="I1220" s="1">
        <v>0.19</v>
      </c>
      <c r="J1220" s="1">
        <v>-957.98</v>
      </c>
      <c r="K1220" s="1">
        <f t="shared" si="5"/>
        <v>1369.9993999999997</v>
      </c>
      <c r="L1220" s="1">
        <f>Data!$H1220*Data!$I1220</f>
        <v>400.75559999999996</v>
      </c>
    </row>
    <row r="1221" spans="1:12" ht="14.25" customHeight="1">
      <c r="A1221" s="1" t="s">
        <v>12</v>
      </c>
      <c r="B1221" s="2">
        <v>254141474</v>
      </c>
      <c r="C1221" s="3">
        <v>44693</v>
      </c>
      <c r="D1221" s="1" t="s">
        <v>15</v>
      </c>
      <c r="E1221" s="1">
        <v>9294197</v>
      </c>
      <c r="F1221" s="1" t="s">
        <v>122</v>
      </c>
      <c r="G1221" s="1">
        <v>1</v>
      </c>
      <c r="H1221" s="1">
        <v>228.56</v>
      </c>
      <c r="I1221" s="1">
        <v>0.19</v>
      </c>
      <c r="J1221" s="1">
        <v>-68.91</v>
      </c>
      <c r="K1221" s="1">
        <f t="shared" si="5"/>
        <v>189.98349999999999</v>
      </c>
      <c r="L1221" s="1">
        <f>Data!$H1221*Data!$I1221</f>
        <v>43.426400000000001</v>
      </c>
    </row>
    <row r="1222" spans="1:12" ht="14.25" customHeight="1">
      <c r="A1222" s="1" t="s">
        <v>12</v>
      </c>
      <c r="B1222" s="2">
        <v>254141487</v>
      </c>
      <c r="C1222" s="3">
        <v>44693</v>
      </c>
      <c r="D1222" s="1" t="s">
        <v>15</v>
      </c>
      <c r="E1222" s="1">
        <v>9604750</v>
      </c>
      <c r="F1222" s="1" t="s">
        <v>53</v>
      </c>
      <c r="G1222" s="1">
        <v>1</v>
      </c>
      <c r="H1222" s="1">
        <v>58.82</v>
      </c>
      <c r="I1222" s="1">
        <v>0.19</v>
      </c>
      <c r="J1222" s="1">
        <v>0</v>
      </c>
      <c r="K1222" s="1">
        <f t="shared" si="5"/>
        <v>69.995800000000003</v>
      </c>
      <c r="L1222" s="1">
        <f>Data!$H1222*Data!$I1222</f>
        <v>11.175800000000001</v>
      </c>
    </row>
    <row r="1223" spans="1:12" ht="14.25" customHeight="1">
      <c r="A1223" s="1" t="s">
        <v>12</v>
      </c>
      <c r="B1223" s="2">
        <v>254141497</v>
      </c>
      <c r="C1223" s="3">
        <v>44693</v>
      </c>
      <c r="D1223" s="1" t="s">
        <v>15</v>
      </c>
      <c r="E1223" s="1">
        <v>6316722</v>
      </c>
      <c r="F1223" s="1" t="s">
        <v>98</v>
      </c>
      <c r="G1223" s="1">
        <v>1</v>
      </c>
      <c r="H1223" s="1">
        <v>504.19</v>
      </c>
      <c r="I1223" s="1">
        <v>0.19</v>
      </c>
      <c r="J1223" s="1">
        <v>0</v>
      </c>
      <c r="K1223" s="1">
        <f t="shared" si="5"/>
        <v>599.98609999999996</v>
      </c>
      <c r="L1223" s="1">
        <f>Data!$H1223*Data!$I1223</f>
        <v>95.796099999999996</v>
      </c>
    </row>
    <row r="1224" spans="1:12" ht="14.25" customHeight="1">
      <c r="A1224" s="1" t="s">
        <v>25</v>
      </c>
      <c r="B1224" s="2">
        <v>254141507</v>
      </c>
      <c r="C1224" s="3">
        <v>44693</v>
      </c>
      <c r="D1224" s="1" t="s">
        <v>15</v>
      </c>
      <c r="E1224" s="1">
        <v>8630968</v>
      </c>
      <c r="F1224" s="1" t="s">
        <v>63</v>
      </c>
      <c r="G1224" s="1">
        <v>1</v>
      </c>
      <c r="H1224" s="1">
        <v>6134.45</v>
      </c>
      <c r="I1224" s="1">
        <v>0.19</v>
      </c>
      <c r="J1224" s="1">
        <v>-3739.5</v>
      </c>
      <c r="K1224" s="1">
        <f t="shared" si="5"/>
        <v>2849.9904999999994</v>
      </c>
      <c r="L1224" s="1">
        <f>Data!$H1224*Data!$I1224</f>
        <v>1165.5454999999999</v>
      </c>
    </row>
    <row r="1225" spans="1:12" ht="14.25" customHeight="1">
      <c r="A1225" s="1" t="s">
        <v>12</v>
      </c>
      <c r="B1225" s="2">
        <v>254141517</v>
      </c>
      <c r="C1225" s="3">
        <v>44693</v>
      </c>
      <c r="D1225" s="1" t="s">
        <v>15</v>
      </c>
      <c r="E1225" s="1">
        <v>6076331</v>
      </c>
      <c r="F1225" s="1" t="s">
        <v>185</v>
      </c>
      <c r="G1225" s="1">
        <v>1</v>
      </c>
      <c r="H1225" s="1">
        <v>747.89</v>
      </c>
      <c r="I1225" s="1">
        <v>0.19</v>
      </c>
      <c r="J1225" s="1">
        <v>-411.76</v>
      </c>
      <c r="K1225" s="1">
        <f t="shared" si="5"/>
        <v>399.99469999999997</v>
      </c>
      <c r="L1225" s="1">
        <f>Data!$H1225*Data!$I1225</f>
        <v>142.09909999999999</v>
      </c>
    </row>
    <row r="1226" spans="1:12" ht="14.25" customHeight="1">
      <c r="A1226" s="1" t="s">
        <v>12</v>
      </c>
      <c r="B1226" s="2">
        <v>254141517</v>
      </c>
      <c r="C1226" s="3">
        <v>44693</v>
      </c>
      <c r="D1226" s="1" t="s">
        <v>15</v>
      </c>
      <c r="E1226" s="1">
        <v>7746805</v>
      </c>
      <c r="F1226" s="1" t="s">
        <v>116</v>
      </c>
      <c r="G1226" s="1">
        <v>1</v>
      </c>
      <c r="H1226" s="1">
        <v>2689.07</v>
      </c>
      <c r="I1226" s="1">
        <v>0.19</v>
      </c>
      <c r="J1226" s="1">
        <v>-1176.47</v>
      </c>
      <c r="K1226" s="1">
        <f t="shared" si="5"/>
        <v>1799.9940000000001</v>
      </c>
      <c r="L1226" s="1">
        <f>Data!$H1226*Data!$I1226</f>
        <v>510.92330000000004</v>
      </c>
    </row>
    <row r="1227" spans="1:12" ht="14.25" customHeight="1">
      <c r="A1227" s="1" t="s">
        <v>30</v>
      </c>
      <c r="B1227" s="2">
        <v>254141537</v>
      </c>
      <c r="C1227" s="3">
        <v>44693</v>
      </c>
      <c r="D1227" s="1" t="s">
        <v>15</v>
      </c>
      <c r="E1227" s="1">
        <v>5423170</v>
      </c>
      <c r="F1227" s="1" t="s">
        <v>178</v>
      </c>
      <c r="G1227" s="1">
        <v>1</v>
      </c>
      <c r="H1227" s="1">
        <v>49.57</v>
      </c>
      <c r="I1227" s="1">
        <v>0.19</v>
      </c>
      <c r="J1227" s="1">
        <v>-11.6</v>
      </c>
      <c r="K1227" s="1">
        <f t="shared" si="5"/>
        <v>45.184299999999993</v>
      </c>
      <c r="L1227" s="1">
        <f>Data!$H1227*Data!$I1227</f>
        <v>9.4183000000000003</v>
      </c>
    </row>
    <row r="1228" spans="1:12" ht="14.25" customHeight="1">
      <c r="A1228" s="1" t="s">
        <v>30</v>
      </c>
      <c r="B1228" s="2">
        <v>254141537</v>
      </c>
      <c r="C1228" s="3">
        <v>44693</v>
      </c>
      <c r="D1228" s="1" t="s">
        <v>15</v>
      </c>
      <c r="E1228" s="1">
        <v>7860697</v>
      </c>
      <c r="F1228" s="1" t="s">
        <v>119</v>
      </c>
      <c r="G1228" s="1">
        <v>1</v>
      </c>
      <c r="H1228" s="1">
        <v>100.91</v>
      </c>
      <c r="I1228" s="1">
        <v>0.09</v>
      </c>
      <c r="J1228" s="1">
        <v>-41.28</v>
      </c>
      <c r="K1228" s="1">
        <f t="shared" si="5"/>
        <v>64.996700000000004</v>
      </c>
      <c r="L1228" s="1">
        <f>Data!$H1228*Data!$I1228</f>
        <v>9.0818999999999992</v>
      </c>
    </row>
    <row r="1229" spans="1:12" ht="14.25" customHeight="1">
      <c r="A1229" s="1" t="s">
        <v>12</v>
      </c>
      <c r="B1229" s="2">
        <v>254141547</v>
      </c>
      <c r="C1229" s="3">
        <v>44693</v>
      </c>
      <c r="D1229" s="1" t="s">
        <v>15</v>
      </c>
      <c r="E1229" s="1">
        <v>5404181</v>
      </c>
      <c r="F1229" s="1" t="s">
        <v>66</v>
      </c>
      <c r="G1229" s="1">
        <v>1</v>
      </c>
      <c r="H1229" s="1">
        <v>21</v>
      </c>
      <c r="I1229" s="1">
        <v>0.19</v>
      </c>
      <c r="J1229" s="1">
        <v>-1.92</v>
      </c>
      <c r="K1229" s="1">
        <f t="shared" si="5"/>
        <v>22.705199999999998</v>
      </c>
      <c r="L1229" s="1">
        <f>Data!$H1229*Data!$I1229</f>
        <v>3.99</v>
      </c>
    </row>
    <row r="1230" spans="1:12" ht="14.25" customHeight="1">
      <c r="A1230" s="1" t="s">
        <v>12</v>
      </c>
      <c r="B1230" s="2">
        <v>254141547</v>
      </c>
      <c r="C1230" s="3">
        <v>44693</v>
      </c>
      <c r="D1230" s="1" t="s">
        <v>15</v>
      </c>
      <c r="E1230" s="1">
        <v>5700209</v>
      </c>
      <c r="F1230" s="1" t="s">
        <v>66</v>
      </c>
      <c r="G1230" s="1">
        <v>1</v>
      </c>
      <c r="H1230" s="1">
        <v>94.95</v>
      </c>
      <c r="I1230" s="1">
        <v>0.19</v>
      </c>
      <c r="J1230" s="1">
        <v>-13.45</v>
      </c>
      <c r="K1230" s="1">
        <f t="shared" si="5"/>
        <v>96.984999999999999</v>
      </c>
      <c r="L1230" s="1">
        <f>Data!$H1230*Data!$I1230</f>
        <v>18.040500000000002</v>
      </c>
    </row>
    <row r="1231" spans="1:12" ht="14.25" customHeight="1">
      <c r="A1231" s="1" t="s">
        <v>12</v>
      </c>
      <c r="B1231" s="2">
        <v>254141567</v>
      </c>
      <c r="C1231" s="3">
        <v>44693</v>
      </c>
      <c r="D1231" s="1" t="s">
        <v>15</v>
      </c>
      <c r="E1231" s="1">
        <v>9169358</v>
      </c>
      <c r="F1231" s="1" t="s">
        <v>56</v>
      </c>
      <c r="G1231" s="1">
        <v>1</v>
      </c>
      <c r="H1231" s="1">
        <v>251.25</v>
      </c>
      <c r="I1231" s="1">
        <v>0.19</v>
      </c>
      <c r="J1231" s="1">
        <v>-87.4</v>
      </c>
      <c r="K1231" s="1">
        <f t="shared" si="5"/>
        <v>194.98149999999998</v>
      </c>
      <c r="L1231" s="1">
        <f>Data!$H1231*Data!$I1231</f>
        <v>47.737499999999997</v>
      </c>
    </row>
    <row r="1232" spans="1:12" ht="14.25" customHeight="1">
      <c r="A1232" s="1" t="s">
        <v>12</v>
      </c>
      <c r="B1232" s="2">
        <v>254141571</v>
      </c>
      <c r="C1232" s="3">
        <v>44693</v>
      </c>
      <c r="D1232" s="1" t="s">
        <v>15</v>
      </c>
      <c r="E1232" s="1">
        <v>7420439</v>
      </c>
      <c r="F1232" s="1" t="s">
        <v>16</v>
      </c>
      <c r="G1232" s="1">
        <v>1</v>
      </c>
      <c r="H1232" s="1">
        <v>84.03</v>
      </c>
      <c r="I1232" s="1">
        <v>0.19</v>
      </c>
      <c r="J1232" s="1">
        <v>-16.559999999999999</v>
      </c>
      <c r="K1232" s="1">
        <f t="shared" si="5"/>
        <v>80.289299999999997</v>
      </c>
      <c r="L1232" s="1">
        <f>Data!$H1232*Data!$I1232</f>
        <v>15.9657</v>
      </c>
    </row>
    <row r="1233" spans="1:12" ht="14.25" customHeight="1">
      <c r="A1233" s="1" t="s">
        <v>12</v>
      </c>
      <c r="B1233" s="2">
        <v>254141571</v>
      </c>
      <c r="C1233" s="3">
        <v>44693</v>
      </c>
      <c r="D1233" s="1" t="s">
        <v>15</v>
      </c>
      <c r="E1233" s="1">
        <v>7420505</v>
      </c>
      <c r="F1233" s="1" t="s">
        <v>16</v>
      </c>
      <c r="G1233" s="1">
        <v>1</v>
      </c>
      <c r="H1233" s="1">
        <v>218.48</v>
      </c>
      <c r="I1233" s="1">
        <v>0.19</v>
      </c>
      <c r="J1233" s="1">
        <v>-31.47</v>
      </c>
      <c r="K1233" s="1">
        <f t="shared" si="5"/>
        <v>222.54189999999997</v>
      </c>
      <c r="L1233" s="1">
        <f>Data!$H1233*Data!$I1233</f>
        <v>41.511199999999995</v>
      </c>
    </row>
    <row r="1234" spans="1:12" ht="14.25" customHeight="1">
      <c r="A1234" s="1" t="s">
        <v>12</v>
      </c>
      <c r="B1234" s="2">
        <v>254141572</v>
      </c>
      <c r="C1234" s="3">
        <v>44693</v>
      </c>
      <c r="D1234" s="1" t="s">
        <v>15</v>
      </c>
      <c r="E1234" s="1">
        <v>465688</v>
      </c>
      <c r="F1234" s="1" t="s">
        <v>83</v>
      </c>
      <c r="G1234" s="1">
        <v>10</v>
      </c>
      <c r="H1234" s="1">
        <v>20.57</v>
      </c>
      <c r="I1234" s="1">
        <v>0.19</v>
      </c>
      <c r="J1234" s="1">
        <v>0</v>
      </c>
      <c r="K1234" s="1">
        <f t="shared" si="5"/>
        <v>244.78299999999999</v>
      </c>
      <c r="L1234" s="1">
        <f>Data!$H1234*Data!$I1234</f>
        <v>3.9083000000000001</v>
      </c>
    </row>
    <row r="1235" spans="1:12" ht="14.25" customHeight="1">
      <c r="A1235" s="1" t="s">
        <v>12</v>
      </c>
      <c r="B1235" s="2">
        <v>254141617</v>
      </c>
      <c r="C1235" s="3">
        <v>44693</v>
      </c>
      <c r="D1235" s="1" t="s">
        <v>15</v>
      </c>
      <c r="E1235" s="1">
        <v>7755470</v>
      </c>
      <c r="F1235" s="1" t="s">
        <v>41</v>
      </c>
      <c r="G1235" s="1">
        <v>1</v>
      </c>
      <c r="H1235" s="1">
        <v>15.54</v>
      </c>
      <c r="I1235" s="1">
        <v>0.19</v>
      </c>
      <c r="J1235" s="1">
        <v>0</v>
      </c>
      <c r="K1235" s="1">
        <f t="shared" si="5"/>
        <v>18.492599999999999</v>
      </c>
      <c r="L1235" s="1">
        <f>Data!$H1235*Data!$I1235</f>
        <v>2.9525999999999999</v>
      </c>
    </row>
    <row r="1236" spans="1:12" ht="14.25" customHeight="1">
      <c r="A1236" s="1" t="s">
        <v>12</v>
      </c>
      <c r="B1236" s="2">
        <v>254141617</v>
      </c>
      <c r="C1236" s="3">
        <v>44693</v>
      </c>
      <c r="D1236" s="1" t="s">
        <v>15</v>
      </c>
      <c r="E1236" s="1">
        <v>8419304</v>
      </c>
      <c r="F1236" s="1" t="s">
        <v>41</v>
      </c>
      <c r="G1236" s="1">
        <v>1</v>
      </c>
      <c r="H1236" s="1">
        <v>16.38</v>
      </c>
      <c r="I1236" s="1">
        <v>0.19</v>
      </c>
      <c r="J1236" s="1">
        <v>0</v>
      </c>
      <c r="K1236" s="1">
        <f t="shared" si="5"/>
        <v>19.492199999999997</v>
      </c>
      <c r="L1236" s="1">
        <f>Data!$H1236*Data!$I1236</f>
        <v>3.1121999999999996</v>
      </c>
    </row>
    <row r="1237" spans="1:12" ht="14.25" customHeight="1">
      <c r="A1237" s="1" t="s">
        <v>12</v>
      </c>
      <c r="B1237" s="2">
        <v>254141637</v>
      </c>
      <c r="C1237" s="3">
        <v>44693</v>
      </c>
      <c r="D1237" s="1" t="s">
        <v>15</v>
      </c>
      <c r="E1237" s="1">
        <v>1422280</v>
      </c>
      <c r="F1237" s="1" t="s">
        <v>131</v>
      </c>
      <c r="G1237" s="1">
        <v>1</v>
      </c>
      <c r="H1237" s="1">
        <v>322.68</v>
      </c>
      <c r="I1237" s="1">
        <v>0.19</v>
      </c>
      <c r="J1237" s="1">
        <v>-115.2</v>
      </c>
      <c r="K1237" s="1">
        <f t="shared" si="5"/>
        <v>246.90120000000002</v>
      </c>
      <c r="L1237" s="1">
        <f>Data!$H1237*Data!$I1237</f>
        <v>61.309200000000004</v>
      </c>
    </row>
    <row r="1238" spans="1:12" ht="14.25" customHeight="1">
      <c r="A1238" s="1" t="s">
        <v>27</v>
      </c>
      <c r="B1238" s="2">
        <v>254141667</v>
      </c>
      <c r="C1238" s="3">
        <v>44693</v>
      </c>
      <c r="D1238" s="1" t="s">
        <v>15</v>
      </c>
      <c r="E1238" s="1">
        <v>5589557</v>
      </c>
      <c r="F1238" s="1" t="s">
        <v>80</v>
      </c>
      <c r="G1238" s="1">
        <v>1</v>
      </c>
      <c r="H1238" s="1">
        <v>150.41</v>
      </c>
      <c r="I1238" s="1">
        <v>0.19</v>
      </c>
      <c r="J1238" s="1">
        <v>0</v>
      </c>
      <c r="K1238" s="1">
        <f t="shared" si="5"/>
        <v>178.9879</v>
      </c>
      <c r="L1238" s="1">
        <f>Data!$H1238*Data!$I1238</f>
        <v>28.5779</v>
      </c>
    </row>
    <row r="1239" spans="1:12" ht="14.25" customHeight="1">
      <c r="A1239" s="1" t="s">
        <v>12</v>
      </c>
      <c r="B1239" s="2">
        <v>254141670</v>
      </c>
      <c r="C1239" s="3">
        <v>44693</v>
      </c>
      <c r="D1239" s="1" t="s">
        <v>15</v>
      </c>
      <c r="E1239" s="1">
        <v>3855180</v>
      </c>
      <c r="F1239" s="1" t="s">
        <v>84</v>
      </c>
      <c r="G1239" s="1">
        <v>1</v>
      </c>
      <c r="H1239" s="1">
        <v>40.33</v>
      </c>
      <c r="I1239" s="1">
        <v>0.19</v>
      </c>
      <c r="J1239" s="1">
        <v>-9.32</v>
      </c>
      <c r="K1239" s="1">
        <f t="shared" si="5"/>
        <v>36.901899999999998</v>
      </c>
      <c r="L1239" s="1">
        <f>Data!$H1239*Data!$I1239</f>
        <v>7.6627000000000001</v>
      </c>
    </row>
    <row r="1240" spans="1:12" ht="14.25" customHeight="1">
      <c r="A1240" s="1" t="s">
        <v>12</v>
      </c>
      <c r="B1240" s="2">
        <v>254141670</v>
      </c>
      <c r="C1240" s="3">
        <v>44693</v>
      </c>
      <c r="D1240" s="1" t="s">
        <v>15</v>
      </c>
      <c r="E1240" s="1">
        <v>6492931</v>
      </c>
      <c r="F1240" s="1" t="s">
        <v>41</v>
      </c>
      <c r="G1240" s="1">
        <v>1</v>
      </c>
      <c r="H1240" s="1">
        <v>82.01</v>
      </c>
      <c r="I1240" s="1">
        <v>0.19</v>
      </c>
      <c r="J1240" s="1">
        <v>0</v>
      </c>
      <c r="K1240" s="1">
        <f t="shared" si="5"/>
        <v>97.591899999999995</v>
      </c>
      <c r="L1240" s="1">
        <f>Data!$H1240*Data!$I1240</f>
        <v>15.581900000000001</v>
      </c>
    </row>
    <row r="1241" spans="1:12" ht="14.25" customHeight="1">
      <c r="A1241" s="1" t="s">
        <v>12</v>
      </c>
      <c r="B1241" s="2">
        <v>254141670</v>
      </c>
      <c r="C1241" s="3">
        <v>44693</v>
      </c>
      <c r="D1241" s="1" t="s">
        <v>15</v>
      </c>
      <c r="E1241" s="1">
        <v>6746978</v>
      </c>
      <c r="F1241" s="1" t="s">
        <v>41</v>
      </c>
      <c r="G1241" s="1">
        <v>3</v>
      </c>
      <c r="H1241" s="1">
        <v>68.23</v>
      </c>
      <c r="I1241" s="1">
        <v>0.19</v>
      </c>
      <c r="J1241" s="1">
        <v>0</v>
      </c>
      <c r="K1241" s="1">
        <f t="shared" si="5"/>
        <v>243.58109999999999</v>
      </c>
      <c r="L1241" s="1">
        <f>Data!$H1241*Data!$I1241</f>
        <v>12.963700000000001</v>
      </c>
    </row>
    <row r="1242" spans="1:12" ht="14.25" customHeight="1">
      <c r="A1242" s="1" t="s">
        <v>25</v>
      </c>
      <c r="B1242" s="2">
        <v>254141673</v>
      </c>
      <c r="C1242" s="3">
        <v>44693</v>
      </c>
      <c r="D1242" s="1" t="s">
        <v>15</v>
      </c>
      <c r="E1242" s="1">
        <v>8682676</v>
      </c>
      <c r="F1242" s="1" t="s">
        <v>131</v>
      </c>
      <c r="G1242" s="1">
        <v>1</v>
      </c>
      <c r="H1242" s="1">
        <v>218.48</v>
      </c>
      <c r="I1242" s="1">
        <v>0.19</v>
      </c>
      <c r="J1242" s="1">
        <v>-142.86000000000001</v>
      </c>
      <c r="K1242" s="1">
        <f t="shared" si="5"/>
        <v>89.987799999999964</v>
      </c>
      <c r="L1242" s="1">
        <f>Data!$H1242*Data!$I1242</f>
        <v>41.511199999999995</v>
      </c>
    </row>
    <row r="1243" spans="1:12" ht="14.25" customHeight="1">
      <c r="A1243" s="1" t="s">
        <v>25</v>
      </c>
      <c r="B1243" s="2">
        <v>254141673</v>
      </c>
      <c r="C1243" s="3">
        <v>44693</v>
      </c>
      <c r="D1243" s="1" t="s">
        <v>15</v>
      </c>
      <c r="E1243" s="1">
        <v>9478497</v>
      </c>
      <c r="F1243" s="1" t="s">
        <v>36</v>
      </c>
      <c r="G1243" s="1">
        <v>1</v>
      </c>
      <c r="H1243" s="1">
        <v>663.86</v>
      </c>
      <c r="I1243" s="1">
        <v>0.19</v>
      </c>
      <c r="J1243" s="1">
        <v>0</v>
      </c>
      <c r="K1243" s="1">
        <f t="shared" si="5"/>
        <v>789.99339999999995</v>
      </c>
      <c r="L1243" s="1">
        <f>Data!$H1243*Data!$I1243</f>
        <v>126.13340000000001</v>
      </c>
    </row>
    <row r="1244" spans="1:12" ht="14.25" customHeight="1">
      <c r="A1244" s="1" t="s">
        <v>12</v>
      </c>
      <c r="B1244" s="2">
        <v>254141674</v>
      </c>
      <c r="C1244" s="3">
        <v>44693</v>
      </c>
      <c r="D1244" s="1" t="s">
        <v>15</v>
      </c>
      <c r="E1244" s="1">
        <v>5711998</v>
      </c>
      <c r="F1244" s="1" t="s">
        <v>26</v>
      </c>
      <c r="G1244" s="1">
        <v>2</v>
      </c>
      <c r="H1244" s="1">
        <v>39.17</v>
      </c>
      <c r="I1244" s="1">
        <v>0.09</v>
      </c>
      <c r="J1244" s="1">
        <v>0</v>
      </c>
      <c r="K1244" s="1">
        <f t="shared" si="5"/>
        <v>85.390600000000006</v>
      </c>
      <c r="L1244" s="1">
        <f>Data!$H1244*Data!$I1244</f>
        <v>3.5253000000000001</v>
      </c>
    </row>
    <row r="1245" spans="1:12" ht="14.25" customHeight="1">
      <c r="A1245" s="1" t="s">
        <v>12</v>
      </c>
      <c r="B1245" s="2">
        <v>254141674</v>
      </c>
      <c r="C1245" s="3">
        <v>44693</v>
      </c>
      <c r="D1245" s="1" t="s">
        <v>15</v>
      </c>
      <c r="E1245" s="1">
        <v>7213286</v>
      </c>
      <c r="F1245" s="1" t="s">
        <v>147</v>
      </c>
      <c r="G1245" s="1">
        <v>1</v>
      </c>
      <c r="H1245" s="1">
        <v>46.21</v>
      </c>
      <c r="I1245" s="1">
        <v>0.19</v>
      </c>
      <c r="J1245" s="1">
        <v>-16.809999999999999</v>
      </c>
      <c r="K1245" s="1">
        <f t="shared" si="5"/>
        <v>34.986000000000004</v>
      </c>
      <c r="L1245" s="1">
        <f>Data!$H1245*Data!$I1245</f>
        <v>8.7798999999999996</v>
      </c>
    </row>
    <row r="1246" spans="1:12" ht="14.25" customHeight="1">
      <c r="A1246" s="1" t="s">
        <v>12</v>
      </c>
      <c r="B1246" s="2">
        <v>254141697</v>
      </c>
      <c r="C1246" s="3">
        <v>44693</v>
      </c>
      <c r="D1246" s="1" t="s">
        <v>15</v>
      </c>
      <c r="E1246" s="1">
        <v>6566156</v>
      </c>
      <c r="F1246" s="1" t="s">
        <v>31</v>
      </c>
      <c r="G1246" s="1">
        <v>1</v>
      </c>
      <c r="H1246" s="1">
        <v>25.2</v>
      </c>
      <c r="I1246" s="1">
        <v>0.19</v>
      </c>
      <c r="J1246" s="1">
        <v>0</v>
      </c>
      <c r="K1246" s="1">
        <f t="shared" si="5"/>
        <v>29.988</v>
      </c>
      <c r="L1246" s="1">
        <f>Data!$H1246*Data!$I1246</f>
        <v>4.7880000000000003</v>
      </c>
    </row>
    <row r="1247" spans="1:12" ht="14.25" customHeight="1">
      <c r="A1247" s="1" t="s">
        <v>27</v>
      </c>
      <c r="B1247" s="2">
        <v>254141700</v>
      </c>
      <c r="C1247" s="3">
        <v>44693</v>
      </c>
      <c r="D1247" s="1" t="s">
        <v>15</v>
      </c>
      <c r="E1247" s="1">
        <v>962813</v>
      </c>
      <c r="F1247" s="1" t="s">
        <v>51</v>
      </c>
      <c r="G1247" s="1">
        <v>1</v>
      </c>
      <c r="H1247" s="1">
        <v>9.24</v>
      </c>
      <c r="I1247" s="1">
        <v>0.19</v>
      </c>
      <c r="J1247" s="1">
        <v>0</v>
      </c>
      <c r="K1247" s="1">
        <f t="shared" si="5"/>
        <v>10.9956</v>
      </c>
      <c r="L1247" s="1">
        <f>Data!$H1247*Data!$I1247</f>
        <v>1.7556</v>
      </c>
    </row>
    <row r="1248" spans="1:12" ht="14.25" customHeight="1">
      <c r="A1248" s="1" t="s">
        <v>27</v>
      </c>
      <c r="B1248" s="2">
        <v>254141700</v>
      </c>
      <c r="C1248" s="3">
        <v>44693</v>
      </c>
      <c r="D1248" s="1" t="s">
        <v>15</v>
      </c>
      <c r="E1248" s="1">
        <v>8708313</v>
      </c>
      <c r="F1248" s="1" t="s">
        <v>28</v>
      </c>
      <c r="G1248" s="1">
        <v>1</v>
      </c>
      <c r="H1248" s="1">
        <v>117.64</v>
      </c>
      <c r="I1248" s="1">
        <v>0.19</v>
      </c>
      <c r="J1248" s="1">
        <v>0</v>
      </c>
      <c r="K1248" s="1">
        <f t="shared" si="5"/>
        <v>139.99160000000001</v>
      </c>
      <c r="L1248" s="1">
        <f>Data!$H1248*Data!$I1248</f>
        <v>22.351600000000001</v>
      </c>
    </row>
    <row r="1249" spans="1:12" ht="14.25" customHeight="1">
      <c r="A1249" s="1" t="s">
        <v>25</v>
      </c>
      <c r="B1249" s="2">
        <v>254141702</v>
      </c>
      <c r="C1249" s="3">
        <v>44693</v>
      </c>
      <c r="D1249" s="1" t="s">
        <v>15</v>
      </c>
      <c r="E1249" s="1">
        <v>7736691</v>
      </c>
      <c r="F1249" s="1" t="s">
        <v>129</v>
      </c>
      <c r="G1249" s="1">
        <v>1</v>
      </c>
      <c r="H1249" s="1">
        <v>36.97</v>
      </c>
      <c r="I1249" s="1">
        <v>0.19</v>
      </c>
      <c r="J1249" s="1">
        <v>-9.33</v>
      </c>
      <c r="K1249" s="1">
        <f t="shared" si="5"/>
        <v>32.891599999999997</v>
      </c>
      <c r="L1249" s="1">
        <f>Data!$H1249*Data!$I1249</f>
        <v>7.0243000000000002</v>
      </c>
    </row>
    <row r="1250" spans="1:12" ht="14.25" customHeight="1">
      <c r="A1250" s="1" t="s">
        <v>12</v>
      </c>
      <c r="B1250" s="2">
        <v>254141703</v>
      </c>
      <c r="C1250" s="3">
        <v>44693</v>
      </c>
      <c r="D1250" s="1" t="s">
        <v>15</v>
      </c>
      <c r="E1250" s="1">
        <v>6775773</v>
      </c>
      <c r="F1250" s="1" t="s">
        <v>80</v>
      </c>
      <c r="G1250" s="1">
        <v>1</v>
      </c>
      <c r="H1250" s="1">
        <v>440.33</v>
      </c>
      <c r="I1250" s="1">
        <v>0.19</v>
      </c>
      <c r="J1250" s="1">
        <v>0</v>
      </c>
      <c r="K1250" s="1">
        <f t="shared" si="5"/>
        <v>523.99270000000001</v>
      </c>
      <c r="L1250" s="1">
        <f>Data!$H1250*Data!$I1250</f>
        <v>83.662700000000001</v>
      </c>
    </row>
    <row r="1251" spans="1:12" ht="14.25" customHeight="1">
      <c r="A1251" s="1" t="s">
        <v>30</v>
      </c>
      <c r="B1251" s="2">
        <v>254141705</v>
      </c>
      <c r="C1251" s="3">
        <v>44693</v>
      </c>
      <c r="D1251" s="1" t="s">
        <v>13</v>
      </c>
      <c r="E1251" s="1">
        <v>910991</v>
      </c>
      <c r="F1251" s="1" t="s">
        <v>28</v>
      </c>
      <c r="G1251" s="1">
        <v>2</v>
      </c>
      <c r="H1251" s="1">
        <v>100.83</v>
      </c>
      <c r="I1251" s="1">
        <v>0.19</v>
      </c>
      <c r="J1251" s="1">
        <v>-50.42</v>
      </c>
      <c r="K1251" s="1">
        <f t="shared" si="5"/>
        <v>119.97579999999999</v>
      </c>
      <c r="L1251" s="1">
        <f>Data!$H1251*Data!$I1251</f>
        <v>19.157699999999998</v>
      </c>
    </row>
    <row r="1252" spans="1:12" ht="14.25" customHeight="1">
      <c r="A1252" s="1" t="s">
        <v>30</v>
      </c>
      <c r="B1252" s="2">
        <v>254141705</v>
      </c>
      <c r="C1252" s="3">
        <v>44693</v>
      </c>
      <c r="D1252" s="1" t="s">
        <v>13</v>
      </c>
      <c r="E1252" s="1">
        <v>7373691</v>
      </c>
      <c r="F1252" s="1" t="s">
        <v>28</v>
      </c>
      <c r="G1252" s="1">
        <v>1</v>
      </c>
      <c r="H1252" s="1">
        <v>57.97</v>
      </c>
      <c r="I1252" s="1">
        <v>0.19</v>
      </c>
      <c r="J1252" s="1">
        <v>-24.37</v>
      </c>
      <c r="K1252" s="1">
        <f t="shared" si="5"/>
        <v>39.983999999999995</v>
      </c>
      <c r="L1252" s="1">
        <f>Data!$H1252*Data!$I1252</f>
        <v>11.0143</v>
      </c>
    </row>
    <row r="1253" spans="1:12" ht="14.25" customHeight="1">
      <c r="A1253" s="1" t="s">
        <v>27</v>
      </c>
      <c r="B1253" s="2">
        <v>254141706</v>
      </c>
      <c r="C1253" s="3">
        <v>44693</v>
      </c>
      <c r="D1253" s="1" t="s">
        <v>15</v>
      </c>
      <c r="E1253" s="1">
        <v>9333268</v>
      </c>
      <c r="F1253" s="1" t="s">
        <v>68</v>
      </c>
      <c r="G1253" s="1">
        <v>1</v>
      </c>
      <c r="H1253" s="1">
        <v>67.22</v>
      </c>
      <c r="I1253" s="1">
        <v>0.19</v>
      </c>
      <c r="J1253" s="1">
        <v>0</v>
      </c>
      <c r="K1253" s="1">
        <f t="shared" si="5"/>
        <v>79.991799999999998</v>
      </c>
      <c r="L1253" s="1">
        <f>Data!$H1253*Data!$I1253</f>
        <v>12.771800000000001</v>
      </c>
    </row>
    <row r="1254" spans="1:12" ht="14.25" customHeight="1">
      <c r="A1254" s="1" t="s">
        <v>27</v>
      </c>
      <c r="B1254" s="2">
        <v>254141706</v>
      </c>
      <c r="C1254" s="3">
        <v>44693</v>
      </c>
      <c r="D1254" s="1" t="s">
        <v>15</v>
      </c>
      <c r="E1254" s="1">
        <v>9518623</v>
      </c>
      <c r="F1254" s="1" t="s">
        <v>68</v>
      </c>
      <c r="G1254" s="1">
        <v>1</v>
      </c>
      <c r="H1254" s="1">
        <v>134.44999999999999</v>
      </c>
      <c r="I1254" s="1">
        <v>0.19</v>
      </c>
      <c r="J1254" s="1">
        <v>-16.809999999999999</v>
      </c>
      <c r="K1254" s="1">
        <f t="shared" si="5"/>
        <v>139.99159999999998</v>
      </c>
      <c r="L1254" s="1">
        <f>Data!$H1254*Data!$I1254</f>
        <v>25.545499999999997</v>
      </c>
    </row>
    <row r="1255" spans="1:12" ht="14.25" customHeight="1">
      <c r="A1255" s="1" t="s">
        <v>25</v>
      </c>
      <c r="B1255" s="2">
        <v>254141708</v>
      </c>
      <c r="C1255" s="3">
        <v>44693</v>
      </c>
      <c r="D1255" s="1" t="s">
        <v>15</v>
      </c>
      <c r="E1255" s="1">
        <v>7269770</v>
      </c>
      <c r="F1255" s="1" t="s">
        <v>173</v>
      </c>
      <c r="G1255" s="1">
        <v>1</v>
      </c>
      <c r="H1255" s="1">
        <v>336.13</v>
      </c>
      <c r="I1255" s="1">
        <v>0.19</v>
      </c>
      <c r="J1255" s="1">
        <v>-42.02</v>
      </c>
      <c r="K1255" s="1">
        <f t="shared" si="5"/>
        <v>349.99090000000001</v>
      </c>
      <c r="L1255" s="1">
        <f>Data!$H1255*Data!$I1255</f>
        <v>63.864699999999999</v>
      </c>
    </row>
    <row r="1256" spans="1:12" ht="14.25" customHeight="1">
      <c r="A1256" s="1" t="s">
        <v>27</v>
      </c>
      <c r="B1256" s="2">
        <v>254141713</v>
      </c>
      <c r="C1256" s="3">
        <v>44693</v>
      </c>
      <c r="D1256" s="1" t="s">
        <v>15</v>
      </c>
      <c r="E1256" s="1">
        <v>6260792</v>
      </c>
      <c r="F1256" s="1" t="s">
        <v>56</v>
      </c>
      <c r="G1256" s="1">
        <v>1</v>
      </c>
      <c r="H1256" s="1">
        <v>242.01</v>
      </c>
      <c r="I1256" s="1">
        <v>0.19</v>
      </c>
      <c r="J1256" s="1">
        <v>0</v>
      </c>
      <c r="K1256" s="1">
        <f t="shared" si="5"/>
        <v>287.99189999999999</v>
      </c>
      <c r="L1256" s="1">
        <f>Data!$H1256*Data!$I1256</f>
        <v>45.981899999999996</v>
      </c>
    </row>
    <row r="1257" spans="1:12" ht="14.25" customHeight="1">
      <c r="A1257" s="1" t="s">
        <v>27</v>
      </c>
      <c r="B1257" s="2">
        <v>254141713</v>
      </c>
      <c r="C1257" s="3">
        <v>44693</v>
      </c>
      <c r="D1257" s="1" t="s">
        <v>15</v>
      </c>
      <c r="E1257" s="1">
        <v>9109817</v>
      </c>
      <c r="F1257" s="1" t="s">
        <v>56</v>
      </c>
      <c r="G1257" s="1">
        <v>1</v>
      </c>
      <c r="H1257" s="1">
        <v>275.62</v>
      </c>
      <c r="I1257" s="1">
        <v>0.19</v>
      </c>
      <c r="J1257" s="1">
        <v>0</v>
      </c>
      <c r="K1257" s="1">
        <f t="shared" si="5"/>
        <v>327.98779999999999</v>
      </c>
      <c r="L1257" s="1">
        <f>Data!$H1257*Data!$I1257</f>
        <v>52.367800000000003</v>
      </c>
    </row>
    <row r="1258" spans="1:12" ht="14.25" customHeight="1">
      <c r="A1258" s="1" t="s">
        <v>30</v>
      </c>
      <c r="B1258" s="2">
        <v>254141715</v>
      </c>
      <c r="C1258" s="3">
        <v>44693</v>
      </c>
      <c r="D1258" s="1" t="s">
        <v>15</v>
      </c>
      <c r="E1258" s="1">
        <v>495362</v>
      </c>
      <c r="F1258" s="1" t="s">
        <v>18</v>
      </c>
      <c r="G1258" s="1">
        <v>1</v>
      </c>
      <c r="H1258" s="1">
        <v>47.06</v>
      </c>
      <c r="I1258" s="1">
        <v>0.19</v>
      </c>
      <c r="J1258" s="1">
        <v>-7.2</v>
      </c>
      <c r="K1258" s="1">
        <f t="shared" si="5"/>
        <v>47.433399999999999</v>
      </c>
      <c r="L1258" s="1">
        <f>Data!$H1258*Data!$I1258</f>
        <v>8.9413999999999998</v>
      </c>
    </row>
    <row r="1259" spans="1:12" ht="14.25" customHeight="1">
      <c r="A1259" s="1" t="s">
        <v>12</v>
      </c>
      <c r="B1259" s="2">
        <v>254141719</v>
      </c>
      <c r="C1259" s="3">
        <v>44693</v>
      </c>
      <c r="D1259" s="1" t="s">
        <v>15</v>
      </c>
      <c r="E1259" s="1">
        <v>8619722</v>
      </c>
      <c r="F1259" s="1" t="s">
        <v>60</v>
      </c>
      <c r="G1259" s="1">
        <v>1</v>
      </c>
      <c r="H1259" s="1">
        <v>1428.56</v>
      </c>
      <c r="I1259" s="1">
        <v>0.19</v>
      </c>
      <c r="J1259" s="1">
        <v>-554.62</v>
      </c>
      <c r="K1259" s="1">
        <f t="shared" si="5"/>
        <v>1039.9885999999999</v>
      </c>
      <c r="L1259" s="1">
        <f>Data!$H1259*Data!$I1259</f>
        <v>271.4264</v>
      </c>
    </row>
    <row r="1260" spans="1:12" ht="14.25" customHeight="1">
      <c r="A1260" s="1" t="s">
        <v>27</v>
      </c>
      <c r="B1260" s="2">
        <v>254141724</v>
      </c>
      <c r="C1260" s="3">
        <v>44693</v>
      </c>
      <c r="D1260" s="1" t="s">
        <v>15</v>
      </c>
      <c r="E1260" s="1">
        <v>5711832</v>
      </c>
      <c r="F1260" s="1" t="s">
        <v>160</v>
      </c>
      <c r="G1260" s="1">
        <v>1</v>
      </c>
      <c r="H1260" s="1">
        <v>176.46</v>
      </c>
      <c r="I1260" s="1">
        <v>0.19</v>
      </c>
      <c r="J1260" s="1">
        <v>-15.13</v>
      </c>
      <c r="K1260" s="1">
        <f t="shared" si="5"/>
        <v>191.98269999999999</v>
      </c>
      <c r="L1260" s="1">
        <f>Data!$H1260*Data!$I1260</f>
        <v>33.5274</v>
      </c>
    </row>
    <row r="1261" spans="1:12" ht="14.25" customHeight="1">
      <c r="A1261" s="1" t="s">
        <v>30</v>
      </c>
      <c r="B1261" s="2">
        <v>254141730</v>
      </c>
      <c r="C1261" s="3">
        <v>44969</v>
      </c>
      <c r="D1261" s="1" t="s">
        <v>15</v>
      </c>
      <c r="E1261" s="1">
        <v>255267</v>
      </c>
      <c r="F1261" s="1" t="s">
        <v>131</v>
      </c>
      <c r="G1261" s="1">
        <v>2</v>
      </c>
      <c r="H1261" s="1">
        <v>45.71</v>
      </c>
      <c r="I1261" s="1">
        <v>0.19</v>
      </c>
      <c r="J1261" s="1">
        <v>0</v>
      </c>
      <c r="K1261" s="1">
        <f t="shared" si="5"/>
        <v>108.7898</v>
      </c>
      <c r="L1261" s="1">
        <f>Data!$H1261*Data!$I1261</f>
        <v>8.6849000000000007</v>
      </c>
    </row>
    <row r="1262" spans="1:12" ht="14.25" customHeight="1">
      <c r="A1262" s="1" t="s">
        <v>12</v>
      </c>
      <c r="B1262" s="2">
        <v>254141733</v>
      </c>
      <c r="C1262" s="3">
        <v>44969</v>
      </c>
      <c r="D1262" s="1" t="s">
        <v>15</v>
      </c>
      <c r="E1262" s="1">
        <v>4602702</v>
      </c>
      <c r="F1262" s="1" t="s">
        <v>51</v>
      </c>
      <c r="G1262" s="1">
        <v>1</v>
      </c>
      <c r="H1262" s="1">
        <v>115.96</v>
      </c>
      <c r="I1262" s="1">
        <v>0.19</v>
      </c>
      <c r="J1262" s="1">
        <v>0</v>
      </c>
      <c r="K1262" s="1">
        <f t="shared" si="5"/>
        <v>137.99239999999998</v>
      </c>
      <c r="L1262" s="1">
        <f>Data!$H1262*Data!$I1262</f>
        <v>22.032399999999999</v>
      </c>
    </row>
    <row r="1263" spans="1:12" ht="14.25" customHeight="1">
      <c r="A1263" s="1" t="s">
        <v>12</v>
      </c>
      <c r="B1263" s="2">
        <v>254141734</v>
      </c>
      <c r="C1263" s="3">
        <v>44693</v>
      </c>
      <c r="D1263" s="1" t="s">
        <v>15</v>
      </c>
      <c r="E1263" s="1">
        <v>5742893</v>
      </c>
      <c r="F1263" s="1" t="s">
        <v>150</v>
      </c>
      <c r="G1263" s="1">
        <v>1</v>
      </c>
      <c r="H1263" s="1">
        <v>125.2</v>
      </c>
      <c r="I1263" s="1">
        <v>0.19</v>
      </c>
      <c r="J1263" s="1">
        <v>-33.61</v>
      </c>
      <c r="K1263" s="1">
        <f t="shared" si="5"/>
        <v>108.99209999999999</v>
      </c>
      <c r="L1263" s="1">
        <f>Data!$H1263*Data!$I1263</f>
        <v>23.788</v>
      </c>
    </row>
    <row r="1264" spans="1:12" ht="14.25" customHeight="1">
      <c r="A1264" s="1" t="s">
        <v>12</v>
      </c>
      <c r="B1264" s="2">
        <v>254141734</v>
      </c>
      <c r="C1264" s="3">
        <v>44693</v>
      </c>
      <c r="D1264" s="1" t="s">
        <v>15</v>
      </c>
      <c r="E1264" s="1">
        <v>5742894</v>
      </c>
      <c r="F1264" s="1" t="s">
        <v>150</v>
      </c>
      <c r="G1264" s="1">
        <v>1</v>
      </c>
      <c r="H1264" s="1">
        <v>125.2</v>
      </c>
      <c r="I1264" s="1">
        <v>0.19</v>
      </c>
      <c r="J1264" s="1">
        <v>-33.61</v>
      </c>
      <c r="K1264" s="1">
        <f t="shared" si="5"/>
        <v>108.99209999999999</v>
      </c>
      <c r="L1264" s="1">
        <f>Data!$H1264*Data!$I1264</f>
        <v>23.788</v>
      </c>
    </row>
    <row r="1265" spans="1:12" ht="14.25" customHeight="1">
      <c r="A1265" s="1" t="s">
        <v>12</v>
      </c>
      <c r="B1265" s="2">
        <v>254141734</v>
      </c>
      <c r="C1265" s="3">
        <v>44693</v>
      </c>
      <c r="D1265" s="1" t="s">
        <v>15</v>
      </c>
      <c r="E1265" s="1">
        <v>7070400</v>
      </c>
      <c r="F1265" s="1" t="s">
        <v>87</v>
      </c>
      <c r="G1265" s="1">
        <v>1</v>
      </c>
      <c r="H1265" s="1">
        <v>377.31</v>
      </c>
      <c r="I1265" s="1">
        <v>0.19</v>
      </c>
      <c r="J1265" s="1">
        <v>-142.03</v>
      </c>
      <c r="K1265" s="1">
        <f t="shared" si="5"/>
        <v>279.98320000000001</v>
      </c>
      <c r="L1265" s="1">
        <f>Data!$H1265*Data!$I1265</f>
        <v>71.688900000000004</v>
      </c>
    </row>
    <row r="1266" spans="1:12" ht="14.25" customHeight="1">
      <c r="A1266" s="1" t="s">
        <v>21</v>
      </c>
      <c r="B1266" s="2">
        <v>254141735</v>
      </c>
      <c r="C1266" s="3">
        <v>44693</v>
      </c>
      <c r="D1266" s="1" t="s">
        <v>15</v>
      </c>
      <c r="E1266" s="1">
        <v>6153014</v>
      </c>
      <c r="F1266" s="1" t="s">
        <v>18</v>
      </c>
      <c r="G1266" s="1">
        <v>1</v>
      </c>
      <c r="H1266" s="1">
        <v>25.2</v>
      </c>
      <c r="I1266" s="1">
        <v>0.19</v>
      </c>
      <c r="J1266" s="1">
        <v>-4.43</v>
      </c>
      <c r="K1266" s="1">
        <f t="shared" si="5"/>
        <v>24.716299999999997</v>
      </c>
      <c r="L1266" s="1">
        <f>Data!$H1266*Data!$I1266</f>
        <v>4.7880000000000003</v>
      </c>
    </row>
    <row r="1267" spans="1:12" ht="14.25" customHeight="1">
      <c r="A1267" s="1" t="s">
        <v>21</v>
      </c>
      <c r="B1267" s="2">
        <v>254141735</v>
      </c>
      <c r="C1267" s="3">
        <v>44693</v>
      </c>
      <c r="D1267" s="1" t="s">
        <v>15</v>
      </c>
      <c r="E1267" s="1">
        <v>7097618</v>
      </c>
      <c r="F1267" s="1" t="s">
        <v>51</v>
      </c>
      <c r="G1267" s="1">
        <v>1</v>
      </c>
      <c r="H1267" s="1">
        <v>21.8</v>
      </c>
      <c r="I1267" s="1">
        <v>0.19</v>
      </c>
      <c r="J1267" s="1">
        <v>0</v>
      </c>
      <c r="K1267" s="1">
        <f t="shared" si="5"/>
        <v>25.942</v>
      </c>
      <c r="L1267" s="1">
        <f>Data!$H1267*Data!$I1267</f>
        <v>4.1420000000000003</v>
      </c>
    </row>
    <row r="1268" spans="1:12" ht="14.25" customHeight="1">
      <c r="A1268" s="1" t="s">
        <v>27</v>
      </c>
      <c r="B1268" s="2">
        <v>254141749</v>
      </c>
      <c r="C1268" s="3">
        <v>44693</v>
      </c>
      <c r="D1268" s="1" t="s">
        <v>15</v>
      </c>
      <c r="E1268" s="1">
        <v>1380738</v>
      </c>
      <c r="F1268" s="1" t="s">
        <v>66</v>
      </c>
      <c r="G1268" s="1">
        <v>1</v>
      </c>
      <c r="H1268" s="1">
        <v>310.92</v>
      </c>
      <c r="I1268" s="1">
        <v>0.19</v>
      </c>
      <c r="J1268" s="1">
        <v>-105.04</v>
      </c>
      <c r="K1268" s="1">
        <f t="shared" si="5"/>
        <v>244.99719999999999</v>
      </c>
      <c r="L1268" s="1">
        <f>Data!$H1268*Data!$I1268</f>
        <v>59.074800000000003</v>
      </c>
    </row>
    <row r="1269" spans="1:12" ht="14.25" customHeight="1">
      <c r="A1269" s="1" t="s">
        <v>25</v>
      </c>
      <c r="B1269" s="2">
        <v>254141750</v>
      </c>
      <c r="C1269" s="3">
        <v>44969</v>
      </c>
      <c r="D1269" s="1" t="s">
        <v>15</v>
      </c>
      <c r="E1269" s="1">
        <v>8387446</v>
      </c>
      <c r="F1269" s="1" t="s">
        <v>208</v>
      </c>
      <c r="G1269" s="1">
        <v>2</v>
      </c>
      <c r="H1269" s="1">
        <v>47.05</v>
      </c>
      <c r="I1269" s="1">
        <v>0.19</v>
      </c>
      <c r="J1269" s="1">
        <v>-13.87</v>
      </c>
      <c r="K1269" s="1">
        <f t="shared" si="5"/>
        <v>78.968400000000003</v>
      </c>
      <c r="L1269" s="1">
        <f>Data!$H1269*Data!$I1269</f>
        <v>8.9394999999999989</v>
      </c>
    </row>
    <row r="1270" spans="1:12" ht="14.25" customHeight="1">
      <c r="A1270" s="1" t="s">
        <v>12</v>
      </c>
      <c r="B1270" s="2">
        <v>254141752</v>
      </c>
      <c r="C1270" s="3">
        <v>44969</v>
      </c>
      <c r="D1270" s="1" t="s">
        <v>15</v>
      </c>
      <c r="E1270" s="1">
        <v>6964477</v>
      </c>
      <c r="F1270" s="1" t="s">
        <v>162</v>
      </c>
      <c r="G1270" s="1">
        <v>1</v>
      </c>
      <c r="H1270" s="1">
        <v>2865.54</v>
      </c>
      <c r="I1270" s="1">
        <v>0.19</v>
      </c>
      <c r="J1270" s="1">
        <v>-638.66</v>
      </c>
      <c r="K1270" s="1">
        <f t="shared" si="5"/>
        <v>2649.9872</v>
      </c>
      <c r="L1270" s="1">
        <f>Data!$H1270*Data!$I1270</f>
        <v>544.45259999999996</v>
      </c>
    </row>
    <row r="1271" spans="1:12" ht="14.25" customHeight="1">
      <c r="A1271" s="1" t="s">
        <v>27</v>
      </c>
      <c r="B1271" s="2">
        <v>254141754</v>
      </c>
      <c r="C1271" s="3">
        <v>44969</v>
      </c>
      <c r="D1271" s="1" t="s">
        <v>15</v>
      </c>
      <c r="E1271" s="1">
        <v>444690</v>
      </c>
      <c r="F1271" s="1" t="s">
        <v>51</v>
      </c>
      <c r="G1271" s="1">
        <v>1</v>
      </c>
      <c r="H1271" s="1">
        <v>13.44</v>
      </c>
      <c r="I1271" s="1">
        <v>0.19</v>
      </c>
      <c r="J1271" s="1">
        <v>0</v>
      </c>
      <c r="K1271" s="1">
        <f t="shared" si="5"/>
        <v>15.993599999999999</v>
      </c>
      <c r="L1271" s="1">
        <f>Data!$H1271*Data!$I1271</f>
        <v>2.5535999999999999</v>
      </c>
    </row>
    <row r="1272" spans="1:12" ht="14.25" customHeight="1">
      <c r="A1272" s="1" t="s">
        <v>27</v>
      </c>
      <c r="B1272" s="2">
        <v>254141754</v>
      </c>
      <c r="C1272" s="3">
        <v>44969</v>
      </c>
      <c r="D1272" s="1" t="s">
        <v>15</v>
      </c>
      <c r="E1272" s="1">
        <v>3625679</v>
      </c>
      <c r="F1272" s="1" t="s">
        <v>58</v>
      </c>
      <c r="G1272" s="1">
        <v>1</v>
      </c>
      <c r="H1272" s="1">
        <v>133.61000000000001</v>
      </c>
      <c r="I1272" s="1">
        <v>0.19</v>
      </c>
      <c r="J1272" s="1">
        <v>-57.98</v>
      </c>
      <c r="K1272" s="1">
        <f t="shared" si="5"/>
        <v>89.999700000000018</v>
      </c>
      <c r="L1272" s="1">
        <f>Data!$H1272*Data!$I1272</f>
        <v>25.385900000000003</v>
      </c>
    </row>
    <row r="1273" spans="1:12" ht="14.25" customHeight="1">
      <c r="A1273" s="1" t="s">
        <v>27</v>
      </c>
      <c r="B1273" s="2">
        <v>254141754</v>
      </c>
      <c r="C1273" s="3">
        <v>44969</v>
      </c>
      <c r="D1273" s="1" t="s">
        <v>15</v>
      </c>
      <c r="E1273" s="1">
        <v>4156953</v>
      </c>
      <c r="F1273" s="1" t="s">
        <v>202</v>
      </c>
      <c r="G1273" s="1">
        <v>2</v>
      </c>
      <c r="H1273" s="1">
        <v>54.61</v>
      </c>
      <c r="I1273" s="1">
        <v>0.19</v>
      </c>
      <c r="J1273" s="1">
        <v>0</v>
      </c>
      <c r="K1273" s="1">
        <f t="shared" si="5"/>
        <v>129.9718</v>
      </c>
      <c r="L1273" s="1">
        <f>Data!$H1273*Data!$I1273</f>
        <v>10.3759</v>
      </c>
    </row>
    <row r="1274" spans="1:12" ht="14.25" customHeight="1">
      <c r="A1274" s="1" t="s">
        <v>27</v>
      </c>
      <c r="B1274" s="2">
        <v>254141754</v>
      </c>
      <c r="C1274" s="3">
        <v>44969</v>
      </c>
      <c r="D1274" s="1" t="s">
        <v>15</v>
      </c>
      <c r="E1274" s="1">
        <v>4717143</v>
      </c>
      <c r="F1274" s="1" t="s">
        <v>113</v>
      </c>
      <c r="G1274" s="1">
        <v>1</v>
      </c>
      <c r="H1274" s="1">
        <v>42.01</v>
      </c>
      <c r="I1274" s="1">
        <v>0.19</v>
      </c>
      <c r="J1274" s="1">
        <v>0</v>
      </c>
      <c r="K1274" s="1">
        <f t="shared" si="5"/>
        <v>49.991899999999994</v>
      </c>
      <c r="L1274" s="1">
        <f>Data!$H1274*Data!$I1274</f>
        <v>7.9818999999999996</v>
      </c>
    </row>
    <row r="1275" spans="1:12" ht="14.25" customHeight="1">
      <c r="A1275" s="1" t="s">
        <v>27</v>
      </c>
      <c r="B1275" s="2">
        <v>254141755</v>
      </c>
      <c r="C1275" s="3">
        <v>44693</v>
      </c>
      <c r="D1275" s="1" t="s">
        <v>15</v>
      </c>
      <c r="E1275" s="1">
        <v>9424752</v>
      </c>
      <c r="F1275" s="1" t="s">
        <v>56</v>
      </c>
      <c r="G1275" s="1">
        <v>1</v>
      </c>
      <c r="H1275" s="1">
        <v>207.55</v>
      </c>
      <c r="I1275" s="1">
        <v>0.19</v>
      </c>
      <c r="J1275" s="1">
        <v>-64.709999999999994</v>
      </c>
      <c r="K1275" s="1">
        <f t="shared" si="5"/>
        <v>169.97960000000003</v>
      </c>
      <c r="L1275" s="1">
        <f>Data!$H1275*Data!$I1275</f>
        <v>39.4345</v>
      </c>
    </row>
    <row r="1276" spans="1:12" ht="14.25" customHeight="1">
      <c r="A1276" s="1" t="s">
        <v>27</v>
      </c>
      <c r="B1276" s="2">
        <v>254141756</v>
      </c>
      <c r="C1276" s="3">
        <v>44969</v>
      </c>
      <c r="D1276" s="1" t="s">
        <v>15</v>
      </c>
      <c r="E1276" s="1">
        <v>4077336</v>
      </c>
      <c r="F1276" s="1" t="s">
        <v>52</v>
      </c>
      <c r="G1276" s="1">
        <v>1</v>
      </c>
      <c r="H1276" s="1">
        <v>71.42</v>
      </c>
      <c r="I1276" s="1">
        <v>0.19</v>
      </c>
      <c r="J1276" s="1">
        <v>-22.69</v>
      </c>
      <c r="K1276" s="1">
        <f t="shared" si="5"/>
        <v>57.988700000000001</v>
      </c>
      <c r="L1276" s="1">
        <f>Data!$H1276*Data!$I1276</f>
        <v>13.569800000000001</v>
      </c>
    </row>
    <row r="1277" spans="1:12" ht="14.25" customHeight="1">
      <c r="A1277" s="1" t="s">
        <v>27</v>
      </c>
      <c r="B1277" s="2">
        <v>254141756</v>
      </c>
      <c r="C1277" s="3">
        <v>44969</v>
      </c>
      <c r="D1277" s="1" t="s">
        <v>15</v>
      </c>
      <c r="E1277" s="1">
        <v>6459644</v>
      </c>
      <c r="F1277" s="1" t="s">
        <v>52</v>
      </c>
      <c r="G1277" s="1">
        <v>1</v>
      </c>
      <c r="H1277" s="1">
        <v>169.74</v>
      </c>
      <c r="I1277" s="1">
        <v>0.19</v>
      </c>
      <c r="J1277" s="1">
        <v>-115.97</v>
      </c>
      <c r="K1277" s="1">
        <f t="shared" ref="K1277:K1489" si="6">G1277*(H1277+J1277)*(1+I1277)</f>
        <v>63.986300000000007</v>
      </c>
      <c r="L1277" s="1">
        <f>Data!$H1277*Data!$I1277</f>
        <v>32.250599999999999</v>
      </c>
    </row>
    <row r="1278" spans="1:12" ht="14.25" customHeight="1">
      <c r="A1278" s="1" t="s">
        <v>27</v>
      </c>
      <c r="B1278" s="2">
        <v>254141766</v>
      </c>
      <c r="C1278" s="3">
        <v>44693</v>
      </c>
      <c r="D1278" s="1" t="s">
        <v>15</v>
      </c>
      <c r="E1278" s="1">
        <v>9588314</v>
      </c>
      <c r="F1278" s="1" t="s">
        <v>54</v>
      </c>
      <c r="G1278" s="1">
        <v>2</v>
      </c>
      <c r="H1278" s="1">
        <v>71.42</v>
      </c>
      <c r="I1278" s="1">
        <v>0.19</v>
      </c>
      <c r="J1278" s="1">
        <v>-19.75</v>
      </c>
      <c r="K1278" s="1">
        <f t="shared" si="6"/>
        <v>122.9746</v>
      </c>
      <c r="L1278" s="1">
        <f>Data!$H1278*Data!$I1278</f>
        <v>13.569800000000001</v>
      </c>
    </row>
    <row r="1279" spans="1:12" ht="14.25" customHeight="1">
      <c r="A1279" s="1" t="s">
        <v>27</v>
      </c>
      <c r="B1279" s="2">
        <v>254141767</v>
      </c>
      <c r="C1279" s="3">
        <v>44693</v>
      </c>
      <c r="D1279" s="1" t="s">
        <v>15</v>
      </c>
      <c r="E1279" s="1">
        <v>9595512</v>
      </c>
      <c r="F1279" s="1" t="s">
        <v>32</v>
      </c>
      <c r="G1279" s="1">
        <v>1</v>
      </c>
      <c r="H1279" s="1">
        <v>100.83</v>
      </c>
      <c r="I1279" s="1">
        <v>0.19</v>
      </c>
      <c r="J1279" s="1">
        <v>0</v>
      </c>
      <c r="K1279" s="1">
        <f t="shared" si="6"/>
        <v>119.98769999999999</v>
      </c>
      <c r="L1279" s="1">
        <f>Data!$H1279*Data!$I1279</f>
        <v>19.157699999999998</v>
      </c>
    </row>
    <row r="1280" spans="1:12" ht="14.25" customHeight="1">
      <c r="A1280" s="1" t="s">
        <v>12</v>
      </c>
      <c r="B1280" s="2">
        <v>254141768</v>
      </c>
      <c r="C1280" s="3">
        <v>44693</v>
      </c>
      <c r="D1280" s="1" t="s">
        <v>15</v>
      </c>
      <c r="E1280" s="1">
        <v>1030121</v>
      </c>
      <c r="F1280" s="1" t="s">
        <v>61</v>
      </c>
      <c r="G1280" s="1">
        <v>1</v>
      </c>
      <c r="H1280" s="1">
        <v>14.61</v>
      </c>
      <c r="I1280" s="1">
        <v>0.19</v>
      </c>
      <c r="J1280" s="1">
        <v>-5.21</v>
      </c>
      <c r="K1280" s="1">
        <f t="shared" si="6"/>
        <v>11.185999999999998</v>
      </c>
      <c r="L1280" s="1">
        <f>Data!$H1280*Data!$I1280</f>
        <v>2.7759</v>
      </c>
    </row>
    <row r="1281" spans="1:12" ht="14.25" customHeight="1">
      <c r="A1281" s="1" t="s">
        <v>12</v>
      </c>
      <c r="B1281" s="2">
        <v>254141768</v>
      </c>
      <c r="C1281" s="3">
        <v>44693</v>
      </c>
      <c r="D1281" s="1" t="s">
        <v>15</v>
      </c>
      <c r="E1281" s="1">
        <v>1151442</v>
      </c>
      <c r="F1281" s="1" t="s">
        <v>51</v>
      </c>
      <c r="G1281" s="1">
        <v>1</v>
      </c>
      <c r="H1281" s="1">
        <v>21.84</v>
      </c>
      <c r="I1281" s="1">
        <v>0.19</v>
      </c>
      <c r="J1281" s="1">
        <v>-6.72</v>
      </c>
      <c r="K1281" s="1">
        <f t="shared" si="6"/>
        <v>17.992799999999999</v>
      </c>
      <c r="L1281" s="1">
        <f>Data!$H1281*Data!$I1281</f>
        <v>4.1496000000000004</v>
      </c>
    </row>
    <row r="1282" spans="1:12" ht="14.25" customHeight="1">
      <c r="A1282" s="1" t="s">
        <v>12</v>
      </c>
      <c r="B1282" s="2">
        <v>254141768</v>
      </c>
      <c r="C1282" s="3">
        <v>44693</v>
      </c>
      <c r="D1282" s="1" t="s">
        <v>15</v>
      </c>
      <c r="E1282" s="1">
        <v>6485670</v>
      </c>
      <c r="F1282" s="1" t="s">
        <v>72</v>
      </c>
      <c r="G1282" s="1">
        <v>2</v>
      </c>
      <c r="H1282" s="1">
        <v>25.68</v>
      </c>
      <c r="I1282" s="1">
        <v>0.09</v>
      </c>
      <c r="J1282" s="1">
        <v>0</v>
      </c>
      <c r="K1282" s="1">
        <f t="shared" si="6"/>
        <v>55.982400000000005</v>
      </c>
      <c r="L1282" s="1">
        <f>Data!$H1282*Data!$I1282</f>
        <v>2.3111999999999999</v>
      </c>
    </row>
    <row r="1283" spans="1:12" ht="14.25" customHeight="1">
      <c r="A1283" s="1" t="s">
        <v>12</v>
      </c>
      <c r="B1283" s="2">
        <v>254141768</v>
      </c>
      <c r="C1283" s="3">
        <v>44693</v>
      </c>
      <c r="D1283" s="1" t="s">
        <v>15</v>
      </c>
      <c r="E1283" s="1">
        <v>6593910</v>
      </c>
      <c r="F1283" s="1" t="s">
        <v>51</v>
      </c>
      <c r="G1283" s="1">
        <v>1</v>
      </c>
      <c r="H1283" s="1">
        <v>15.96</v>
      </c>
      <c r="I1283" s="1">
        <v>0.19</v>
      </c>
      <c r="J1283" s="1">
        <v>-2.52</v>
      </c>
      <c r="K1283" s="1">
        <f t="shared" si="6"/>
        <v>15.993600000000001</v>
      </c>
      <c r="L1283" s="1">
        <f>Data!$H1283*Data!$I1283</f>
        <v>3.0324</v>
      </c>
    </row>
    <row r="1284" spans="1:12" ht="14.25" customHeight="1">
      <c r="A1284" s="1" t="s">
        <v>12</v>
      </c>
      <c r="B1284" s="2">
        <v>254141768</v>
      </c>
      <c r="C1284" s="3">
        <v>44693</v>
      </c>
      <c r="D1284" s="1" t="s">
        <v>15</v>
      </c>
      <c r="E1284" s="1">
        <v>8299983</v>
      </c>
      <c r="F1284" s="1" t="s">
        <v>51</v>
      </c>
      <c r="G1284" s="1">
        <v>1</v>
      </c>
      <c r="H1284" s="1">
        <v>62.18</v>
      </c>
      <c r="I1284" s="1">
        <v>0.19</v>
      </c>
      <c r="J1284" s="1">
        <v>0</v>
      </c>
      <c r="K1284" s="1">
        <f t="shared" si="6"/>
        <v>73.994199999999992</v>
      </c>
      <c r="L1284" s="1">
        <f>Data!$H1284*Data!$I1284</f>
        <v>11.8142</v>
      </c>
    </row>
    <row r="1285" spans="1:12" ht="14.25" customHeight="1">
      <c r="A1285" s="1" t="s">
        <v>12</v>
      </c>
      <c r="B1285" s="2">
        <v>254141768</v>
      </c>
      <c r="C1285" s="3">
        <v>44693</v>
      </c>
      <c r="D1285" s="1" t="s">
        <v>15</v>
      </c>
      <c r="E1285" s="1">
        <v>8447087</v>
      </c>
      <c r="F1285" s="1" t="s">
        <v>51</v>
      </c>
      <c r="G1285" s="1">
        <v>1</v>
      </c>
      <c r="H1285" s="1">
        <v>71.67</v>
      </c>
      <c r="I1285" s="1">
        <v>0.19</v>
      </c>
      <c r="J1285" s="1">
        <v>0</v>
      </c>
      <c r="K1285" s="1">
        <f t="shared" si="6"/>
        <v>85.287300000000002</v>
      </c>
      <c r="L1285" s="1">
        <f>Data!$H1285*Data!$I1285</f>
        <v>13.6173</v>
      </c>
    </row>
    <row r="1286" spans="1:12" ht="14.25" customHeight="1">
      <c r="A1286" s="1" t="s">
        <v>27</v>
      </c>
      <c r="B1286" s="2">
        <v>254141773</v>
      </c>
      <c r="C1286" s="3">
        <v>44693</v>
      </c>
      <c r="D1286" s="1" t="s">
        <v>15</v>
      </c>
      <c r="E1286" s="1">
        <v>7556027</v>
      </c>
      <c r="F1286" s="1" t="s">
        <v>109</v>
      </c>
      <c r="G1286" s="1">
        <v>1</v>
      </c>
      <c r="H1286" s="1">
        <v>134.44999999999999</v>
      </c>
      <c r="I1286" s="1">
        <v>0.19</v>
      </c>
      <c r="J1286" s="1">
        <v>-37.82</v>
      </c>
      <c r="K1286" s="1">
        <f t="shared" si="6"/>
        <v>114.98969999999998</v>
      </c>
      <c r="L1286" s="1">
        <f>Data!$H1286*Data!$I1286</f>
        <v>25.545499999999997</v>
      </c>
    </row>
    <row r="1287" spans="1:12" ht="14.25" customHeight="1">
      <c r="A1287" s="1" t="s">
        <v>12</v>
      </c>
      <c r="B1287" s="2">
        <v>254141775</v>
      </c>
      <c r="C1287" s="3">
        <v>44693</v>
      </c>
      <c r="D1287" s="1" t="s">
        <v>15</v>
      </c>
      <c r="E1287" s="1">
        <v>8300422</v>
      </c>
      <c r="F1287" s="1" t="s">
        <v>51</v>
      </c>
      <c r="G1287" s="1">
        <v>1</v>
      </c>
      <c r="H1287" s="1">
        <v>11.13</v>
      </c>
      <c r="I1287" s="1">
        <v>0.19</v>
      </c>
      <c r="J1287" s="1">
        <v>0</v>
      </c>
      <c r="K1287" s="1">
        <f t="shared" si="6"/>
        <v>13.2447</v>
      </c>
      <c r="L1287" s="1">
        <f>Data!$H1287*Data!$I1287</f>
        <v>2.1147</v>
      </c>
    </row>
    <row r="1288" spans="1:12" ht="14.25" customHeight="1">
      <c r="A1288" s="1" t="s">
        <v>27</v>
      </c>
      <c r="B1288" s="2">
        <v>254141782</v>
      </c>
      <c r="C1288" s="3">
        <v>44693</v>
      </c>
      <c r="D1288" s="1" t="s">
        <v>15</v>
      </c>
      <c r="E1288" s="1">
        <v>9146242</v>
      </c>
      <c r="F1288" s="1" t="s">
        <v>109</v>
      </c>
      <c r="G1288" s="1">
        <v>1</v>
      </c>
      <c r="H1288" s="1">
        <v>276.45999999999998</v>
      </c>
      <c r="I1288" s="1">
        <v>0.19</v>
      </c>
      <c r="J1288" s="1">
        <v>-91.6</v>
      </c>
      <c r="K1288" s="1">
        <f t="shared" si="6"/>
        <v>219.98339999999996</v>
      </c>
      <c r="L1288" s="1">
        <f>Data!$H1288*Data!$I1288</f>
        <v>52.5274</v>
      </c>
    </row>
    <row r="1289" spans="1:12" ht="14.25" customHeight="1">
      <c r="A1289" s="1" t="s">
        <v>12</v>
      </c>
      <c r="B1289" s="2">
        <v>254141784</v>
      </c>
      <c r="C1289" s="3">
        <v>44693</v>
      </c>
      <c r="D1289" s="1" t="s">
        <v>13</v>
      </c>
      <c r="E1289" s="1">
        <v>1293821</v>
      </c>
      <c r="F1289" s="1" t="s">
        <v>51</v>
      </c>
      <c r="G1289" s="1">
        <v>1</v>
      </c>
      <c r="H1289" s="1">
        <v>19.32</v>
      </c>
      <c r="I1289" s="1">
        <v>0.19</v>
      </c>
      <c r="J1289" s="1">
        <v>0</v>
      </c>
      <c r="K1289" s="1">
        <f t="shared" si="6"/>
        <v>22.9908</v>
      </c>
      <c r="L1289" s="1">
        <f>Data!$H1289*Data!$I1289</f>
        <v>3.6708000000000003</v>
      </c>
    </row>
    <row r="1290" spans="1:12" ht="14.25" customHeight="1">
      <c r="A1290" s="1" t="s">
        <v>27</v>
      </c>
      <c r="B1290" s="2">
        <v>254141787</v>
      </c>
      <c r="C1290" s="3">
        <v>44693</v>
      </c>
      <c r="D1290" s="1" t="s">
        <v>15</v>
      </c>
      <c r="E1290" s="1">
        <v>5691316</v>
      </c>
      <c r="F1290" s="1" t="s">
        <v>150</v>
      </c>
      <c r="G1290" s="1">
        <v>1</v>
      </c>
      <c r="H1290" s="1">
        <v>150.41</v>
      </c>
      <c r="I1290" s="1">
        <v>0.19</v>
      </c>
      <c r="J1290" s="1">
        <v>0</v>
      </c>
      <c r="K1290" s="1">
        <f t="shared" si="6"/>
        <v>178.9879</v>
      </c>
      <c r="L1290" s="1">
        <f>Data!$H1290*Data!$I1290</f>
        <v>28.5779</v>
      </c>
    </row>
    <row r="1291" spans="1:12" ht="14.25" customHeight="1">
      <c r="A1291" s="1" t="s">
        <v>27</v>
      </c>
      <c r="B1291" s="2">
        <v>254141788</v>
      </c>
      <c r="C1291" s="3">
        <v>44693</v>
      </c>
      <c r="D1291" s="1" t="s">
        <v>15</v>
      </c>
      <c r="E1291" s="1">
        <v>807072</v>
      </c>
      <c r="F1291" s="1" t="s">
        <v>70</v>
      </c>
      <c r="G1291" s="1">
        <v>1</v>
      </c>
      <c r="H1291" s="1">
        <v>13.75</v>
      </c>
      <c r="I1291" s="1">
        <v>0.09</v>
      </c>
      <c r="J1291" s="1">
        <v>0</v>
      </c>
      <c r="K1291" s="1">
        <f t="shared" si="6"/>
        <v>14.987500000000001</v>
      </c>
      <c r="L1291" s="1">
        <f>Data!$H1291*Data!$I1291</f>
        <v>1.2375</v>
      </c>
    </row>
    <row r="1292" spans="1:12" ht="14.25" customHeight="1">
      <c r="A1292" s="1" t="s">
        <v>27</v>
      </c>
      <c r="B1292" s="2">
        <v>254141788</v>
      </c>
      <c r="C1292" s="3">
        <v>44693</v>
      </c>
      <c r="D1292" s="1" t="s">
        <v>15</v>
      </c>
      <c r="E1292" s="1">
        <v>807128</v>
      </c>
      <c r="F1292" s="1" t="s">
        <v>70</v>
      </c>
      <c r="G1292" s="1">
        <v>1</v>
      </c>
      <c r="H1292" s="1">
        <v>12.83</v>
      </c>
      <c r="I1292" s="1">
        <v>0.09</v>
      </c>
      <c r="J1292" s="1">
        <v>0</v>
      </c>
      <c r="K1292" s="1">
        <f t="shared" si="6"/>
        <v>13.984700000000002</v>
      </c>
      <c r="L1292" s="1">
        <f>Data!$H1292*Data!$I1292</f>
        <v>1.1547000000000001</v>
      </c>
    </row>
    <row r="1293" spans="1:12" ht="14.25" customHeight="1">
      <c r="A1293" s="1" t="s">
        <v>27</v>
      </c>
      <c r="B1293" s="2">
        <v>254141788</v>
      </c>
      <c r="C1293" s="3">
        <v>44693</v>
      </c>
      <c r="D1293" s="1" t="s">
        <v>15</v>
      </c>
      <c r="E1293" s="1">
        <v>8245557</v>
      </c>
      <c r="F1293" s="1" t="s">
        <v>55</v>
      </c>
      <c r="G1293" s="1">
        <v>1</v>
      </c>
      <c r="H1293" s="1">
        <v>148.72999999999999</v>
      </c>
      <c r="I1293" s="1">
        <v>0.19</v>
      </c>
      <c r="J1293" s="1">
        <v>-80.67</v>
      </c>
      <c r="K1293" s="1">
        <f t="shared" si="6"/>
        <v>80.991399999999985</v>
      </c>
      <c r="L1293" s="1">
        <f>Data!$H1293*Data!$I1293</f>
        <v>28.258699999999997</v>
      </c>
    </row>
    <row r="1294" spans="1:12" ht="14.25" customHeight="1">
      <c r="A1294" s="1" t="s">
        <v>12</v>
      </c>
      <c r="B1294" s="2">
        <v>254141790</v>
      </c>
      <c r="C1294" s="3">
        <v>44693</v>
      </c>
      <c r="D1294" s="1" t="s">
        <v>15</v>
      </c>
      <c r="E1294" s="1">
        <v>6259171</v>
      </c>
      <c r="F1294" s="1" t="s">
        <v>68</v>
      </c>
      <c r="G1294" s="1">
        <v>2</v>
      </c>
      <c r="H1294" s="1">
        <v>200.83</v>
      </c>
      <c r="I1294" s="1">
        <v>0.19</v>
      </c>
      <c r="J1294" s="1">
        <v>-24.37</v>
      </c>
      <c r="K1294" s="1">
        <f t="shared" si="6"/>
        <v>419.97480000000002</v>
      </c>
      <c r="L1294" s="1">
        <f>Data!$H1294*Data!$I1294</f>
        <v>38.157700000000006</v>
      </c>
    </row>
    <row r="1295" spans="1:12" ht="14.25" customHeight="1">
      <c r="A1295" s="1" t="s">
        <v>12</v>
      </c>
      <c r="B1295" s="2">
        <v>254141791</v>
      </c>
      <c r="C1295" s="3">
        <v>44693</v>
      </c>
      <c r="D1295" s="1" t="s">
        <v>15</v>
      </c>
      <c r="E1295" s="1">
        <v>159726</v>
      </c>
      <c r="F1295" s="1" t="s">
        <v>131</v>
      </c>
      <c r="G1295" s="1">
        <v>1</v>
      </c>
      <c r="H1295" s="1">
        <v>184.03</v>
      </c>
      <c r="I1295" s="1">
        <v>0.19</v>
      </c>
      <c r="J1295" s="1">
        <v>-69.760000000000005</v>
      </c>
      <c r="K1295" s="1">
        <f t="shared" si="6"/>
        <v>135.98129999999998</v>
      </c>
      <c r="L1295" s="1">
        <f>Data!$H1295*Data!$I1295</f>
        <v>34.965699999999998</v>
      </c>
    </row>
    <row r="1296" spans="1:12" ht="14.25" customHeight="1">
      <c r="A1296" s="1" t="s">
        <v>12</v>
      </c>
      <c r="B1296" s="2">
        <v>254141807</v>
      </c>
      <c r="C1296" s="3">
        <v>44693</v>
      </c>
      <c r="D1296" s="1" t="s">
        <v>15</v>
      </c>
      <c r="E1296" s="1">
        <v>7895619</v>
      </c>
      <c r="F1296" s="1" t="s">
        <v>38</v>
      </c>
      <c r="G1296" s="1">
        <v>1</v>
      </c>
      <c r="H1296" s="1">
        <v>76.459999999999994</v>
      </c>
      <c r="I1296" s="1">
        <v>0.19</v>
      </c>
      <c r="J1296" s="1">
        <v>0</v>
      </c>
      <c r="K1296" s="1">
        <f t="shared" si="6"/>
        <v>90.987399999999994</v>
      </c>
      <c r="L1296" s="1">
        <f>Data!$H1296*Data!$I1296</f>
        <v>14.527399999999998</v>
      </c>
    </row>
    <row r="1297" spans="1:12" ht="14.25" customHeight="1">
      <c r="A1297" s="1" t="s">
        <v>30</v>
      </c>
      <c r="B1297" s="2">
        <v>254141817</v>
      </c>
      <c r="C1297" s="3">
        <v>44693</v>
      </c>
      <c r="D1297" s="1" t="s">
        <v>15</v>
      </c>
      <c r="E1297" s="1">
        <v>283319</v>
      </c>
      <c r="F1297" s="1" t="s">
        <v>18</v>
      </c>
      <c r="G1297" s="1">
        <v>1</v>
      </c>
      <c r="H1297" s="1">
        <v>83.18</v>
      </c>
      <c r="I1297" s="1">
        <v>0.19</v>
      </c>
      <c r="J1297" s="1">
        <v>-37.9</v>
      </c>
      <c r="K1297" s="1">
        <f t="shared" si="6"/>
        <v>53.883200000000009</v>
      </c>
      <c r="L1297" s="1">
        <f>Data!$H1297*Data!$I1297</f>
        <v>15.804200000000002</v>
      </c>
    </row>
    <row r="1298" spans="1:12" ht="14.25" customHeight="1">
      <c r="A1298" s="1" t="s">
        <v>30</v>
      </c>
      <c r="B1298" s="2">
        <v>254141817</v>
      </c>
      <c r="C1298" s="3">
        <v>44693</v>
      </c>
      <c r="D1298" s="1" t="s">
        <v>15</v>
      </c>
      <c r="E1298" s="1">
        <v>6486844</v>
      </c>
      <c r="F1298" s="1" t="s">
        <v>22</v>
      </c>
      <c r="G1298" s="1">
        <v>1</v>
      </c>
      <c r="H1298" s="1">
        <v>83.12</v>
      </c>
      <c r="I1298" s="1">
        <v>0.19</v>
      </c>
      <c r="J1298" s="1">
        <v>-36.909999999999997</v>
      </c>
      <c r="K1298" s="1">
        <f t="shared" si="6"/>
        <v>54.989900000000006</v>
      </c>
      <c r="L1298" s="1">
        <f>Data!$H1298*Data!$I1298</f>
        <v>15.792800000000002</v>
      </c>
    </row>
    <row r="1299" spans="1:12" ht="14.25" customHeight="1">
      <c r="A1299" s="1" t="s">
        <v>30</v>
      </c>
      <c r="B1299" s="2">
        <v>254141817</v>
      </c>
      <c r="C1299" s="3">
        <v>44693</v>
      </c>
      <c r="D1299" s="1" t="s">
        <v>15</v>
      </c>
      <c r="E1299" s="1">
        <v>6717100</v>
      </c>
      <c r="F1299" s="1" t="s">
        <v>41</v>
      </c>
      <c r="G1299" s="1">
        <v>1</v>
      </c>
      <c r="H1299" s="1">
        <v>92.09</v>
      </c>
      <c r="I1299" s="1">
        <v>0.19</v>
      </c>
      <c r="J1299" s="1">
        <v>0</v>
      </c>
      <c r="K1299" s="1">
        <f t="shared" si="6"/>
        <v>109.58709999999999</v>
      </c>
      <c r="L1299" s="1">
        <f>Data!$H1299*Data!$I1299</f>
        <v>17.4971</v>
      </c>
    </row>
    <row r="1300" spans="1:12" ht="14.25" customHeight="1">
      <c r="A1300" s="1" t="s">
        <v>30</v>
      </c>
      <c r="B1300" s="2">
        <v>254141817</v>
      </c>
      <c r="C1300" s="3">
        <v>44693</v>
      </c>
      <c r="D1300" s="1" t="s">
        <v>15</v>
      </c>
      <c r="E1300" s="1">
        <v>7047372</v>
      </c>
      <c r="F1300" s="1" t="s">
        <v>72</v>
      </c>
      <c r="G1300" s="1">
        <v>1</v>
      </c>
      <c r="H1300" s="1">
        <v>38.520000000000003</v>
      </c>
      <c r="I1300" s="1">
        <v>0.09</v>
      </c>
      <c r="J1300" s="1">
        <v>0</v>
      </c>
      <c r="K1300" s="1">
        <f t="shared" si="6"/>
        <v>41.986800000000009</v>
      </c>
      <c r="L1300" s="1">
        <f>Data!$H1300*Data!$I1300</f>
        <v>3.4668000000000001</v>
      </c>
    </row>
    <row r="1301" spans="1:12" ht="14.25" customHeight="1">
      <c r="A1301" s="1" t="s">
        <v>30</v>
      </c>
      <c r="B1301" s="2">
        <v>254141817</v>
      </c>
      <c r="C1301" s="3">
        <v>44693</v>
      </c>
      <c r="D1301" s="1" t="s">
        <v>15</v>
      </c>
      <c r="E1301" s="1">
        <v>8810132</v>
      </c>
      <c r="F1301" s="1" t="s">
        <v>41</v>
      </c>
      <c r="G1301" s="1">
        <v>2</v>
      </c>
      <c r="H1301" s="1">
        <v>22.68</v>
      </c>
      <c r="I1301" s="1">
        <v>0.19</v>
      </c>
      <c r="J1301" s="1">
        <v>0</v>
      </c>
      <c r="K1301" s="1">
        <f t="shared" si="6"/>
        <v>53.978399999999993</v>
      </c>
      <c r="L1301" s="1">
        <f>Data!$H1301*Data!$I1301</f>
        <v>4.3091999999999997</v>
      </c>
    </row>
    <row r="1302" spans="1:12" ht="14.25" customHeight="1">
      <c r="A1302" s="1" t="s">
        <v>25</v>
      </c>
      <c r="B1302" s="2">
        <v>254141837</v>
      </c>
      <c r="C1302" s="3">
        <v>44693</v>
      </c>
      <c r="D1302" s="1" t="s">
        <v>15</v>
      </c>
      <c r="E1302" s="1">
        <v>8755756</v>
      </c>
      <c r="F1302" s="1" t="s">
        <v>64</v>
      </c>
      <c r="G1302" s="1">
        <v>1</v>
      </c>
      <c r="H1302" s="1">
        <v>899.15</v>
      </c>
      <c r="I1302" s="1">
        <v>0.19</v>
      </c>
      <c r="J1302" s="1">
        <v>0</v>
      </c>
      <c r="K1302" s="1">
        <f t="shared" si="6"/>
        <v>1069.9884999999999</v>
      </c>
      <c r="L1302" s="1">
        <f>Data!$H1302*Data!$I1302</f>
        <v>170.83850000000001</v>
      </c>
    </row>
    <row r="1303" spans="1:12" ht="14.25" customHeight="1">
      <c r="A1303" s="1" t="s">
        <v>27</v>
      </c>
      <c r="B1303" s="2">
        <v>254141857</v>
      </c>
      <c r="C1303" s="3">
        <v>44693</v>
      </c>
      <c r="D1303" s="1" t="s">
        <v>15</v>
      </c>
      <c r="E1303" s="1">
        <v>7392611</v>
      </c>
      <c r="F1303" s="1" t="s">
        <v>31</v>
      </c>
      <c r="G1303" s="1">
        <v>2</v>
      </c>
      <c r="H1303" s="1">
        <v>126.04</v>
      </c>
      <c r="I1303" s="1">
        <v>0.19</v>
      </c>
      <c r="J1303" s="1">
        <v>0</v>
      </c>
      <c r="K1303" s="1">
        <f t="shared" si="6"/>
        <v>299.97520000000003</v>
      </c>
      <c r="L1303" s="1">
        <f>Data!$H1303*Data!$I1303</f>
        <v>23.947600000000001</v>
      </c>
    </row>
    <row r="1304" spans="1:12" ht="14.25" customHeight="1">
      <c r="A1304" s="1" t="s">
        <v>27</v>
      </c>
      <c r="B1304" s="2">
        <v>254141875</v>
      </c>
      <c r="C1304" s="3">
        <v>44693</v>
      </c>
      <c r="D1304" s="1" t="s">
        <v>15</v>
      </c>
      <c r="E1304" s="1">
        <v>318884</v>
      </c>
      <c r="F1304" s="1" t="s">
        <v>22</v>
      </c>
      <c r="G1304" s="1">
        <v>1</v>
      </c>
      <c r="H1304" s="1">
        <v>19.920000000000002</v>
      </c>
      <c r="I1304" s="1">
        <v>0.19</v>
      </c>
      <c r="J1304" s="1">
        <v>0</v>
      </c>
      <c r="K1304" s="1">
        <f t="shared" si="6"/>
        <v>23.704800000000002</v>
      </c>
      <c r="L1304" s="1">
        <f>Data!$H1304*Data!$I1304</f>
        <v>3.7848000000000002</v>
      </c>
    </row>
    <row r="1305" spans="1:12" ht="14.25" customHeight="1">
      <c r="A1305" s="1" t="s">
        <v>12</v>
      </c>
      <c r="B1305" s="2">
        <v>254141937</v>
      </c>
      <c r="C1305" s="3">
        <v>44693</v>
      </c>
      <c r="D1305" s="1" t="s">
        <v>15</v>
      </c>
      <c r="E1305" s="1">
        <v>9170878</v>
      </c>
      <c r="F1305" s="1" t="s">
        <v>56</v>
      </c>
      <c r="G1305" s="1">
        <v>1</v>
      </c>
      <c r="H1305" s="1">
        <v>284.87</v>
      </c>
      <c r="I1305" s="1">
        <v>0.19</v>
      </c>
      <c r="J1305" s="1">
        <v>-66.39</v>
      </c>
      <c r="K1305" s="1">
        <f t="shared" si="6"/>
        <v>259.99119999999999</v>
      </c>
      <c r="L1305" s="1">
        <f>Data!$H1305*Data!$I1305</f>
        <v>54.125300000000003</v>
      </c>
    </row>
    <row r="1306" spans="1:12" ht="14.25" customHeight="1">
      <c r="A1306" s="1" t="s">
        <v>27</v>
      </c>
      <c r="B1306" s="2">
        <v>254141970</v>
      </c>
      <c r="C1306" s="3">
        <v>44693</v>
      </c>
      <c r="D1306" s="1" t="s">
        <v>15</v>
      </c>
      <c r="E1306" s="1">
        <v>4471662</v>
      </c>
      <c r="F1306" s="1" t="s">
        <v>164</v>
      </c>
      <c r="G1306" s="1">
        <v>1</v>
      </c>
      <c r="H1306" s="1">
        <v>798.31</v>
      </c>
      <c r="I1306" s="1">
        <v>0.19</v>
      </c>
      <c r="J1306" s="1">
        <v>-425.21</v>
      </c>
      <c r="K1306" s="1">
        <f t="shared" si="6"/>
        <v>443.98899999999992</v>
      </c>
      <c r="L1306" s="1">
        <f>Data!$H1306*Data!$I1306</f>
        <v>151.6789</v>
      </c>
    </row>
    <row r="1307" spans="1:12" ht="14.25" customHeight="1">
      <c r="A1307" s="1" t="s">
        <v>27</v>
      </c>
      <c r="B1307" s="2">
        <v>254141971</v>
      </c>
      <c r="C1307" s="3">
        <v>44693</v>
      </c>
      <c r="D1307" s="1" t="s">
        <v>15</v>
      </c>
      <c r="E1307" s="1">
        <v>3706404</v>
      </c>
      <c r="F1307" s="1" t="s">
        <v>18</v>
      </c>
      <c r="G1307" s="1">
        <v>1</v>
      </c>
      <c r="H1307" s="1">
        <v>254.61</v>
      </c>
      <c r="I1307" s="1">
        <v>0.19</v>
      </c>
      <c r="J1307" s="1">
        <v>-128.57</v>
      </c>
      <c r="K1307" s="1">
        <f t="shared" si="6"/>
        <v>149.98760000000001</v>
      </c>
      <c r="L1307" s="1">
        <f>Data!$H1307*Data!$I1307</f>
        <v>48.375900000000001</v>
      </c>
    </row>
    <row r="1308" spans="1:12" ht="14.25" customHeight="1">
      <c r="A1308" s="1" t="s">
        <v>27</v>
      </c>
      <c r="B1308" s="2">
        <v>254141974</v>
      </c>
      <c r="C1308" s="3">
        <v>44693</v>
      </c>
      <c r="D1308" s="1" t="s">
        <v>13</v>
      </c>
      <c r="E1308" s="1">
        <v>4654957</v>
      </c>
      <c r="F1308" s="1" t="s">
        <v>18</v>
      </c>
      <c r="G1308" s="1">
        <v>1</v>
      </c>
      <c r="H1308" s="1">
        <v>50.41</v>
      </c>
      <c r="I1308" s="1">
        <v>0.19</v>
      </c>
      <c r="J1308" s="1">
        <v>-7.13</v>
      </c>
      <c r="K1308" s="1">
        <f t="shared" si="6"/>
        <v>51.503199999999993</v>
      </c>
      <c r="L1308" s="1">
        <f>Data!$H1308*Data!$I1308</f>
        <v>9.5778999999999996</v>
      </c>
    </row>
    <row r="1309" spans="1:12" ht="14.25" customHeight="1">
      <c r="A1309" s="1" t="s">
        <v>27</v>
      </c>
      <c r="B1309" s="2">
        <v>254141975</v>
      </c>
      <c r="C1309" s="3">
        <v>44693</v>
      </c>
      <c r="D1309" s="1" t="s">
        <v>15</v>
      </c>
      <c r="E1309" s="1">
        <v>6806088</v>
      </c>
      <c r="F1309" s="1" t="s">
        <v>83</v>
      </c>
      <c r="G1309" s="1">
        <v>2</v>
      </c>
      <c r="H1309" s="1">
        <v>15.97</v>
      </c>
      <c r="I1309" s="1">
        <v>0.19</v>
      </c>
      <c r="J1309" s="1">
        <v>0</v>
      </c>
      <c r="K1309" s="1">
        <f t="shared" si="6"/>
        <v>38.008600000000001</v>
      </c>
      <c r="L1309" s="1">
        <f>Data!$H1309*Data!$I1309</f>
        <v>3.0343</v>
      </c>
    </row>
    <row r="1310" spans="1:12" ht="14.25" customHeight="1">
      <c r="A1310" s="1" t="s">
        <v>27</v>
      </c>
      <c r="B1310" s="2">
        <v>254141975</v>
      </c>
      <c r="C1310" s="3">
        <v>44693</v>
      </c>
      <c r="D1310" s="1" t="s">
        <v>15</v>
      </c>
      <c r="E1310" s="1">
        <v>7104729</v>
      </c>
      <c r="F1310" s="1" t="s">
        <v>61</v>
      </c>
      <c r="G1310" s="1">
        <v>1</v>
      </c>
      <c r="H1310" s="1">
        <v>25.96</v>
      </c>
      <c r="I1310" s="1">
        <v>0.19</v>
      </c>
      <c r="J1310" s="1">
        <v>-6.81</v>
      </c>
      <c r="K1310" s="1">
        <f t="shared" si="6"/>
        <v>22.788500000000003</v>
      </c>
      <c r="L1310" s="1">
        <f>Data!$H1310*Data!$I1310</f>
        <v>4.9324000000000003</v>
      </c>
    </row>
    <row r="1311" spans="1:12" ht="14.25" customHeight="1">
      <c r="A1311" s="1" t="s">
        <v>27</v>
      </c>
      <c r="B1311" s="2">
        <v>254141987</v>
      </c>
      <c r="C1311" s="3">
        <v>44693</v>
      </c>
      <c r="D1311" s="1" t="s">
        <v>15</v>
      </c>
      <c r="E1311" s="1">
        <v>4423085</v>
      </c>
      <c r="F1311" s="1" t="s">
        <v>54</v>
      </c>
      <c r="G1311" s="1">
        <v>2</v>
      </c>
      <c r="H1311" s="1">
        <v>16.8</v>
      </c>
      <c r="I1311" s="1">
        <v>0.19</v>
      </c>
      <c r="J1311" s="1">
        <v>0</v>
      </c>
      <c r="K1311" s="1">
        <f t="shared" si="6"/>
        <v>39.984000000000002</v>
      </c>
      <c r="L1311" s="1">
        <f>Data!$H1311*Data!$I1311</f>
        <v>3.1920000000000002</v>
      </c>
    </row>
    <row r="1312" spans="1:12" ht="14.25" customHeight="1">
      <c r="A1312" s="1" t="s">
        <v>12</v>
      </c>
      <c r="B1312" s="2">
        <v>254142107</v>
      </c>
      <c r="C1312" s="3">
        <v>44693</v>
      </c>
      <c r="D1312" s="1" t="s">
        <v>15</v>
      </c>
      <c r="E1312" s="1">
        <v>7892990</v>
      </c>
      <c r="F1312" s="1" t="s">
        <v>125</v>
      </c>
      <c r="G1312" s="1">
        <v>1</v>
      </c>
      <c r="H1312" s="1">
        <v>378.14</v>
      </c>
      <c r="I1312" s="1">
        <v>0.19</v>
      </c>
      <c r="J1312" s="1">
        <v>-142.86000000000001</v>
      </c>
      <c r="K1312" s="1">
        <f t="shared" si="6"/>
        <v>279.98319999999995</v>
      </c>
      <c r="L1312" s="1">
        <f>Data!$H1312*Data!$I1312</f>
        <v>71.846599999999995</v>
      </c>
    </row>
    <row r="1313" spans="1:12" ht="14.25" customHeight="1">
      <c r="A1313" s="1" t="s">
        <v>25</v>
      </c>
      <c r="B1313" s="2">
        <v>254142117</v>
      </c>
      <c r="C1313" s="3">
        <v>44693</v>
      </c>
      <c r="D1313" s="1" t="s">
        <v>15</v>
      </c>
      <c r="E1313" s="1">
        <v>1003900</v>
      </c>
      <c r="F1313" s="1" t="s">
        <v>107</v>
      </c>
      <c r="G1313" s="1">
        <v>1</v>
      </c>
      <c r="H1313" s="1">
        <v>39.130000000000003</v>
      </c>
      <c r="I1313" s="1">
        <v>0.19</v>
      </c>
      <c r="J1313" s="1">
        <v>0</v>
      </c>
      <c r="K1313" s="1">
        <f t="shared" si="6"/>
        <v>46.564700000000002</v>
      </c>
      <c r="L1313" s="1">
        <f>Data!$H1313*Data!$I1313</f>
        <v>7.4347000000000003</v>
      </c>
    </row>
    <row r="1314" spans="1:12" ht="14.25" customHeight="1">
      <c r="A1314" s="1" t="s">
        <v>25</v>
      </c>
      <c r="B1314" s="2">
        <v>254142117</v>
      </c>
      <c r="C1314" s="3">
        <v>44693</v>
      </c>
      <c r="D1314" s="1" t="s">
        <v>15</v>
      </c>
      <c r="E1314" s="1">
        <v>6641002</v>
      </c>
      <c r="F1314" s="1" t="s">
        <v>113</v>
      </c>
      <c r="G1314" s="1">
        <v>1</v>
      </c>
      <c r="H1314" s="1">
        <v>50.41</v>
      </c>
      <c r="I1314" s="1">
        <v>0.19</v>
      </c>
      <c r="J1314" s="1">
        <v>0</v>
      </c>
      <c r="K1314" s="1">
        <f t="shared" si="6"/>
        <v>59.987899999999996</v>
      </c>
      <c r="L1314" s="1">
        <f>Data!$H1314*Data!$I1314</f>
        <v>9.5778999999999996</v>
      </c>
    </row>
    <row r="1315" spans="1:12" ht="14.25" customHeight="1">
      <c r="A1315" s="1" t="s">
        <v>25</v>
      </c>
      <c r="B1315" s="2">
        <v>254142117</v>
      </c>
      <c r="C1315" s="3">
        <v>44693</v>
      </c>
      <c r="D1315" s="1" t="s">
        <v>15</v>
      </c>
      <c r="E1315" s="1">
        <v>8299986</v>
      </c>
      <c r="F1315" s="1" t="s">
        <v>51</v>
      </c>
      <c r="G1315" s="1">
        <v>1</v>
      </c>
      <c r="H1315" s="1">
        <v>12.6</v>
      </c>
      <c r="I1315" s="1">
        <v>0.19</v>
      </c>
      <c r="J1315" s="1">
        <v>0</v>
      </c>
      <c r="K1315" s="1">
        <f t="shared" si="6"/>
        <v>14.994</v>
      </c>
      <c r="L1315" s="1">
        <f>Data!$H1315*Data!$I1315</f>
        <v>2.3940000000000001</v>
      </c>
    </row>
    <row r="1316" spans="1:12" ht="14.25" customHeight="1">
      <c r="A1316" s="1" t="s">
        <v>25</v>
      </c>
      <c r="B1316" s="2">
        <v>254142117</v>
      </c>
      <c r="C1316" s="3">
        <v>44693</v>
      </c>
      <c r="D1316" s="1" t="s">
        <v>15</v>
      </c>
      <c r="E1316" s="1">
        <v>8299992</v>
      </c>
      <c r="F1316" s="1" t="s">
        <v>51</v>
      </c>
      <c r="G1316" s="1">
        <v>1</v>
      </c>
      <c r="H1316" s="1">
        <v>21.84</v>
      </c>
      <c r="I1316" s="1">
        <v>0.19</v>
      </c>
      <c r="J1316" s="1">
        <v>0</v>
      </c>
      <c r="K1316" s="1">
        <f t="shared" si="6"/>
        <v>25.989599999999999</v>
      </c>
      <c r="L1316" s="1">
        <f>Data!$H1316*Data!$I1316</f>
        <v>4.1496000000000004</v>
      </c>
    </row>
    <row r="1317" spans="1:12" ht="14.25" customHeight="1">
      <c r="A1317" s="1" t="s">
        <v>27</v>
      </c>
      <c r="B1317" s="2">
        <v>254142137</v>
      </c>
      <c r="C1317" s="3">
        <v>44693</v>
      </c>
      <c r="D1317" s="1" t="s">
        <v>13</v>
      </c>
      <c r="E1317" s="1">
        <v>9171281</v>
      </c>
      <c r="F1317" s="1" t="s">
        <v>68</v>
      </c>
      <c r="G1317" s="1">
        <v>1</v>
      </c>
      <c r="H1317" s="1">
        <v>209.24</v>
      </c>
      <c r="I1317" s="1">
        <v>0.19</v>
      </c>
      <c r="J1317" s="1">
        <v>-87.4</v>
      </c>
      <c r="K1317" s="1">
        <f t="shared" si="6"/>
        <v>144.9896</v>
      </c>
      <c r="L1317" s="1">
        <f>Data!$H1317*Data!$I1317</f>
        <v>39.755600000000001</v>
      </c>
    </row>
    <row r="1318" spans="1:12" ht="14.25" customHeight="1">
      <c r="A1318" s="1" t="s">
        <v>27</v>
      </c>
      <c r="B1318" s="2">
        <v>254142172</v>
      </c>
      <c r="C1318" s="3">
        <v>44693</v>
      </c>
      <c r="D1318" s="1" t="s">
        <v>13</v>
      </c>
      <c r="E1318" s="1">
        <v>4939814</v>
      </c>
      <c r="F1318" s="1" t="s">
        <v>51</v>
      </c>
      <c r="G1318" s="1">
        <v>1</v>
      </c>
      <c r="H1318" s="1">
        <v>17.64</v>
      </c>
      <c r="I1318" s="1">
        <v>0.19</v>
      </c>
      <c r="J1318" s="1">
        <v>0</v>
      </c>
      <c r="K1318" s="1">
        <f t="shared" si="6"/>
        <v>20.991599999999998</v>
      </c>
      <c r="L1318" s="1">
        <f>Data!$H1318*Data!$I1318</f>
        <v>3.3516000000000004</v>
      </c>
    </row>
    <row r="1319" spans="1:12" ht="14.25" customHeight="1">
      <c r="A1319" s="1" t="s">
        <v>27</v>
      </c>
      <c r="B1319" s="2">
        <v>254142172</v>
      </c>
      <c r="C1319" s="3">
        <v>44693</v>
      </c>
      <c r="D1319" s="1" t="s">
        <v>13</v>
      </c>
      <c r="E1319" s="1">
        <v>7097618</v>
      </c>
      <c r="F1319" s="1" t="s">
        <v>51</v>
      </c>
      <c r="G1319" s="1">
        <v>1</v>
      </c>
      <c r="H1319" s="1">
        <v>21.8</v>
      </c>
      <c r="I1319" s="1">
        <v>0.19</v>
      </c>
      <c r="J1319" s="1">
        <v>0</v>
      </c>
      <c r="K1319" s="1">
        <f t="shared" si="6"/>
        <v>25.942</v>
      </c>
      <c r="L1319" s="1">
        <f>Data!$H1319*Data!$I1319</f>
        <v>4.1420000000000003</v>
      </c>
    </row>
    <row r="1320" spans="1:12" ht="14.25" customHeight="1">
      <c r="A1320" s="1" t="s">
        <v>12</v>
      </c>
      <c r="B1320" s="2">
        <v>254142176</v>
      </c>
      <c r="C1320" s="3">
        <v>44693</v>
      </c>
      <c r="D1320" s="1" t="s">
        <v>15</v>
      </c>
      <c r="E1320" s="1">
        <v>462500</v>
      </c>
      <c r="F1320" s="1" t="s">
        <v>59</v>
      </c>
      <c r="G1320" s="1">
        <v>1</v>
      </c>
      <c r="H1320" s="1">
        <v>115.96</v>
      </c>
      <c r="I1320" s="1">
        <v>0.19</v>
      </c>
      <c r="J1320" s="1">
        <v>-23.53</v>
      </c>
      <c r="K1320" s="1">
        <f t="shared" si="6"/>
        <v>109.99169999999998</v>
      </c>
      <c r="L1320" s="1">
        <f>Data!$H1320*Data!$I1320</f>
        <v>22.032399999999999</v>
      </c>
    </row>
    <row r="1321" spans="1:12" ht="14.25" customHeight="1">
      <c r="A1321" s="1" t="s">
        <v>12</v>
      </c>
      <c r="B1321" s="2">
        <v>254142217</v>
      </c>
      <c r="C1321" s="3">
        <v>44693</v>
      </c>
      <c r="D1321" s="1" t="s">
        <v>15</v>
      </c>
      <c r="E1321" s="1">
        <v>8758468</v>
      </c>
      <c r="F1321" s="1" t="s">
        <v>150</v>
      </c>
      <c r="G1321" s="1">
        <v>2</v>
      </c>
      <c r="H1321" s="1">
        <v>419.33</v>
      </c>
      <c r="I1321" s="1">
        <v>0.19</v>
      </c>
      <c r="J1321" s="1">
        <v>-83.2</v>
      </c>
      <c r="K1321" s="1">
        <f t="shared" si="6"/>
        <v>799.98939999999993</v>
      </c>
      <c r="L1321" s="1">
        <f>Data!$H1321*Data!$I1321</f>
        <v>79.672699999999992</v>
      </c>
    </row>
    <row r="1322" spans="1:12" ht="14.25" customHeight="1">
      <c r="A1322" s="1" t="s">
        <v>12</v>
      </c>
      <c r="B1322" s="2">
        <v>254142317</v>
      </c>
      <c r="C1322" s="3">
        <v>44693</v>
      </c>
      <c r="D1322" s="1" t="s">
        <v>15</v>
      </c>
      <c r="E1322" s="1">
        <v>4852366</v>
      </c>
      <c r="F1322" s="1" t="s">
        <v>148</v>
      </c>
      <c r="G1322" s="1">
        <v>1</v>
      </c>
      <c r="H1322" s="1">
        <v>705.87</v>
      </c>
      <c r="I1322" s="1">
        <v>0.19</v>
      </c>
      <c r="J1322" s="1">
        <v>-58.82</v>
      </c>
      <c r="K1322" s="1">
        <f t="shared" si="6"/>
        <v>769.98949999999991</v>
      </c>
      <c r="L1322" s="1">
        <f>Data!$H1322*Data!$I1322</f>
        <v>134.11529999999999</v>
      </c>
    </row>
    <row r="1323" spans="1:12" ht="14.25" customHeight="1">
      <c r="A1323" s="1" t="s">
        <v>27</v>
      </c>
      <c r="B1323" s="2">
        <v>254142417</v>
      </c>
      <c r="C1323" s="3">
        <v>44693</v>
      </c>
      <c r="D1323" s="1" t="s">
        <v>13</v>
      </c>
      <c r="E1323" s="1">
        <v>456095</v>
      </c>
      <c r="F1323" s="1" t="s">
        <v>34</v>
      </c>
      <c r="G1323" s="1">
        <v>1</v>
      </c>
      <c r="H1323" s="1">
        <v>19.71</v>
      </c>
      <c r="I1323" s="1">
        <v>0.19</v>
      </c>
      <c r="J1323" s="1">
        <v>0</v>
      </c>
      <c r="K1323" s="1">
        <f t="shared" si="6"/>
        <v>23.454899999999999</v>
      </c>
      <c r="L1323" s="1">
        <f>Data!$H1323*Data!$I1323</f>
        <v>3.7449000000000003</v>
      </c>
    </row>
    <row r="1324" spans="1:12" ht="14.25" customHeight="1">
      <c r="A1324" s="1" t="s">
        <v>27</v>
      </c>
      <c r="B1324" s="2">
        <v>254142417</v>
      </c>
      <c r="C1324" s="3">
        <v>44693</v>
      </c>
      <c r="D1324" s="1" t="s">
        <v>13</v>
      </c>
      <c r="E1324" s="1">
        <v>6459610</v>
      </c>
      <c r="F1324" s="1" t="s">
        <v>52</v>
      </c>
      <c r="G1324" s="1">
        <v>1</v>
      </c>
      <c r="H1324" s="1">
        <v>228.56</v>
      </c>
      <c r="I1324" s="1">
        <v>0.19</v>
      </c>
      <c r="J1324" s="1">
        <v>-157.13999999999999</v>
      </c>
      <c r="K1324" s="1">
        <f t="shared" si="6"/>
        <v>84.989800000000017</v>
      </c>
      <c r="L1324" s="1">
        <f>Data!$H1324*Data!$I1324</f>
        <v>43.426400000000001</v>
      </c>
    </row>
    <row r="1325" spans="1:12" ht="14.25" customHeight="1">
      <c r="A1325" s="1" t="s">
        <v>27</v>
      </c>
      <c r="B1325" s="2">
        <v>254142417</v>
      </c>
      <c r="C1325" s="3">
        <v>44693</v>
      </c>
      <c r="D1325" s="1" t="s">
        <v>13</v>
      </c>
      <c r="E1325" s="1">
        <v>6459612</v>
      </c>
      <c r="F1325" s="1" t="s">
        <v>52</v>
      </c>
      <c r="G1325" s="1">
        <v>1</v>
      </c>
      <c r="H1325" s="1">
        <v>205.87</v>
      </c>
      <c r="I1325" s="1">
        <v>0.19</v>
      </c>
      <c r="J1325" s="1">
        <v>-130.25</v>
      </c>
      <c r="K1325" s="1">
        <f t="shared" si="6"/>
        <v>89.987800000000007</v>
      </c>
      <c r="L1325" s="1">
        <f>Data!$H1325*Data!$I1325</f>
        <v>39.115300000000005</v>
      </c>
    </row>
    <row r="1326" spans="1:12" ht="14.25" customHeight="1">
      <c r="A1326" s="1" t="s">
        <v>25</v>
      </c>
      <c r="B1326" s="2">
        <v>254142617</v>
      </c>
      <c r="C1326" s="3">
        <v>44693</v>
      </c>
      <c r="D1326" s="1" t="s">
        <v>15</v>
      </c>
      <c r="E1326" s="1">
        <v>1459193</v>
      </c>
      <c r="F1326" s="1" t="s">
        <v>83</v>
      </c>
      <c r="G1326" s="1">
        <v>1</v>
      </c>
      <c r="H1326" s="1">
        <v>32.9</v>
      </c>
      <c r="I1326" s="1">
        <v>0.19</v>
      </c>
      <c r="J1326" s="1">
        <v>0</v>
      </c>
      <c r="K1326" s="1">
        <f t="shared" si="6"/>
        <v>39.150999999999996</v>
      </c>
      <c r="L1326" s="1">
        <f>Data!$H1326*Data!$I1326</f>
        <v>6.2509999999999994</v>
      </c>
    </row>
    <row r="1327" spans="1:12" ht="14.25" customHeight="1">
      <c r="A1327" s="1" t="s">
        <v>30</v>
      </c>
      <c r="B1327" s="2">
        <v>254142817</v>
      </c>
      <c r="C1327" s="3">
        <v>44693</v>
      </c>
      <c r="D1327" s="1" t="s">
        <v>15</v>
      </c>
      <c r="E1327" s="1">
        <v>7169046</v>
      </c>
      <c r="F1327" s="1" t="s">
        <v>14</v>
      </c>
      <c r="G1327" s="1">
        <v>1</v>
      </c>
      <c r="H1327" s="1">
        <v>2478.98</v>
      </c>
      <c r="I1327" s="1">
        <v>0.19</v>
      </c>
      <c r="J1327" s="1">
        <v>-268.91000000000003</v>
      </c>
      <c r="K1327" s="1">
        <f t="shared" si="6"/>
        <v>2629.9832999999999</v>
      </c>
      <c r="L1327" s="1">
        <f>Data!$H1327*Data!$I1327</f>
        <v>471.00620000000004</v>
      </c>
    </row>
    <row r="1328" spans="1:12" ht="14.25" customHeight="1">
      <c r="A1328" s="1" t="s">
        <v>27</v>
      </c>
      <c r="B1328" s="2">
        <v>254142917</v>
      </c>
      <c r="C1328" s="3">
        <v>44693</v>
      </c>
      <c r="D1328" s="1" t="s">
        <v>15</v>
      </c>
      <c r="E1328" s="1">
        <v>504276</v>
      </c>
      <c r="F1328" s="1" t="s">
        <v>119</v>
      </c>
      <c r="G1328" s="1">
        <v>1</v>
      </c>
      <c r="H1328" s="1">
        <v>76.14</v>
      </c>
      <c r="I1328" s="1">
        <v>0.09</v>
      </c>
      <c r="J1328" s="1">
        <v>0</v>
      </c>
      <c r="K1328" s="1">
        <f t="shared" si="6"/>
        <v>82.99260000000001</v>
      </c>
      <c r="L1328" s="1">
        <f>Data!$H1328*Data!$I1328</f>
        <v>6.8525999999999998</v>
      </c>
    </row>
    <row r="1329" spans="1:12" ht="14.25" customHeight="1">
      <c r="A1329" s="1" t="s">
        <v>27</v>
      </c>
      <c r="B1329" s="2">
        <v>254142917</v>
      </c>
      <c r="C1329" s="3">
        <v>44693</v>
      </c>
      <c r="D1329" s="1" t="s">
        <v>15</v>
      </c>
      <c r="E1329" s="1">
        <v>3819171</v>
      </c>
      <c r="F1329" s="1" t="s">
        <v>54</v>
      </c>
      <c r="G1329" s="1">
        <v>1</v>
      </c>
      <c r="H1329" s="1">
        <v>34.950000000000003</v>
      </c>
      <c r="I1329" s="1">
        <v>0.19</v>
      </c>
      <c r="J1329" s="1">
        <v>0</v>
      </c>
      <c r="K1329" s="1">
        <f t="shared" si="6"/>
        <v>41.590499999999999</v>
      </c>
      <c r="L1329" s="1">
        <f>Data!$H1329*Data!$I1329</f>
        <v>6.6405000000000003</v>
      </c>
    </row>
    <row r="1330" spans="1:12" ht="14.25" customHeight="1">
      <c r="A1330" s="1" t="s">
        <v>27</v>
      </c>
      <c r="B1330" s="2">
        <v>254143017</v>
      </c>
      <c r="C1330" s="3">
        <v>44693</v>
      </c>
      <c r="D1330" s="1" t="s">
        <v>15</v>
      </c>
      <c r="E1330" s="1">
        <v>8120414</v>
      </c>
      <c r="F1330" s="1" t="s">
        <v>20</v>
      </c>
      <c r="G1330" s="1">
        <v>1</v>
      </c>
      <c r="H1330" s="1">
        <v>941.17</v>
      </c>
      <c r="I1330" s="1">
        <v>0.19</v>
      </c>
      <c r="J1330" s="1">
        <v>-563.03</v>
      </c>
      <c r="K1330" s="1">
        <f t="shared" si="6"/>
        <v>449.98659999999995</v>
      </c>
      <c r="L1330" s="1">
        <f>Data!$H1330*Data!$I1330</f>
        <v>178.82229999999998</v>
      </c>
    </row>
    <row r="1331" spans="1:12" ht="14.25" customHeight="1">
      <c r="A1331" s="1" t="s">
        <v>21</v>
      </c>
      <c r="B1331" s="2">
        <v>254143117</v>
      </c>
      <c r="C1331" s="3">
        <v>44693</v>
      </c>
      <c r="D1331" s="1" t="s">
        <v>15</v>
      </c>
      <c r="E1331" s="1">
        <v>7662376</v>
      </c>
      <c r="F1331" s="1" t="s">
        <v>50</v>
      </c>
      <c r="G1331" s="1">
        <v>1</v>
      </c>
      <c r="H1331" s="1">
        <v>126.04</v>
      </c>
      <c r="I1331" s="1">
        <v>0.19</v>
      </c>
      <c r="J1331" s="1">
        <v>-70.59</v>
      </c>
      <c r="K1331" s="1">
        <f t="shared" si="6"/>
        <v>65.985500000000002</v>
      </c>
      <c r="L1331" s="1">
        <f>Data!$H1331*Data!$I1331</f>
        <v>23.947600000000001</v>
      </c>
    </row>
    <row r="1332" spans="1:12" ht="14.25" customHeight="1">
      <c r="A1332" s="1" t="s">
        <v>12</v>
      </c>
      <c r="B1332" s="2">
        <v>254143127</v>
      </c>
      <c r="C1332" s="3">
        <v>44693</v>
      </c>
      <c r="D1332" s="1" t="s">
        <v>15</v>
      </c>
      <c r="E1332" s="1">
        <v>6844888</v>
      </c>
      <c r="F1332" s="1" t="s">
        <v>209</v>
      </c>
      <c r="G1332" s="1">
        <v>1</v>
      </c>
      <c r="H1332" s="1">
        <v>1302.51</v>
      </c>
      <c r="I1332" s="1">
        <v>0.19</v>
      </c>
      <c r="J1332" s="1">
        <v>0</v>
      </c>
      <c r="K1332" s="1">
        <f t="shared" si="6"/>
        <v>1549.9868999999999</v>
      </c>
      <c r="L1332" s="1">
        <f>Data!$H1332*Data!$I1332</f>
        <v>247.4769</v>
      </c>
    </row>
    <row r="1333" spans="1:12" ht="14.25" customHeight="1">
      <c r="A1333" s="1" t="s">
        <v>12</v>
      </c>
      <c r="B1333" s="2">
        <v>254143127</v>
      </c>
      <c r="C1333" s="3">
        <v>44693</v>
      </c>
      <c r="D1333" s="1" t="s">
        <v>15</v>
      </c>
      <c r="E1333" s="1">
        <v>8726028</v>
      </c>
      <c r="F1333" s="1" t="s">
        <v>209</v>
      </c>
      <c r="G1333" s="1">
        <v>1</v>
      </c>
      <c r="H1333" s="1">
        <v>100.83</v>
      </c>
      <c r="I1333" s="1">
        <v>0.19</v>
      </c>
      <c r="J1333" s="1">
        <v>-100.83</v>
      </c>
      <c r="K1333" s="1">
        <f t="shared" si="6"/>
        <v>0</v>
      </c>
      <c r="L1333" s="1">
        <f>Data!$H1333*Data!$I1333</f>
        <v>19.157699999999998</v>
      </c>
    </row>
    <row r="1334" spans="1:12" ht="14.25" customHeight="1">
      <c r="A1334" s="1" t="s">
        <v>12</v>
      </c>
      <c r="B1334" s="2">
        <v>254143157</v>
      </c>
      <c r="C1334" s="3">
        <v>44693</v>
      </c>
      <c r="D1334" s="1" t="s">
        <v>15</v>
      </c>
      <c r="E1334" s="1">
        <v>6810940</v>
      </c>
      <c r="F1334" s="1" t="s">
        <v>76</v>
      </c>
      <c r="G1334" s="1">
        <v>1</v>
      </c>
      <c r="H1334" s="1">
        <v>83.54</v>
      </c>
      <c r="I1334" s="1">
        <v>0.19</v>
      </c>
      <c r="J1334" s="1">
        <v>0</v>
      </c>
      <c r="K1334" s="1">
        <f t="shared" si="6"/>
        <v>99.412599999999998</v>
      </c>
      <c r="L1334" s="1">
        <f>Data!$H1334*Data!$I1334</f>
        <v>15.872600000000002</v>
      </c>
    </row>
    <row r="1335" spans="1:12" ht="14.25" customHeight="1">
      <c r="A1335" s="1" t="s">
        <v>30</v>
      </c>
      <c r="B1335" s="2">
        <v>254143167</v>
      </c>
      <c r="C1335" s="3">
        <v>44693</v>
      </c>
      <c r="D1335" s="1" t="s">
        <v>15</v>
      </c>
      <c r="E1335" s="1">
        <v>7848570</v>
      </c>
      <c r="F1335" s="1" t="s">
        <v>64</v>
      </c>
      <c r="G1335" s="1">
        <v>1</v>
      </c>
      <c r="H1335" s="1">
        <v>529.4</v>
      </c>
      <c r="I1335" s="1">
        <v>0.19</v>
      </c>
      <c r="J1335" s="1">
        <v>-378.98</v>
      </c>
      <c r="K1335" s="1">
        <f t="shared" si="6"/>
        <v>178.99979999999994</v>
      </c>
      <c r="L1335" s="1">
        <f>Data!$H1335*Data!$I1335</f>
        <v>100.586</v>
      </c>
    </row>
    <row r="1336" spans="1:12" ht="14.25" customHeight="1">
      <c r="A1336" s="1" t="s">
        <v>27</v>
      </c>
      <c r="B1336" s="2">
        <v>254143170</v>
      </c>
      <c r="C1336" s="3">
        <v>44693</v>
      </c>
      <c r="D1336" s="1" t="s">
        <v>15</v>
      </c>
      <c r="E1336" s="1">
        <v>5406179</v>
      </c>
      <c r="F1336" s="1" t="s">
        <v>54</v>
      </c>
      <c r="G1336" s="1">
        <v>10</v>
      </c>
      <c r="H1336" s="1">
        <v>16.63</v>
      </c>
      <c r="I1336" s="1">
        <v>0.19</v>
      </c>
      <c r="J1336" s="1">
        <v>0</v>
      </c>
      <c r="K1336" s="1">
        <f t="shared" si="6"/>
        <v>197.89699999999996</v>
      </c>
      <c r="L1336" s="1">
        <f>Data!$H1336*Data!$I1336</f>
        <v>3.1597</v>
      </c>
    </row>
    <row r="1337" spans="1:12" ht="14.25" customHeight="1">
      <c r="A1337" s="1" t="s">
        <v>25</v>
      </c>
      <c r="B1337" s="2">
        <v>254143171</v>
      </c>
      <c r="C1337" s="3">
        <v>44693</v>
      </c>
      <c r="D1337" s="1" t="s">
        <v>15</v>
      </c>
      <c r="E1337" s="1">
        <v>7892864</v>
      </c>
      <c r="F1337" s="1" t="s">
        <v>44</v>
      </c>
      <c r="G1337" s="1">
        <v>1</v>
      </c>
      <c r="H1337" s="1">
        <v>2521</v>
      </c>
      <c r="I1337" s="1">
        <v>0.19</v>
      </c>
      <c r="J1337" s="1">
        <v>-714.29</v>
      </c>
      <c r="K1337" s="1">
        <f t="shared" si="6"/>
        <v>2149.9848999999999</v>
      </c>
      <c r="L1337" s="1">
        <f>Data!$H1337*Data!$I1337</f>
        <v>478.99</v>
      </c>
    </row>
    <row r="1338" spans="1:12" ht="14.25" customHeight="1">
      <c r="A1338" s="1" t="s">
        <v>27</v>
      </c>
      <c r="B1338" s="2">
        <v>254143172</v>
      </c>
      <c r="C1338" s="3">
        <v>44693</v>
      </c>
      <c r="D1338" s="1" t="s">
        <v>15</v>
      </c>
      <c r="E1338" s="1">
        <v>4908603</v>
      </c>
      <c r="F1338" s="1" t="s">
        <v>29</v>
      </c>
      <c r="G1338" s="1">
        <v>1</v>
      </c>
      <c r="H1338" s="1">
        <v>840.33</v>
      </c>
      <c r="I1338" s="1">
        <v>0.19</v>
      </c>
      <c r="J1338" s="1">
        <v>-445.38</v>
      </c>
      <c r="K1338" s="1">
        <f t="shared" si="6"/>
        <v>469.99050000000005</v>
      </c>
      <c r="L1338" s="1">
        <f>Data!$H1338*Data!$I1338</f>
        <v>159.6627</v>
      </c>
    </row>
    <row r="1339" spans="1:12" ht="14.25" customHeight="1">
      <c r="A1339" s="1" t="s">
        <v>12</v>
      </c>
      <c r="B1339" s="2">
        <v>254143173</v>
      </c>
      <c r="C1339" s="3">
        <v>44693</v>
      </c>
      <c r="D1339" s="1" t="s">
        <v>15</v>
      </c>
      <c r="E1339" s="1">
        <v>4845579</v>
      </c>
      <c r="F1339" s="1" t="s">
        <v>75</v>
      </c>
      <c r="G1339" s="1">
        <v>1</v>
      </c>
      <c r="H1339" s="1">
        <v>136.13</v>
      </c>
      <c r="I1339" s="1">
        <v>0.19</v>
      </c>
      <c r="J1339" s="1">
        <v>-25.21</v>
      </c>
      <c r="K1339" s="1">
        <f t="shared" si="6"/>
        <v>131.99479999999997</v>
      </c>
      <c r="L1339" s="1">
        <f>Data!$H1339*Data!$I1339</f>
        <v>25.864699999999999</v>
      </c>
    </row>
    <row r="1340" spans="1:12" ht="14.25" customHeight="1">
      <c r="A1340" s="1" t="s">
        <v>12</v>
      </c>
      <c r="B1340" s="2">
        <v>254143173</v>
      </c>
      <c r="C1340" s="3">
        <v>44693</v>
      </c>
      <c r="D1340" s="1" t="s">
        <v>15</v>
      </c>
      <c r="E1340" s="1">
        <v>5559756</v>
      </c>
      <c r="F1340" s="1" t="s">
        <v>196</v>
      </c>
      <c r="G1340" s="1">
        <v>1</v>
      </c>
      <c r="H1340" s="1">
        <v>151.25</v>
      </c>
      <c r="I1340" s="1">
        <v>0.19</v>
      </c>
      <c r="J1340" s="1">
        <v>0</v>
      </c>
      <c r="K1340" s="1">
        <f t="shared" si="6"/>
        <v>179.98749999999998</v>
      </c>
      <c r="L1340" s="1">
        <f>Data!$H1340*Data!$I1340</f>
        <v>28.737500000000001</v>
      </c>
    </row>
    <row r="1341" spans="1:12" ht="14.25" customHeight="1">
      <c r="A1341" s="1" t="s">
        <v>30</v>
      </c>
      <c r="B1341" s="2">
        <v>254143175</v>
      </c>
      <c r="C1341" s="3">
        <v>44693</v>
      </c>
      <c r="D1341" s="1" t="s">
        <v>15</v>
      </c>
      <c r="E1341" s="1">
        <v>444688</v>
      </c>
      <c r="F1341" s="1" t="s">
        <v>51</v>
      </c>
      <c r="G1341" s="1">
        <v>2</v>
      </c>
      <c r="H1341" s="1">
        <v>9.41</v>
      </c>
      <c r="I1341" s="1">
        <v>0.19</v>
      </c>
      <c r="J1341" s="1">
        <v>0</v>
      </c>
      <c r="K1341" s="1">
        <f t="shared" si="6"/>
        <v>22.395799999999998</v>
      </c>
      <c r="L1341" s="1">
        <f>Data!$H1341*Data!$I1341</f>
        <v>1.7879</v>
      </c>
    </row>
    <row r="1342" spans="1:12" ht="14.25" customHeight="1">
      <c r="A1342" s="1" t="s">
        <v>25</v>
      </c>
      <c r="B1342" s="2">
        <v>254143177</v>
      </c>
      <c r="C1342" s="3">
        <v>44693</v>
      </c>
      <c r="D1342" s="1" t="s">
        <v>15</v>
      </c>
      <c r="E1342" s="1">
        <v>1309382</v>
      </c>
      <c r="F1342" s="1" t="s">
        <v>66</v>
      </c>
      <c r="G1342" s="1">
        <v>1</v>
      </c>
      <c r="H1342" s="1">
        <v>436.97</v>
      </c>
      <c r="I1342" s="1">
        <v>0.19</v>
      </c>
      <c r="J1342" s="1">
        <v>-285.70999999999998</v>
      </c>
      <c r="K1342" s="1">
        <f t="shared" si="6"/>
        <v>179.99940000000004</v>
      </c>
      <c r="L1342" s="1">
        <f>Data!$H1342*Data!$I1342</f>
        <v>83.024300000000011</v>
      </c>
    </row>
    <row r="1343" spans="1:12" ht="14.25" customHeight="1">
      <c r="A1343" s="1" t="s">
        <v>12</v>
      </c>
      <c r="B1343" s="2">
        <v>254143178</v>
      </c>
      <c r="C1343" s="3">
        <v>44693</v>
      </c>
      <c r="D1343" s="1" t="s">
        <v>15</v>
      </c>
      <c r="E1343" s="1">
        <v>911371</v>
      </c>
      <c r="F1343" s="1" t="s">
        <v>54</v>
      </c>
      <c r="G1343" s="1">
        <v>1</v>
      </c>
      <c r="H1343" s="1">
        <v>39.4</v>
      </c>
      <c r="I1343" s="1">
        <v>0.19</v>
      </c>
      <c r="J1343" s="1">
        <v>0</v>
      </c>
      <c r="K1343" s="1">
        <f t="shared" si="6"/>
        <v>46.885999999999996</v>
      </c>
      <c r="L1343" s="1">
        <f>Data!$H1343*Data!$I1343</f>
        <v>7.4859999999999998</v>
      </c>
    </row>
    <row r="1344" spans="1:12" ht="14.25" customHeight="1">
      <c r="A1344" s="1" t="s">
        <v>12</v>
      </c>
      <c r="B1344" s="2">
        <v>254143178</v>
      </c>
      <c r="C1344" s="3">
        <v>44693</v>
      </c>
      <c r="D1344" s="1" t="s">
        <v>15</v>
      </c>
      <c r="E1344" s="1">
        <v>1056033</v>
      </c>
      <c r="F1344" s="1" t="s">
        <v>55</v>
      </c>
      <c r="G1344" s="1">
        <v>1</v>
      </c>
      <c r="H1344" s="1">
        <v>133.61000000000001</v>
      </c>
      <c r="I1344" s="1">
        <v>0.19</v>
      </c>
      <c r="J1344" s="1">
        <v>-15.97</v>
      </c>
      <c r="K1344" s="1">
        <f t="shared" si="6"/>
        <v>139.99160000000001</v>
      </c>
      <c r="L1344" s="1">
        <f>Data!$H1344*Data!$I1344</f>
        <v>25.385900000000003</v>
      </c>
    </row>
    <row r="1345" spans="1:12" ht="14.25" customHeight="1">
      <c r="A1345" s="1" t="s">
        <v>12</v>
      </c>
      <c r="B1345" s="2">
        <v>254143178</v>
      </c>
      <c r="C1345" s="3">
        <v>44693</v>
      </c>
      <c r="D1345" s="1" t="s">
        <v>15</v>
      </c>
      <c r="E1345" s="1">
        <v>6083445</v>
      </c>
      <c r="F1345" s="1" t="s">
        <v>54</v>
      </c>
      <c r="G1345" s="1">
        <v>3</v>
      </c>
      <c r="H1345" s="1">
        <v>15.55</v>
      </c>
      <c r="I1345" s="1">
        <v>0.19</v>
      </c>
      <c r="J1345" s="1">
        <v>0</v>
      </c>
      <c r="K1345" s="1">
        <f t="shared" si="6"/>
        <v>55.513500000000008</v>
      </c>
      <c r="L1345" s="1">
        <f>Data!$H1345*Data!$I1345</f>
        <v>2.9545000000000003</v>
      </c>
    </row>
    <row r="1346" spans="1:12" ht="14.25" customHeight="1">
      <c r="A1346" s="1" t="s">
        <v>12</v>
      </c>
      <c r="B1346" s="2">
        <v>254143178</v>
      </c>
      <c r="C1346" s="3">
        <v>44693</v>
      </c>
      <c r="D1346" s="1" t="s">
        <v>15</v>
      </c>
      <c r="E1346" s="1">
        <v>6704975</v>
      </c>
      <c r="F1346" s="1" t="s">
        <v>54</v>
      </c>
      <c r="G1346" s="1">
        <v>1</v>
      </c>
      <c r="H1346" s="1">
        <v>40.33</v>
      </c>
      <c r="I1346" s="1">
        <v>0.19</v>
      </c>
      <c r="J1346" s="1">
        <v>0</v>
      </c>
      <c r="K1346" s="1">
        <f t="shared" si="6"/>
        <v>47.992699999999999</v>
      </c>
      <c r="L1346" s="1">
        <f>Data!$H1346*Data!$I1346</f>
        <v>7.6627000000000001</v>
      </c>
    </row>
    <row r="1347" spans="1:12" ht="14.25" customHeight="1">
      <c r="A1347" s="1" t="s">
        <v>12</v>
      </c>
      <c r="B1347" s="2">
        <v>254143178</v>
      </c>
      <c r="C1347" s="3">
        <v>44693</v>
      </c>
      <c r="D1347" s="1" t="s">
        <v>15</v>
      </c>
      <c r="E1347" s="1">
        <v>6704982</v>
      </c>
      <c r="F1347" s="1" t="s">
        <v>54</v>
      </c>
      <c r="G1347" s="1">
        <v>1</v>
      </c>
      <c r="H1347" s="1">
        <v>36.97</v>
      </c>
      <c r="I1347" s="1">
        <v>0.19</v>
      </c>
      <c r="J1347" s="1">
        <v>0</v>
      </c>
      <c r="K1347" s="1">
        <f t="shared" si="6"/>
        <v>43.994299999999996</v>
      </c>
      <c r="L1347" s="1">
        <f>Data!$H1347*Data!$I1347</f>
        <v>7.0243000000000002</v>
      </c>
    </row>
    <row r="1348" spans="1:12" ht="14.25" customHeight="1">
      <c r="A1348" s="1" t="s">
        <v>12</v>
      </c>
      <c r="B1348" s="2">
        <v>254144127</v>
      </c>
      <c r="C1348" s="3">
        <v>44693</v>
      </c>
      <c r="D1348" s="1" t="s">
        <v>15</v>
      </c>
      <c r="E1348" s="1">
        <v>7818320</v>
      </c>
      <c r="F1348" s="1" t="s">
        <v>118</v>
      </c>
      <c r="G1348" s="1">
        <v>1</v>
      </c>
      <c r="H1348" s="1">
        <v>32.76</v>
      </c>
      <c r="I1348" s="1">
        <v>0.19</v>
      </c>
      <c r="J1348" s="1">
        <v>-8.4</v>
      </c>
      <c r="K1348" s="1">
        <f t="shared" si="6"/>
        <v>28.988399999999999</v>
      </c>
      <c r="L1348" s="1">
        <f>Data!$H1348*Data!$I1348</f>
        <v>6.2243999999999993</v>
      </c>
    </row>
    <row r="1349" spans="1:12" ht="14.25" customHeight="1">
      <c r="A1349" s="1" t="s">
        <v>21</v>
      </c>
      <c r="B1349" s="2">
        <v>254144147</v>
      </c>
      <c r="C1349" s="3">
        <v>44693</v>
      </c>
      <c r="D1349" s="1" t="s">
        <v>15</v>
      </c>
      <c r="E1349" s="1">
        <v>5297734</v>
      </c>
      <c r="F1349" s="1" t="s">
        <v>210</v>
      </c>
      <c r="G1349" s="1">
        <v>1</v>
      </c>
      <c r="H1349" s="1">
        <v>1571.42</v>
      </c>
      <c r="I1349" s="1">
        <v>0.19</v>
      </c>
      <c r="J1349" s="1">
        <v>-776.47</v>
      </c>
      <c r="K1349" s="1">
        <f t="shared" si="6"/>
        <v>945.9905</v>
      </c>
      <c r="L1349" s="1">
        <f>Data!$H1349*Data!$I1349</f>
        <v>298.56980000000004</v>
      </c>
    </row>
    <row r="1350" spans="1:12" ht="14.25" customHeight="1">
      <c r="A1350" s="1" t="s">
        <v>27</v>
      </c>
      <c r="B1350" s="2">
        <v>254144172</v>
      </c>
      <c r="C1350" s="3">
        <v>44693</v>
      </c>
      <c r="D1350" s="1" t="s">
        <v>15</v>
      </c>
      <c r="E1350" s="1">
        <v>6030170</v>
      </c>
      <c r="F1350" s="1" t="s">
        <v>211</v>
      </c>
      <c r="G1350" s="1">
        <v>1</v>
      </c>
      <c r="H1350" s="1">
        <v>43.69</v>
      </c>
      <c r="I1350" s="1">
        <v>0.19</v>
      </c>
      <c r="J1350" s="1">
        <v>0</v>
      </c>
      <c r="K1350" s="1">
        <f t="shared" si="6"/>
        <v>51.991099999999996</v>
      </c>
      <c r="L1350" s="1">
        <f>Data!$H1350*Data!$I1350</f>
        <v>8.3010999999999999</v>
      </c>
    </row>
    <row r="1351" spans="1:12" ht="14.25" customHeight="1">
      <c r="A1351" s="1" t="s">
        <v>27</v>
      </c>
      <c r="B1351" s="2">
        <v>254144175</v>
      </c>
      <c r="C1351" s="3">
        <v>44693</v>
      </c>
      <c r="D1351" s="1" t="s">
        <v>15</v>
      </c>
      <c r="E1351" s="1">
        <v>5203039</v>
      </c>
      <c r="F1351" s="1" t="s">
        <v>66</v>
      </c>
      <c r="G1351" s="1">
        <v>1</v>
      </c>
      <c r="H1351" s="1">
        <v>285.70999999999998</v>
      </c>
      <c r="I1351" s="1">
        <v>0.19</v>
      </c>
      <c r="J1351" s="1">
        <v>-164.71</v>
      </c>
      <c r="K1351" s="1">
        <f t="shared" si="6"/>
        <v>143.98999999999995</v>
      </c>
      <c r="L1351" s="1">
        <f>Data!$H1351*Data!$I1351</f>
        <v>54.284899999999993</v>
      </c>
    </row>
    <row r="1352" spans="1:12" ht="14.25" customHeight="1">
      <c r="A1352" s="1" t="s">
        <v>27</v>
      </c>
      <c r="B1352" s="2">
        <v>254144178</v>
      </c>
      <c r="C1352" s="3">
        <v>44693</v>
      </c>
      <c r="D1352" s="1" t="s">
        <v>15</v>
      </c>
      <c r="E1352" s="1">
        <v>7148438</v>
      </c>
      <c r="F1352" s="1" t="s">
        <v>51</v>
      </c>
      <c r="G1352" s="1">
        <v>1</v>
      </c>
      <c r="H1352" s="1">
        <v>14.18</v>
      </c>
      <c r="I1352" s="1">
        <v>0.19</v>
      </c>
      <c r="J1352" s="1">
        <v>0</v>
      </c>
      <c r="K1352" s="1">
        <f t="shared" si="6"/>
        <v>16.874199999999998</v>
      </c>
      <c r="L1352" s="1">
        <f>Data!$H1352*Data!$I1352</f>
        <v>2.6941999999999999</v>
      </c>
    </row>
    <row r="1353" spans="1:12" ht="14.25" customHeight="1">
      <c r="A1353" s="1" t="s">
        <v>27</v>
      </c>
      <c r="B1353" s="2">
        <v>254144178</v>
      </c>
      <c r="C1353" s="3">
        <v>44693</v>
      </c>
      <c r="D1353" s="1" t="s">
        <v>15</v>
      </c>
      <c r="E1353" s="1">
        <v>7813874</v>
      </c>
      <c r="F1353" s="1" t="s">
        <v>54</v>
      </c>
      <c r="G1353" s="1">
        <v>2</v>
      </c>
      <c r="H1353" s="1">
        <v>117.64</v>
      </c>
      <c r="I1353" s="1">
        <v>0.19</v>
      </c>
      <c r="J1353" s="1">
        <v>-27.31</v>
      </c>
      <c r="K1353" s="1">
        <f t="shared" si="6"/>
        <v>214.9854</v>
      </c>
      <c r="L1353" s="1">
        <f>Data!$H1353*Data!$I1353</f>
        <v>22.351600000000001</v>
      </c>
    </row>
    <row r="1354" spans="1:12" ht="14.25" customHeight="1">
      <c r="A1354" s="1" t="s">
        <v>27</v>
      </c>
      <c r="B1354" s="2">
        <v>254144178</v>
      </c>
      <c r="C1354" s="3">
        <v>44693</v>
      </c>
      <c r="D1354" s="1" t="s">
        <v>15</v>
      </c>
      <c r="E1354" s="1">
        <v>7813876</v>
      </c>
      <c r="F1354" s="1" t="s">
        <v>54</v>
      </c>
      <c r="G1354" s="1">
        <v>2</v>
      </c>
      <c r="H1354" s="1">
        <v>117.64</v>
      </c>
      <c r="I1354" s="1">
        <v>0.19</v>
      </c>
      <c r="J1354" s="1">
        <v>-27.31</v>
      </c>
      <c r="K1354" s="1">
        <f t="shared" si="6"/>
        <v>214.9854</v>
      </c>
      <c r="L1354" s="1">
        <f>Data!$H1354*Data!$I1354</f>
        <v>22.351600000000001</v>
      </c>
    </row>
    <row r="1355" spans="1:12" ht="14.25" customHeight="1">
      <c r="A1355" s="1" t="s">
        <v>27</v>
      </c>
      <c r="B1355" s="2">
        <v>254144179</v>
      </c>
      <c r="C1355" s="3">
        <v>44693</v>
      </c>
      <c r="D1355" s="1" t="s">
        <v>15</v>
      </c>
      <c r="E1355" s="1">
        <v>7677383</v>
      </c>
      <c r="F1355" s="1" t="s">
        <v>54</v>
      </c>
      <c r="G1355" s="1">
        <v>2</v>
      </c>
      <c r="H1355" s="1">
        <v>53.77</v>
      </c>
      <c r="I1355" s="1">
        <v>0.19</v>
      </c>
      <c r="J1355" s="1">
        <v>-9.1</v>
      </c>
      <c r="K1355" s="1">
        <f t="shared" si="6"/>
        <v>106.3146</v>
      </c>
      <c r="L1355" s="1">
        <f>Data!$H1355*Data!$I1355</f>
        <v>10.2163</v>
      </c>
    </row>
    <row r="1356" spans="1:12" ht="14.25" customHeight="1">
      <c r="A1356" s="1" t="s">
        <v>27</v>
      </c>
      <c r="B1356" s="2">
        <v>254144187</v>
      </c>
      <c r="C1356" s="3">
        <v>44693</v>
      </c>
      <c r="D1356" s="1" t="s">
        <v>15</v>
      </c>
      <c r="E1356" s="1">
        <v>6484646</v>
      </c>
      <c r="F1356" s="1" t="s">
        <v>41</v>
      </c>
      <c r="G1356" s="1">
        <v>2</v>
      </c>
      <c r="H1356" s="1">
        <v>123.18</v>
      </c>
      <c r="I1356" s="1">
        <v>0.19</v>
      </c>
      <c r="J1356" s="1">
        <v>0</v>
      </c>
      <c r="K1356" s="1">
        <f t="shared" si="6"/>
        <v>293.16840000000002</v>
      </c>
      <c r="L1356" s="1">
        <f>Data!$H1356*Data!$I1356</f>
        <v>23.404200000000003</v>
      </c>
    </row>
    <row r="1357" spans="1:12" ht="14.25" customHeight="1">
      <c r="A1357" s="1" t="s">
        <v>12</v>
      </c>
      <c r="B1357" s="2">
        <v>254144197</v>
      </c>
      <c r="C1357" s="3">
        <v>44693</v>
      </c>
      <c r="D1357" s="1" t="s">
        <v>15</v>
      </c>
      <c r="E1357" s="1">
        <v>7892854</v>
      </c>
      <c r="F1357" s="1" t="s">
        <v>44</v>
      </c>
      <c r="G1357" s="1">
        <v>1</v>
      </c>
      <c r="H1357" s="1">
        <v>3697.47</v>
      </c>
      <c r="I1357" s="1">
        <v>0.19</v>
      </c>
      <c r="J1357" s="1">
        <v>-1176.47</v>
      </c>
      <c r="K1357" s="1">
        <f t="shared" si="6"/>
        <v>2999.99</v>
      </c>
      <c r="L1357" s="1">
        <f>Data!$H1357*Data!$I1357</f>
        <v>702.51929999999993</v>
      </c>
    </row>
    <row r="1358" spans="1:12" ht="14.25" customHeight="1">
      <c r="A1358" s="1" t="s">
        <v>25</v>
      </c>
      <c r="B1358" s="2">
        <v>254144917</v>
      </c>
      <c r="C1358" s="3">
        <v>44693</v>
      </c>
      <c r="D1358" s="1" t="s">
        <v>15</v>
      </c>
      <c r="E1358" s="1">
        <v>6910788</v>
      </c>
      <c r="F1358" s="1" t="s">
        <v>20</v>
      </c>
      <c r="G1358" s="1">
        <v>1</v>
      </c>
      <c r="H1358" s="1">
        <v>680.66</v>
      </c>
      <c r="I1358" s="1">
        <v>0.19</v>
      </c>
      <c r="J1358" s="1">
        <v>-512.61</v>
      </c>
      <c r="K1358" s="1">
        <f t="shared" si="6"/>
        <v>199.97949999999994</v>
      </c>
      <c r="L1358" s="1">
        <f>Data!$H1358*Data!$I1358</f>
        <v>129.3254</v>
      </c>
    </row>
    <row r="1359" spans="1:12" ht="14.25" customHeight="1">
      <c r="A1359" s="1" t="s">
        <v>25</v>
      </c>
      <c r="B1359" s="2">
        <v>254145107</v>
      </c>
      <c r="C1359" s="3">
        <v>44693</v>
      </c>
      <c r="D1359" s="1" t="s">
        <v>15</v>
      </c>
      <c r="E1359" s="1">
        <v>8420713</v>
      </c>
      <c r="F1359" s="1" t="s">
        <v>46</v>
      </c>
      <c r="G1359" s="1">
        <v>1</v>
      </c>
      <c r="H1359" s="1">
        <v>7.55</v>
      </c>
      <c r="I1359" s="1">
        <v>0.19</v>
      </c>
      <c r="J1359" s="1">
        <v>0</v>
      </c>
      <c r="K1359" s="1">
        <f t="shared" si="6"/>
        <v>8.9844999999999988</v>
      </c>
      <c r="L1359" s="1">
        <f>Data!$H1359*Data!$I1359</f>
        <v>1.4344999999999999</v>
      </c>
    </row>
    <row r="1360" spans="1:12" ht="14.25" customHeight="1">
      <c r="A1360" s="1" t="s">
        <v>12</v>
      </c>
      <c r="B1360" s="2">
        <v>254145127</v>
      </c>
      <c r="C1360" s="3">
        <v>44693</v>
      </c>
      <c r="D1360" s="1" t="s">
        <v>15</v>
      </c>
      <c r="E1360" s="1">
        <v>1063921</v>
      </c>
      <c r="F1360" s="1" t="s">
        <v>212</v>
      </c>
      <c r="G1360" s="1">
        <v>1</v>
      </c>
      <c r="H1360" s="1">
        <v>36.97</v>
      </c>
      <c r="I1360" s="1">
        <v>0.19</v>
      </c>
      <c r="J1360" s="1">
        <v>-4.2</v>
      </c>
      <c r="K1360" s="1">
        <f t="shared" si="6"/>
        <v>38.996299999999991</v>
      </c>
      <c r="L1360" s="1">
        <f>Data!$H1360*Data!$I1360</f>
        <v>7.0243000000000002</v>
      </c>
    </row>
    <row r="1361" spans="1:12" ht="14.25" customHeight="1">
      <c r="A1361" s="1" t="s">
        <v>30</v>
      </c>
      <c r="B1361" s="2">
        <v>254145147</v>
      </c>
      <c r="C1361" s="3">
        <v>44693</v>
      </c>
      <c r="D1361" s="1" t="s">
        <v>15</v>
      </c>
      <c r="E1361" s="1">
        <v>497569</v>
      </c>
      <c r="F1361" s="1" t="s">
        <v>51</v>
      </c>
      <c r="G1361" s="1">
        <v>1</v>
      </c>
      <c r="H1361" s="1">
        <v>35.03</v>
      </c>
      <c r="I1361" s="1">
        <v>0.19</v>
      </c>
      <c r="J1361" s="1">
        <v>0</v>
      </c>
      <c r="K1361" s="1">
        <f t="shared" si="6"/>
        <v>41.685699999999997</v>
      </c>
      <c r="L1361" s="1">
        <f>Data!$H1361*Data!$I1361</f>
        <v>6.6557000000000004</v>
      </c>
    </row>
    <row r="1362" spans="1:12" ht="14.25" customHeight="1">
      <c r="A1362" s="1" t="s">
        <v>30</v>
      </c>
      <c r="B1362" s="2">
        <v>254145147</v>
      </c>
      <c r="C1362" s="3">
        <v>44693</v>
      </c>
      <c r="D1362" s="1" t="s">
        <v>15</v>
      </c>
      <c r="E1362" s="1">
        <v>3819171</v>
      </c>
      <c r="F1362" s="1" t="s">
        <v>54</v>
      </c>
      <c r="G1362" s="1">
        <v>1</v>
      </c>
      <c r="H1362" s="1">
        <v>34.950000000000003</v>
      </c>
      <c r="I1362" s="1">
        <v>0.19</v>
      </c>
      <c r="J1362" s="1">
        <v>0</v>
      </c>
      <c r="K1362" s="1">
        <f t="shared" si="6"/>
        <v>41.590499999999999</v>
      </c>
      <c r="L1362" s="1">
        <f>Data!$H1362*Data!$I1362</f>
        <v>6.6405000000000003</v>
      </c>
    </row>
    <row r="1363" spans="1:12" ht="14.25" customHeight="1">
      <c r="A1363" s="1" t="s">
        <v>30</v>
      </c>
      <c r="B1363" s="2">
        <v>254145147</v>
      </c>
      <c r="C1363" s="3">
        <v>44693</v>
      </c>
      <c r="D1363" s="1" t="s">
        <v>15</v>
      </c>
      <c r="E1363" s="1">
        <v>6485868</v>
      </c>
      <c r="F1363" s="1" t="s">
        <v>72</v>
      </c>
      <c r="G1363" s="1">
        <v>2</v>
      </c>
      <c r="H1363" s="1">
        <v>45.86</v>
      </c>
      <c r="I1363" s="1">
        <v>0.09</v>
      </c>
      <c r="J1363" s="1">
        <v>0</v>
      </c>
      <c r="K1363" s="1">
        <f t="shared" si="6"/>
        <v>99.974800000000002</v>
      </c>
      <c r="L1363" s="1">
        <f>Data!$H1363*Data!$I1363</f>
        <v>4.1273999999999997</v>
      </c>
    </row>
    <row r="1364" spans="1:12" ht="14.25" customHeight="1">
      <c r="A1364" s="1" t="s">
        <v>30</v>
      </c>
      <c r="B1364" s="2">
        <v>254145147</v>
      </c>
      <c r="C1364" s="3">
        <v>44693</v>
      </c>
      <c r="D1364" s="1" t="s">
        <v>15</v>
      </c>
      <c r="E1364" s="1">
        <v>8857623</v>
      </c>
      <c r="F1364" s="1" t="s">
        <v>51</v>
      </c>
      <c r="G1364" s="1">
        <v>1</v>
      </c>
      <c r="H1364" s="1">
        <v>47.89</v>
      </c>
      <c r="I1364" s="1">
        <v>0.19</v>
      </c>
      <c r="J1364" s="1">
        <v>0</v>
      </c>
      <c r="K1364" s="1">
        <f t="shared" si="6"/>
        <v>56.989100000000001</v>
      </c>
      <c r="L1364" s="1">
        <f>Data!$H1364*Data!$I1364</f>
        <v>9.0991</v>
      </c>
    </row>
    <row r="1365" spans="1:12" ht="14.25" customHeight="1">
      <c r="A1365" s="1" t="s">
        <v>30</v>
      </c>
      <c r="B1365" s="2">
        <v>254145157</v>
      </c>
      <c r="C1365" s="3">
        <v>44693</v>
      </c>
      <c r="D1365" s="1" t="s">
        <v>15</v>
      </c>
      <c r="E1365" s="1">
        <v>460336</v>
      </c>
      <c r="F1365" s="1" t="s">
        <v>47</v>
      </c>
      <c r="G1365" s="1">
        <v>1</v>
      </c>
      <c r="H1365" s="1">
        <v>241.18</v>
      </c>
      <c r="I1365" s="1">
        <v>0.19</v>
      </c>
      <c r="J1365" s="1">
        <v>-147.24</v>
      </c>
      <c r="K1365" s="1">
        <f t="shared" si="6"/>
        <v>111.78859999999999</v>
      </c>
      <c r="L1365" s="1">
        <f>Data!$H1365*Data!$I1365</f>
        <v>45.824200000000005</v>
      </c>
    </row>
    <row r="1366" spans="1:12" ht="14.25" customHeight="1">
      <c r="A1366" s="1" t="s">
        <v>30</v>
      </c>
      <c r="B1366" s="2">
        <v>254145157</v>
      </c>
      <c r="C1366" s="3">
        <v>44693</v>
      </c>
      <c r="D1366" s="1" t="s">
        <v>15</v>
      </c>
      <c r="E1366" s="1">
        <v>1827756</v>
      </c>
      <c r="F1366" s="1" t="s">
        <v>47</v>
      </c>
      <c r="G1366" s="1">
        <v>1</v>
      </c>
      <c r="H1366" s="1">
        <v>363.87</v>
      </c>
      <c r="I1366" s="1">
        <v>0.19</v>
      </c>
      <c r="J1366" s="1">
        <v>-265.72000000000003</v>
      </c>
      <c r="K1366" s="1">
        <f t="shared" si="6"/>
        <v>116.79849999999996</v>
      </c>
      <c r="L1366" s="1">
        <f>Data!$H1366*Data!$I1366</f>
        <v>69.135300000000001</v>
      </c>
    </row>
    <row r="1367" spans="1:12" ht="14.25" customHeight="1">
      <c r="A1367" s="1" t="s">
        <v>30</v>
      </c>
      <c r="B1367" s="2">
        <v>254145157</v>
      </c>
      <c r="C1367" s="3">
        <v>44693</v>
      </c>
      <c r="D1367" s="1" t="s">
        <v>15</v>
      </c>
      <c r="E1367" s="1">
        <v>5950044</v>
      </c>
      <c r="F1367" s="1" t="s">
        <v>18</v>
      </c>
      <c r="G1367" s="1">
        <v>1</v>
      </c>
      <c r="H1367" s="1">
        <v>10.92</v>
      </c>
      <c r="I1367" s="1">
        <v>0.19</v>
      </c>
      <c r="J1367" s="1">
        <v>-0.59</v>
      </c>
      <c r="K1367" s="1">
        <f t="shared" si="6"/>
        <v>12.2927</v>
      </c>
      <c r="L1367" s="1">
        <f>Data!$H1367*Data!$I1367</f>
        <v>2.0748000000000002</v>
      </c>
    </row>
    <row r="1368" spans="1:12" ht="14.25" customHeight="1">
      <c r="A1368" s="1" t="s">
        <v>30</v>
      </c>
      <c r="B1368" s="2">
        <v>254145157</v>
      </c>
      <c r="C1368" s="3">
        <v>44693</v>
      </c>
      <c r="D1368" s="1" t="s">
        <v>15</v>
      </c>
      <c r="E1368" s="1">
        <v>6771358</v>
      </c>
      <c r="F1368" s="1" t="s">
        <v>119</v>
      </c>
      <c r="G1368" s="1">
        <v>1</v>
      </c>
      <c r="H1368" s="1">
        <v>84.39</v>
      </c>
      <c r="I1368" s="1">
        <v>0.09</v>
      </c>
      <c r="J1368" s="1">
        <v>0</v>
      </c>
      <c r="K1368" s="1">
        <f t="shared" si="6"/>
        <v>91.985100000000003</v>
      </c>
      <c r="L1368" s="1">
        <f>Data!$H1368*Data!$I1368</f>
        <v>7.5950999999999995</v>
      </c>
    </row>
    <row r="1369" spans="1:12" ht="14.25" customHeight="1">
      <c r="A1369" s="1" t="s">
        <v>12</v>
      </c>
      <c r="B1369" s="2">
        <v>254145167</v>
      </c>
      <c r="C1369" s="3">
        <v>44693</v>
      </c>
      <c r="D1369" s="1" t="s">
        <v>15</v>
      </c>
      <c r="E1369" s="1">
        <v>8157239</v>
      </c>
      <c r="F1369" s="1" t="s">
        <v>71</v>
      </c>
      <c r="G1369" s="1">
        <v>1</v>
      </c>
      <c r="H1369" s="1">
        <v>17.420000000000002</v>
      </c>
      <c r="I1369" s="1">
        <v>0.09</v>
      </c>
      <c r="J1369" s="1">
        <v>0</v>
      </c>
      <c r="K1369" s="1">
        <f t="shared" si="6"/>
        <v>18.987800000000004</v>
      </c>
      <c r="L1369" s="1">
        <f>Data!$H1369*Data!$I1369</f>
        <v>1.5678000000000001</v>
      </c>
    </row>
    <row r="1370" spans="1:12" ht="14.25" customHeight="1">
      <c r="A1370" s="1" t="s">
        <v>12</v>
      </c>
      <c r="B1370" s="2">
        <v>254145167</v>
      </c>
      <c r="C1370" s="3">
        <v>44693</v>
      </c>
      <c r="D1370" s="1" t="s">
        <v>15</v>
      </c>
      <c r="E1370" s="1">
        <v>8398842</v>
      </c>
      <c r="F1370" s="1" t="s">
        <v>54</v>
      </c>
      <c r="G1370" s="1">
        <v>1</v>
      </c>
      <c r="H1370" s="1">
        <v>327.72</v>
      </c>
      <c r="I1370" s="1">
        <v>0.19</v>
      </c>
      <c r="J1370" s="1">
        <v>-117.65</v>
      </c>
      <c r="K1370" s="1">
        <f t="shared" si="6"/>
        <v>249.98330000000001</v>
      </c>
      <c r="L1370" s="1">
        <f>Data!$H1370*Data!$I1370</f>
        <v>62.266800000000003</v>
      </c>
    </row>
    <row r="1371" spans="1:12" ht="14.25" customHeight="1">
      <c r="A1371" s="1" t="s">
        <v>12</v>
      </c>
      <c r="B1371" s="2">
        <v>254145173</v>
      </c>
      <c r="C1371" s="3">
        <v>44693</v>
      </c>
      <c r="D1371" s="1" t="s">
        <v>15</v>
      </c>
      <c r="E1371" s="1">
        <v>6485201</v>
      </c>
      <c r="F1371" s="1" t="s">
        <v>34</v>
      </c>
      <c r="G1371" s="1">
        <v>1</v>
      </c>
      <c r="H1371" s="1">
        <v>20.56</v>
      </c>
      <c r="I1371" s="1">
        <v>0.19</v>
      </c>
      <c r="J1371" s="1">
        <v>0</v>
      </c>
      <c r="K1371" s="1">
        <f t="shared" si="6"/>
        <v>24.466399999999997</v>
      </c>
      <c r="L1371" s="1">
        <f>Data!$H1371*Data!$I1371</f>
        <v>3.9063999999999997</v>
      </c>
    </row>
    <row r="1372" spans="1:12" ht="14.25" customHeight="1">
      <c r="A1372" s="1" t="s">
        <v>12</v>
      </c>
      <c r="B1372" s="2">
        <v>254145173</v>
      </c>
      <c r="C1372" s="3">
        <v>44693</v>
      </c>
      <c r="D1372" s="1" t="s">
        <v>15</v>
      </c>
      <c r="E1372" s="1">
        <v>6934995</v>
      </c>
      <c r="F1372" s="1" t="s">
        <v>34</v>
      </c>
      <c r="G1372" s="1">
        <v>1</v>
      </c>
      <c r="H1372" s="1">
        <v>69.739999999999995</v>
      </c>
      <c r="I1372" s="1">
        <v>0.19</v>
      </c>
      <c r="J1372" s="1">
        <v>-21.51</v>
      </c>
      <c r="K1372" s="1">
        <f t="shared" si="6"/>
        <v>57.393699999999988</v>
      </c>
      <c r="L1372" s="1">
        <f>Data!$H1372*Data!$I1372</f>
        <v>13.250599999999999</v>
      </c>
    </row>
    <row r="1373" spans="1:12" ht="14.25" customHeight="1">
      <c r="A1373" s="1" t="s">
        <v>27</v>
      </c>
      <c r="B1373" s="2">
        <v>254145174</v>
      </c>
      <c r="C1373" s="3">
        <v>44693</v>
      </c>
      <c r="D1373" s="1" t="s">
        <v>15</v>
      </c>
      <c r="E1373" s="1">
        <v>4268852</v>
      </c>
      <c r="F1373" s="1" t="s">
        <v>179</v>
      </c>
      <c r="G1373" s="1">
        <v>1</v>
      </c>
      <c r="H1373" s="1">
        <v>537.80999999999995</v>
      </c>
      <c r="I1373" s="1">
        <v>0.19</v>
      </c>
      <c r="J1373" s="1">
        <v>-211.76</v>
      </c>
      <c r="K1373" s="1">
        <f t="shared" si="6"/>
        <v>387.99949999999995</v>
      </c>
      <c r="L1373" s="1">
        <f>Data!$H1373*Data!$I1373</f>
        <v>102.18389999999999</v>
      </c>
    </row>
    <row r="1374" spans="1:12" ht="14.25" customHeight="1">
      <c r="A1374" s="1" t="s">
        <v>27</v>
      </c>
      <c r="B1374" s="2">
        <v>254145175</v>
      </c>
      <c r="C1374" s="3">
        <v>44693</v>
      </c>
      <c r="D1374" s="1" t="s">
        <v>15</v>
      </c>
      <c r="E1374" s="1">
        <v>5805991</v>
      </c>
      <c r="F1374" s="1" t="s">
        <v>23</v>
      </c>
      <c r="G1374" s="1">
        <v>1</v>
      </c>
      <c r="H1374" s="1">
        <v>185.71</v>
      </c>
      <c r="I1374" s="1">
        <v>0.19</v>
      </c>
      <c r="J1374" s="1">
        <v>-110.08</v>
      </c>
      <c r="K1374" s="1">
        <f t="shared" si="6"/>
        <v>89.999700000000004</v>
      </c>
      <c r="L1374" s="1">
        <f>Data!$H1374*Data!$I1374</f>
        <v>35.2849</v>
      </c>
    </row>
    <row r="1375" spans="1:12" ht="14.25" customHeight="1">
      <c r="A1375" s="1" t="s">
        <v>12</v>
      </c>
      <c r="B1375" s="2">
        <v>254145177</v>
      </c>
      <c r="C1375" s="3">
        <v>44693</v>
      </c>
      <c r="D1375" s="1" t="s">
        <v>15</v>
      </c>
      <c r="E1375" s="1">
        <v>9034124</v>
      </c>
      <c r="F1375" s="1" t="s">
        <v>68</v>
      </c>
      <c r="G1375" s="1">
        <v>1</v>
      </c>
      <c r="H1375" s="1">
        <v>201.67</v>
      </c>
      <c r="I1375" s="1">
        <v>0.19</v>
      </c>
      <c r="J1375" s="1">
        <v>-25.21</v>
      </c>
      <c r="K1375" s="1">
        <f t="shared" si="6"/>
        <v>209.98739999999998</v>
      </c>
      <c r="L1375" s="1">
        <f>Data!$H1375*Data!$I1375</f>
        <v>38.317299999999996</v>
      </c>
    </row>
    <row r="1376" spans="1:12" ht="14.25" customHeight="1">
      <c r="A1376" s="1" t="s">
        <v>25</v>
      </c>
      <c r="B1376" s="2">
        <v>254145178</v>
      </c>
      <c r="C1376" s="3">
        <v>44573</v>
      </c>
      <c r="D1376" s="1" t="s">
        <v>15</v>
      </c>
      <c r="E1376" s="1">
        <v>4078555</v>
      </c>
      <c r="F1376" s="1" t="s">
        <v>52</v>
      </c>
      <c r="G1376" s="1">
        <v>1</v>
      </c>
      <c r="H1376" s="1">
        <v>67.22</v>
      </c>
      <c r="I1376" s="1">
        <v>0.19</v>
      </c>
      <c r="J1376" s="1">
        <v>-28.57</v>
      </c>
      <c r="K1376" s="1">
        <f t="shared" si="6"/>
        <v>45.993499999999997</v>
      </c>
      <c r="L1376" s="1">
        <f>Data!$H1376*Data!$I1376</f>
        <v>12.771800000000001</v>
      </c>
    </row>
    <row r="1377" spans="1:12" ht="14.25" customHeight="1">
      <c r="A1377" s="1" t="s">
        <v>25</v>
      </c>
      <c r="B1377" s="2">
        <v>254145178</v>
      </c>
      <c r="C1377" s="3">
        <v>44573</v>
      </c>
      <c r="D1377" s="1" t="s">
        <v>15</v>
      </c>
      <c r="E1377" s="1">
        <v>4876108</v>
      </c>
      <c r="F1377" s="1" t="s">
        <v>72</v>
      </c>
      <c r="G1377" s="1">
        <v>1</v>
      </c>
      <c r="H1377" s="1">
        <v>30.91</v>
      </c>
      <c r="I1377" s="1">
        <v>0.09</v>
      </c>
      <c r="J1377" s="1">
        <v>0</v>
      </c>
      <c r="K1377" s="1">
        <f t="shared" si="6"/>
        <v>33.691900000000004</v>
      </c>
      <c r="L1377" s="1">
        <f>Data!$H1377*Data!$I1377</f>
        <v>2.7818999999999998</v>
      </c>
    </row>
    <row r="1378" spans="1:12" ht="14.25" customHeight="1">
      <c r="A1378" s="1" t="s">
        <v>25</v>
      </c>
      <c r="B1378" s="2">
        <v>254145178</v>
      </c>
      <c r="C1378" s="3">
        <v>44573</v>
      </c>
      <c r="D1378" s="1" t="s">
        <v>15</v>
      </c>
      <c r="E1378" s="1">
        <v>6514048</v>
      </c>
      <c r="F1378" s="1" t="s">
        <v>72</v>
      </c>
      <c r="G1378" s="1">
        <v>1</v>
      </c>
      <c r="H1378" s="1">
        <v>82.11</v>
      </c>
      <c r="I1378" s="1">
        <v>0.09</v>
      </c>
      <c r="J1378" s="1">
        <v>0</v>
      </c>
      <c r="K1378" s="1">
        <f t="shared" si="6"/>
        <v>89.499900000000011</v>
      </c>
      <c r="L1378" s="1">
        <f>Data!$H1378*Data!$I1378</f>
        <v>7.3898999999999999</v>
      </c>
    </row>
    <row r="1379" spans="1:12" ht="14.25" customHeight="1">
      <c r="A1379" s="1" t="s">
        <v>25</v>
      </c>
      <c r="B1379" s="2">
        <v>254145178</v>
      </c>
      <c r="C1379" s="3">
        <v>44573</v>
      </c>
      <c r="D1379" s="1" t="s">
        <v>15</v>
      </c>
      <c r="E1379" s="1">
        <v>7089318</v>
      </c>
      <c r="F1379" s="1" t="s">
        <v>128</v>
      </c>
      <c r="G1379" s="1">
        <v>1</v>
      </c>
      <c r="H1379" s="1">
        <v>49.57</v>
      </c>
      <c r="I1379" s="1">
        <v>0.19</v>
      </c>
      <c r="J1379" s="1">
        <v>-4.2</v>
      </c>
      <c r="K1379" s="1">
        <f t="shared" si="6"/>
        <v>53.990299999999998</v>
      </c>
      <c r="L1379" s="1">
        <f>Data!$H1379*Data!$I1379</f>
        <v>9.4183000000000003</v>
      </c>
    </row>
    <row r="1380" spans="1:12" ht="14.25" customHeight="1">
      <c r="A1380" s="1" t="s">
        <v>25</v>
      </c>
      <c r="B1380" s="2">
        <v>254145178</v>
      </c>
      <c r="C1380" s="3">
        <v>44573</v>
      </c>
      <c r="D1380" s="1" t="s">
        <v>15</v>
      </c>
      <c r="E1380" s="1">
        <v>8138595</v>
      </c>
      <c r="F1380" s="1" t="s">
        <v>51</v>
      </c>
      <c r="G1380" s="1">
        <v>1</v>
      </c>
      <c r="H1380" s="1">
        <v>11.92</v>
      </c>
      <c r="I1380" s="1">
        <v>0.19</v>
      </c>
      <c r="J1380" s="1">
        <v>0</v>
      </c>
      <c r="K1380" s="1">
        <f t="shared" si="6"/>
        <v>14.184799999999999</v>
      </c>
      <c r="L1380" s="1">
        <f>Data!$H1380*Data!$I1380</f>
        <v>2.2648000000000001</v>
      </c>
    </row>
    <row r="1381" spans="1:12" ht="14.25" customHeight="1">
      <c r="A1381" s="1" t="s">
        <v>27</v>
      </c>
      <c r="B1381" s="2">
        <v>254145197</v>
      </c>
      <c r="C1381" s="3">
        <v>44573</v>
      </c>
      <c r="D1381" s="1" t="s">
        <v>15</v>
      </c>
      <c r="E1381" s="1">
        <v>8856657</v>
      </c>
      <c r="F1381" s="1" t="s">
        <v>60</v>
      </c>
      <c r="G1381" s="1">
        <v>1</v>
      </c>
      <c r="H1381" s="1">
        <v>2428.56</v>
      </c>
      <c r="I1381" s="1">
        <v>0.19</v>
      </c>
      <c r="J1381" s="1">
        <v>-831.93</v>
      </c>
      <c r="K1381" s="1">
        <f t="shared" si="6"/>
        <v>1899.9897000000001</v>
      </c>
      <c r="L1381" s="1">
        <f>Data!$H1381*Data!$I1381</f>
        <v>461.4264</v>
      </c>
    </row>
    <row r="1382" spans="1:12" ht="14.25" customHeight="1">
      <c r="A1382" s="1" t="s">
        <v>21</v>
      </c>
      <c r="B1382" s="2">
        <v>254145217</v>
      </c>
      <c r="C1382" s="3">
        <v>44573</v>
      </c>
      <c r="D1382" s="1" t="s">
        <v>15</v>
      </c>
      <c r="E1382" s="1">
        <v>8050331</v>
      </c>
      <c r="F1382" s="1" t="s">
        <v>61</v>
      </c>
      <c r="G1382" s="1">
        <v>1</v>
      </c>
      <c r="H1382" s="1">
        <v>10.4</v>
      </c>
      <c r="I1382" s="1">
        <v>0.19</v>
      </c>
      <c r="J1382" s="1">
        <v>0</v>
      </c>
      <c r="K1382" s="1">
        <f t="shared" si="6"/>
        <v>12.375999999999999</v>
      </c>
      <c r="L1382" s="1">
        <f>Data!$H1382*Data!$I1382</f>
        <v>1.9760000000000002</v>
      </c>
    </row>
    <row r="1383" spans="1:12" ht="14.25" customHeight="1">
      <c r="A1383" s="1" t="s">
        <v>27</v>
      </c>
      <c r="B1383" s="2">
        <v>254145317</v>
      </c>
      <c r="C1383" s="3">
        <v>44573</v>
      </c>
      <c r="D1383" s="1" t="s">
        <v>13</v>
      </c>
      <c r="E1383" s="1">
        <v>4332215</v>
      </c>
      <c r="F1383" s="1" t="s">
        <v>146</v>
      </c>
      <c r="G1383" s="1">
        <v>1</v>
      </c>
      <c r="H1383" s="1">
        <v>1134.45</v>
      </c>
      <c r="I1383" s="1">
        <v>0.19</v>
      </c>
      <c r="J1383" s="1">
        <v>-529.41</v>
      </c>
      <c r="K1383" s="1">
        <f t="shared" si="6"/>
        <v>719.99760000000003</v>
      </c>
      <c r="L1383" s="1">
        <f>Data!$H1383*Data!$I1383</f>
        <v>215.5455</v>
      </c>
    </row>
    <row r="1384" spans="1:12" ht="14.25" customHeight="1">
      <c r="A1384" s="1" t="s">
        <v>27</v>
      </c>
      <c r="B1384" s="2">
        <v>254145317</v>
      </c>
      <c r="C1384" s="3">
        <v>44573</v>
      </c>
      <c r="D1384" s="1" t="s">
        <v>13</v>
      </c>
      <c r="E1384" s="1">
        <v>5374765</v>
      </c>
      <c r="F1384" s="1" t="s">
        <v>17</v>
      </c>
      <c r="G1384" s="1">
        <v>1</v>
      </c>
      <c r="H1384" s="1">
        <v>24.75</v>
      </c>
      <c r="I1384" s="1">
        <v>0.05</v>
      </c>
      <c r="J1384" s="1">
        <v>-8.18</v>
      </c>
      <c r="K1384" s="1">
        <f t="shared" si="6"/>
        <v>17.398500000000002</v>
      </c>
      <c r="L1384" s="1">
        <f>Data!$H1384*Data!$I1384</f>
        <v>1.2375</v>
      </c>
    </row>
    <row r="1385" spans="1:12" ht="14.25" customHeight="1">
      <c r="A1385" s="1" t="s">
        <v>27</v>
      </c>
      <c r="B1385" s="2">
        <v>254145317</v>
      </c>
      <c r="C1385" s="3">
        <v>44573</v>
      </c>
      <c r="D1385" s="1" t="s">
        <v>13</v>
      </c>
      <c r="E1385" s="1">
        <v>6447632</v>
      </c>
      <c r="F1385" s="1" t="s">
        <v>26</v>
      </c>
      <c r="G1385" s="1">
        <v>1</v>
      </c>
      <c r="H1385" s="1">
        <v>52.78</v>
      </c>
      <c r="I1385" s="1">
        <v>0.09</v>
      </c>
      <c r="J1385" s="1">
        <v>0</v>
      </c>
      <c r="K1385" s="1">
        <f t="shared" si="6"/>
        <v>57.530200000000008</v>
      </c>
      <c r="L1385" s="1">
        <f>Data!$H1385*Data!$I1385</f>
        <v>4.7501999999999995</v>
      </c>
    </row>
    <row r="1386" spans="1:12" ht="14.25" customHeight="1">
      <c r="A1386" s="1" t="s">
        <v>27</v>
      </c>
      <c r="B1386" s="2">
        <v>254145317</v>
      </c>
      <c r="C1386" s="3">
        <v>44573</v>
      </c>
      <c r="D1386" s="1" t="s">
        <v>13</v>
      </c>
      <c r="E1386" s="1">
        <v>7213323</v>
      </c>
      <c r="F1386" s="1" t="s">
        <v>147</v>
      </c>
      <c r="G1386" s="1">
        <v>1</v>
      </c>
      <c r="H1386" s="1">
        <v>110.08</v>
      </c>
      <c r="I1386" s="1">
        <v>0.19</v>
      </c>
      <c r="J1386" s="1">
        <v>-42.86</v>
      </c>
      <c r="K1386" s="1">
        <f t="shared" si="6"/>
        <v>79.991799999999998</v>
      </c>
      <c r="L1386" s="1">
        <f>Data!$H1386*Data!$I1386</f>
        <v>20.915199999999999</v>
      </c>
    </row>
    <row r="1387" spans="1:12" ht="14.25" customHeight="1">
      <c r="A1387" s="1" t="s">
        <v>27</v>
      </c>
      <c r="B1387" s="2">
        <v>254145317</v>
      </c>
      <c r="C1387" s="3">
        <v>44573</v>
      </c>
      <c r="D1387" s="1" t="s">
        <v>13</v>
      </c>
      <c r="E1387" s="1">
        <v>7213324</v>
      </c>
      <c r="F1387" s="1" t="s">
        <v>147</v>
      </c>
      <c r="G1387" s="1">
        <v>1</v>
      </c>
      <c r="H1387" s="1">
        <v>70.58</v>
      </c>
      <c r="I1387" s="1">
        <v>0.19</v>
      </c>
      <c r="J1387" s="1">
        <v>-15.13</v>
      </c>
      <c r="K1387" s="1">
        <f t="shared" si="6"/>
        <v>65.985499999999988</v>
      </c>
      <c r="L1387" s="1">
        <f>Data!$H1387*Data!$I1387</f>
        <v>13.4102</v>
      </c>
    </row>
    <row r="1388" spans="1:12" ht="14.25" customHeight="1">
      <c r="A1388" s="1" t="s">
        <v>27</v>
      </c>
      <c r="B1388" s="2">
        <v>254145317</v>
      </c>
      <c r="C1388" s="3">
        <v>44573</v>
      </c>
      <c r="D1388" s="1" t="s">
        <v>13</v>
      </c>
      <c r="E1388" s="1">
        <v>8611822</v>
      </c>
      <c r="F1388" s="1" t="s">
        <v>152</v>
      </c>
      <c r="G1388" s="1">
        <v>1</v>
      </c>
      <c r="H1388" s="1">
        <v>310.92</v>
      </c>
      <c r="I1388" s="1">
        <v>0.19</v>
      </c>
      <c r="J1388" s="1">
        <v>-142.86000000000001</v>
      </c>
      <c r="K1388" s="1">
        <f t="shared" si="6"/>
        <v>199.9914</v>
      </c>
      <c r="L1388" s="1">
        <f>Data!$H1388*Data!$I1388</f>
        <v>59.074800000000003</v>
      </c>
    </row>
    <row r="1389" spans="1:12" ht="14.25" customHeight="1">
      <c r="A1389" s="1" t="s">
        <v>27</v>
      </c>
      <c r="B1389" s="2">
        <v>254145317</v>
      </c>
      <c r="C1389" s="3">
        <v>44573</v>
      </c>
      <c r="D1389" s="1" t="s">
        <v>13</v>
      </c>
      <c r="E1389" s="1">
        <v>8612090</v>
      </c>
      <c r="F1389" s="1" t="s">
        <v>152</v>
      </c>
      <c r="G1389" s="1">
        <v>1</v>
      </c>
      <c r="H1389" s="1">
        <v>312.60000000000002</v>
      </c>
      <c r="I1389" s="1">
        <v>0.19</v>
      </c>
      <c r="J1389" s="1">
        <v>-144.54</v>
      </c>
      <c r="K1389" s="1">
        <f t="shared" si="6"/>
        <v>199.99140000000003</v>
      </c>
      <c r="L1389" s="1">
        <f>Data!$H1389*Data!$I1389</f>
        <v>59.394000000000005</v>
      </c>
    </row>
    <row r="1390" spans="1:12" ht="14.25" customHeight="1">
      <c r="A1390" s="1" t="s">
        <v>27</v>
      </c>
      <c r="B1390" s="2">
        <v>254145317</v>
      </c>
      <c r="C1390" s="3">
        <v>44573</v>
      </c>
      <c r="D1390" s="1" t="s">
        <v>13</v>
      </c>
      <c r="E1390" s="1">
        <v>9197145</v>
      </c>
      <c r="F1390" s="1" t="s">
        <v>152</v>
      </c>
      <c r="G1390" s="1">
        <v>1</v>
      </c>
      <c r="H1390" s="1">
        <v>199.15</v>
      </c>
      <c r="I1390" s="1">
        <v>0.19</v>
      </c>
      <c r="J1390" s="1">
        <v>-85.71</v>
      </c>
      <c r="K1390" s="1">
        <f t="shared" si="6"/>
        <v>134.99360000000001</v>
      </c>
      <c r="L1390" s="1">
        <f>Data!$H1390*Data!$I1390</f>
        <v>37.838500000000003</v>
      </c>
    </row>
    <row r="1391" spans="1:12" ht="14.25" customHeight="1">
      <c r="A1391" s="1" t="s">
        <v>27</v>
      </c>
      <c r="B1391" s="2">
        <v>254145717</v>
      </c>
      <c r="C1391" s="3">
        <v>44693</v>
      </c>
      <c r="D1391" s="1" t="s">
        <v>15</v>
      </c>
      <c r="E1391" s="1">
        <v>6826478</v>
      </c>
      <c r="F1391" s="1" t="s">
        <v>207</v>
      </c>
      <c r="G1391" s="1">
        <v>1</v>
      </c>
      <c r="H1391" s="1">
        <v>175.62</v>
      </c>
      <c r="I1391" s="1">
        <v>0.19</v>
      </c>
      <c r="J1391" s="1">
        <v>-32.770000000000003</v>
      </c>
      <c r="K1391" s="1">
        <f t="shared" si="6"/>
        <v>169.99149999999997</v>
      </c>
      <c r="L1391" s="1">
        <f>Data!$H1391*Data!$I1391</f>
        <v>33.367800000000003</v>
      </c>
    </row>
    <row r="1392" spans="1:12" ht="14.25" customHeight="1">
      <c r="A1392" s="1" t="s">
        <v>27</v>
      </c>
      <c r="B1392" s="2">
        <v>254145817</v>
      </c>
      <c r="C1392" s="3">
        <v>44573</v>
      </c>
      <c r="D1392" s="1" t="s">
        <v>15</v>
      </c>
      <c r="E1392" s="1">
        <v>1379418</v>
      </c>
      <c r="F1392" s="1" t="s">
        <v>34</v>
      </c>
      <c r="G1392" s="1">
        <v>1</v>
      </c>
      <c r="H1392" s="1">
        <v>14.79</v>
      </c>
      <c r="I1392" s="1">
        <v>0.19</v>
      </c>
      <c r="J1392" s="1">
        <v>0</v>
      </c>
      <c r="K1392" s="1">
        <f t="shared" si="6"/>
        <v>17.600099999999998</v>
      </c>
      <c r="L1392" s="1">
        <f>Data!$H1392*Data!$I1392</f>
        <v>2.8100999999999998</v>
      </c>
    </row>
    <row r="1393" spans="1:12" ht="14.25" customHeight="1">
      <c r="A1393" s="1" t="s">
        <v>25</v>
      </c>
      <c r="B1393" s="2">
        <v>254146017</v>
      </c>
      <c r="C1393" s="3">
        <v>44573</v>
      </c>
      <c r="D1393" s="1" t="s">
        <v>15</v>
      </c>
      <c r="E1393" s="1">
        <v>8732955</v>
      </c>
      <c r="F1393" s="1" t="s">
        <v>34</v>
      </c>
      <c r="G1393" s="1">
        <v>1</v>
      </c>
      <c r="H1393" s="1">
        <v>263.86</v>
      </c>
      <c r="I1393" s="1">
        <v>0.19</v>
      </c>
      <c r="J1393" s="1">
        <v>-179.83</v>
      </c>
      <c r="K1393" s="1">
        <f t="shared" si="6"/>
        <v>99.995699999999999</v>
      </c>
      <c r="L1393" s="1">
        <f>Data!$H1393*Data!$I1393</f>
        <v>50.133400000000002</v>
      </c>
    </row>
    <row r="1394" spans="1:12" ht="14.25" customHeight="1">
      <c r="A1394" s="1" t="s">
        <v>12</v>
      </c>
      <c r="B1394" s="2">
        <v>254146137</v>
      </c>
      <c r="C1394" s="3">
        <v>44573</v>
      </c>
      <c r="D1394" s="1" t="s">
        <v>15</v>
      </c>
      <c r="E1394" s="1">
        <v>9474962</v>
      </c>
      <c r="F1394" s="1" t="s">
        <v>111</v>
      </c>
      <c r="G1394" s="1">
        <v>1</v>
      </c>
      <c r="H1394" s="1">
        <v>33.61</v>
      </c>
      <c r="I1394" s="1">
        <v>0.19</v>
      </c>
      <c r="J1394" s="1">
        <v>0</v>
      </c>
      <c r="K1394" s="1">
        <f t="shared" si="6"/>
        <v>39.995899999999999</v>
      </c>
      <c r="L1394" s="1">
        <f>Data!$H1394*Data!$I1394</f>
        <v>6.3859000000000004</v>
      </c>
    </row>
    <row r="1395" spans="1:12" ht="14.25" customHeight="1">
      <c r="A1395" s="1" t="s">
        <v>25</v>
      </c>
      <c r="B1395" s="2">
        <v>254146170</v>
      </c>
      <c r="C1395" s="3">
        <v>44694</v>
      </c>
      <c r="D1395" s="1" t="s">
        <v>15</v>
      </c>
      <c r="E1395" s="1">
        <v>6153025</v>
      </c>
      <c r="F1395" s="1" t="s">
        <v>18</v>
      </c>
      <c r="G1395" s="1">
        <v>1</v>
      </c>
      <c r="H1395" s="1">
        <v>25.2</v>
      </c>
      <c r="I1395" s="1">
        <v>0.19</v>
      </c>
      <c r="J1395" s="1">
        <v>-4.43</v>
      </c>
      <c r="K1395" s="1">
        <f t="shared" si="6"/>
        <v>24.716299999999997</v>
      </c>
      <c r="L1395" s="1">
        <f>Data!$H1395*Data!$I1395</f>
        <v>4.7880000000000003</v>
      </c>
    </row>
    <row r="1396" spans="1:12" ht="14.25" customHeight="1">
      <c r="A1396" s="1" t="s">
        <v>25</v>
      </c>
      <c r="B1396" s="2">
        <v>254146170</v>
      </c>
      <c r="C1396" s="3">
        <v>44694</v>
      </c>
      <c r="D1396" s="1" t="s">
        <v>15</v>
      </c>
      <c r="E1396" s="1">
        <v>9540260</v>
      </c>
      <c r="F1396" s="1" t="s">
        <v>38</v>
      </c>
      <c r="G1396" s="1">
        <v>1</v>
      </c>
      <c r="H1396" s="1">
        <v>31.84</v>
      </c>
      <c r="I1396" s="1">
        <v>0.19</v>
      </c>
      <c r="J1396" s="1">
        <v>0</v>
      </c>
      <c r="K1396" s="1">
        <f t="shared" si="6"/>
        <v>37.889600000000002</v>
      </c>
      <c r="L1396" s="1">
        <f>Data!$H1396*Data!$I1396</f>
        <v>6.0495999999999999</v>
      </c>
    </row>
    <row r="1397" spans="1:12" ht="14.25" customHeight="1">
      <c r="A1397" s="1" t="s">
        <v>12</v>
      </c>
      <c r="B1397" s="2">
        <v>254146175</v>
      </c>
      <c r="C1397" s="3">
        <v>44694</v>
      </c>
      <c r="D1397" s="1" t="s">
        <v>15</v>
      </c>
      <c r="E1397" s="1">
        <v>6311405</v>
      </c>
      <c r="F1397" s="1" t="s">
        <v>180</v>
      </c>
      <c r="G1397" s="1">
        <v>1</v>
      </c>
      <c r="H1397" s="1">
        <v>419.32</v>
      </c>
      <c r="I1397" s="1">
        <v>0.19</v>
      </c>
      <c r="J1397" s="1">
        <v>-226.05</v>
      </c>
      <c r="K1397" s="1">
        <f t="shared" si="6"/>
        <v>229.99129999999997</v>
      </c>
      <c r="L1397" s="1">
        <f>Data!$H1397*Data!$I1397</f>
        <v>79.6708</v>
      </c>
    </row>
    <row r="1398" spans="1:12" ht="14.25" customHeight="1">
      <c r="A1398" s="1" t="s">
        <v>27</v>
      </c>
      <c r="B1398" s="2">
        <v>254146177</v>
      </c>
      <c r="C1398" s="3">
        <v>44694</v>
      </c>
      <c r="D1398" s="1" t="s">
        <v>15</v>
      </c>
      <c r="E1398" s="1">
        <v>4654955</v>
      </c>
      <c r="F1398" s="1" t="s">
        <v>18</v>
      </c>
      <c r="G1398" s="1">
        <v>1</v>
      </c>
      <c r="H1398" s="1">
        <v>53.77</v>
      </c>
      <c r="I1398" s="1">
        <v>0.19</v>
      </c>
      <c r="J1398" s="1">
        <v>-7.49</v>
      </c>
      <c r="K1398" s="1">
        <f t="shared" si="6"/>
        <v>55.0732</v>
      </c>
      <c r="L1398" s="1">
        <f>Data!$H1398*Data!$I1398</f>
        <v>10.2163</v>
      </c>
    </row>
    <row r="1399" spans="1:12" ht="14.25" customHeight="1">
      <c r="A1399" s="1" t="s">
        <v>27</v>
      </c>
      <c r="B1399" s="2">
        <v>254146177</v>
      </c>
      <c r="C1399" s="3">
        <v>44694</v>
      </c>
      <c r="D1399" s="1" t="s">
        <v>15</v>
      </c>
      <c r="E1399" s="1">
        <v>8218983</v>
      </c>
      <c r="F1399" s="1" t="s">
        <v>18</v>
      </c>
      <c r="G1399" s="1">
        <v>1</v>
      </c>
      <c r="H1399" s="1">
        <v>15.37</v>
      </c>
      <c r="I1399" s="1">
        <v>0.19</v>
      </c>
      <c r="J1399" s="1">
        <v>0</v>
      </c>
      <c r="K1399" s="1">
        <f t="shared" si="6"/>
        <v>18.290299999999998</v>
      </c>
      <c r="L1399" s="1">
        <f>Data!$H1399*Data!$I1399</f>
        <v>2.9202999999999997</v>
      </c>
    </row>
    <row r="1400" spans="1:12" ht="14.25" customHeight="1">
      <c r="A1400" s="1" t="s">
        <v>27</v>
      </c>
      <c r="B1400" s="2">
        <v>254146177</v>
      </c>
      <c r="C1400" s="3">
        <v>44694</v>
      </c>
      <c r="D1400" s="1" t="s">
        <v>15</v>
      </c>
      <c r="E1400" s="1">
        <v>8299989</v>
      </c>
      <c r="F1400" s="1" t="s">
        <v>51</v>
      </c>
      <c r="G1400" s="1">
        <v>1</v>
      </c>
      <c r="H1400" s="1">
        <v>21.84</v>
      </c>
      <c r="I1400" s="1">
        <v>0.19</v>
      </c>
      <c r="J1400" s="1">
        <v>0</v>
      </c>
      <c r="K1400" s="1">
        <f t="shared" si="6"/>
        <v>25.989599999999999</v>
      </c>
      <c r="L1400" s="1">
        <f>Data!$H1400*Data!$I1400</f>
        <v>4.1496000000000004</v>
      </c>
    </row>
    <row r="1401" spans="1:12" ht="14.25" customHeight="1">
      <c r="A1401" s="1" t="s">
        <v>12</v>
      </c>
      <c r="B1401" s="2">
        <v>254146179</v>
      </c>
      <c r="C1401" s="3">
        <v>44694</v>
      </c>
      <c r="D1401" s="1" t="s">
        <v>15</v>
      </c>
      <c r="E1401" s="1">
        <v>8121059</v>
      </c>
      <c r="F1401" s="1" t="s">
        <v>100</v>
      </c>
      <c r="G1401" s="1">
        <v>1</v>
      </c>
      <c r="H1401" s="1">
        <v>19.05</v>
      </c>
      <c r="I1401" s="1">
        <v>0.05</v>
      </c>
      <c r="J1401" s="1">
        <v>-5.77</v>
      </c>
      <c r="K1401" s="1">
        <f t="shared" si="6"/>
        <v>13.944000000000003</v>
      </c>
      <c r="L1401" s="1">
        <f>Data!$H1401*Data!$I1401</f>
        <v>0.95250000000000012</v>
      </c>
    </row>
    <row r="1402" spans="1:12" ht="14.25" customHeight="1">
      <c r="A1402" s="1" t="s">
        <v>12</v>
      </c>
      <c r="B1402" s="2">
        <v>254146187</v>
      </c>
      <c r="C1402" s="3">
        <v>44694</v>
      </c>
      <c r="D1402" s="1" t="s">
        <v>13</v>
      </c>
      <c r="E1402" s="1">
        <v>6632120</v>
      </c>
      <c r="F1402" s="1" t="s">
        <v>184</v>
      </c>
      <c r="G1402" s="1">
        <v>1</v>
      </c>
      <c r="H1402" s="1">
        <v>1092.43</v>
      </c>
      <c r="I1402" s="1">
        <v>0.19</v>
      </c>
      <c r="J1402" s="1">
        <v>-252.1</v>
      </c>
      <c r="K1402" s="1">
        <f t="shared" si="6"/>
        <v>999.99270000000001</v>
      </c>
      <c r="L1402" s="1">
        <f>Data!$H1402*Data!$I1402</f>
        <v>207.5617</v>
      </c>
    </row>
    <row r="1403" spans="1:12" ht="14.25" customHeight="1">
      <c r="A1403" s="1" t="s">
        <v>30</v>
      </c>
      <c r="B1403" s="2">
        <v>254146217</v>
      </c>
      <c r="C1403" s="3">
        <v>44694</v>
      </c>
      <c r="D1403" s="1" t="s">
        <v>15</v>
      </c>
      <c r="E1403" s="1">
        <v>8755756</v>
      </c>
      <c r="F1403" s="1" t="s">
        <v>64</v>
      </c>
      <c r="G1403" s="1">
        <v>1</v>
      </c>
      <c r="H1403" s="1">
        <v>899.15</v>
      </c>
      <c r="I1403" s="1">
        <v>0.19</v>
      </c>
      <c r="J1403" s="1">
        <v>0</v>
      </c>
      <c r="K1403" s="1">
        <f t="shared" si="6"/>
        <v>1069.9884999999999</v>
      </c>
      <c r="L1403" s="1">
        <f>Data!$H1403*Data!$I1403</f>
        <v>170.83850000000001</v>
      </c>
    </row>
    <row r="1404" spans="1:12" ht="14.25" customHeight="1">
      <c r="A1404" s="1" t="s">
        <v>30</v>
      </c>
      <c r="B1404" s="2">
        <v>254146317</v>
      </c>
      <c r="C1404" s="3">
        <v>44694</v>
      </c>
      <c r="D1404" s="1" t="s">
        <v>15</v>
      </c>
      <c r="E1404" s="1">
        <v>5986725</v>
      </c>
      <c r="F1404" s="1" t="s">
        <v>50</v>
      </c>
      <c r="G1404" s="1">
        <v>1</v>
      </c>
      <c r="H1404" s="1">
        <v>134.44999999999999</v>
      </c>
      <c r="I1404" s="1">
        <v>0.19</v>
      </c>
      <c r="J1404" s="1">
        <v>-33.61</v>
      </c>
      <c r="K1404" s="1">
        <f t="shared" si="6"/>
        <v>119.99959999999999</v>
      </c>
      <c r="L1404" s="1">
        <f>Data!$H1404*Data!$I1404</f>
        <v>25.545499999999997</v>
      </c>
    </row>
    <row r="1405" spans="1:12" ht="14.25" customHeight="1">
      <c r="A1405" s="1" t="s">
        <v>12</v>
      </c>
      <c r="B1405" s="2">
        <v>254146817</v>
      </c>
      <c r="C1405" s="3">
        <v>44694</v>
      </c>
      <c r="D1405" s="1" t="s">
        <v>15</v>
      </c>
      <c r="E1405" s="1">
        <v>918449</v>
      </c>
      <c r="F1405" s="1" t="s">
        <v>75</v>
      </c>
      <c r="G1405" s="1">
        <v>1</v>
      </c>
      <c r="H1405" s="1">
        <v>131.08000000000001</v>
      </c>
      <c r="I1405" s="1">
        <v>0.19</v>
      </c>
      <c r="J1405" s="1">
        <v>0</v>
      </c>
      <c r="K1405" s="1">
        <f t="shared" si="6"/>
        <v>155.98520000000002</v>
      </c>
      <c r="L1405" s="1">
        <f>Data!$H1405*Data!$I1405</f>
        <v>24.905200000000004</v>
      </c>
    </row>
    <row r="1406" spans="1:12" ht="14.25" customHeight="1">
      <c r="A1406" s="1" t="s">
        <v>12</v>
      </c>
      <c r="B1406" s="2">
        <v>254146817</v>
      </c>
      <c r="C1406" s="3">
        <v>44694</v>
      </c>
      <c r="D1406" s="1" t="s">
        <v>15</v>
      </c>
      <c r="E1406" s="1">
        <v>4425486</v>
      </c>
      <c r="F1406" s="1" t="s">
        <v>66</v>
      </c>
      <c r="G1406" s="1">
        <v>1</v>
      </c>
      <c r="H1406" s="1">
        <v>31.92</v>
      </c>
      <c r="I1406" s="1">
        <v>0.19</v>
      </c>
      <c r="J1406" s="1">
        <v>0</v>
      </c>
      <c r="K1406" s="1">
        <f t="shared" si="6"/>
        <v>37.9848</v>
      </c>
      <c r="L1406" s="1">
        <f>Data!$H1406*Data!$I1406</f>
        <v>6.0648</v>
      </c>
    </row>
    <row r="1407" spans="1:12" ht="14.25" customHeight="1">
      <c r="A1407" s="1" t="s">
        <v>12</v>
      </c>
      <c r="B1407" s="2">
        <v>254146817</v>
      </c>
      <c r="C1407" s="3">
        <v>44694</v>
      </c>
      <c r="D1407" s="1" t="s">
        <v>15</v>
      </c>
      <c r="E1407" s="1">
        <v>8300159</v>
      </c>
      <c r="F1407" s="1" t="s">
        <v>213</v>
      </c>
      <c r="G1407" s="1">
        <v>3</v>
      </c>
      <c r="H1407" s="1">
        <v>24.36</v>
      </c>
      <c r="I1407" s="1">
        <v>0.19</v>
      </c>
      <c r="J1407" s="1">
        <v>0</v>
      </c>
      <c r="K1407" s="1">
        <f t="shared" si="6"/>
        <v>86.965199999999996</v>
      </c>
      <c r="L1407" s="1">
        <f>Data!$H1407*Data!$I1407</f>
        <v>4.6284000000000001</v>
      </c>
    </row>
    <row r="1408" spans="1:12" ht="14.25" customHeight="1">
      <c r="A1408" s="1" t="s">
        <v>27</v>
      </c>
      <c r="B1408" s="2">
        <v>254146917</v>
      </c>
      <c r="C1408" s="3">
        <v>44694</v>
      </c>
      <c r="D1408" s="1" t="s">
        <v>15</v>
      </c>
      <c r="E1408" s="1">
        <v>1128036</v>
      </c>
      <c r="F1408" s="1" t="s">
        <v>84</v>
      </c>
      <c r="G1408" s="1">
        <v>1</v>
      </c>
      <c r="H1408" s="1">
        <v>144.02000000000001</v>
      </c>
      <c r="I1408" s="1">
        <v>0.19</v>
      </c>
      <c r="J1408" s="1">
        <v>0</v>
      </c>
      <c r="K1408" s="1">
        <f t="shared" si="6"/>
        <v>171.38380000000001</v>
      </c>
      <c r="L1408" s="1">
        <f>Data!$H1408*Data!$I1408</f>
        <v>27.363800000000001</v>
      </c>
    </row>
    <row r="1409" spans="1:12" ht="14.25" customHeight="1">
      <c r="A1409" s="1" t="s">
        <v>12</v>
      </c>
      <c r="B1409" s="2">
        <v>254147017</v>
      </c>
      <c r="C1409" s="3">
        <v>44694</v>
      </c>
      <c r="D1409" s="1" t="s">
        <v>15</v>
      </c>
      <c r="E1409" s="1">
        <v>9474962</v>
      </c>
      <c r="F1409" s="1" t="s">
        <v>111</v>
      </c>
      <c r="G1409" s="1">
        <v>1</v>
      </c>
      <c r="H1409" s="1">
        <v>33.61</v>
      </c>
      <c r="I1409" s="1">
        <v>0.19</v>
      </c>
      <c r="J1409" s="1">
        <v>0</v>
      </c>
      <c r="K1409" s="1">
        <f t="shared" si="6"/>
        <v>39.995899999999999</v>
      </c>
      <c r="L1409" s="1">
        <f>Data!$H1409*Data!$I1409</f>
        <v>6.3859000000000004</v>
      </c>
    </row>
    <row r="1410" spans="1:12" ht="14.25" customHeight="1">
      <c r="A1410" s="1" t="s">
        <v>30</v>
      </c>
      <c r="B1410" s="2">
        <v>254147137</v>
      </c>
      <c r="C1410" s="3">
        <v>44694</v>
      </c>
      <c r="D1410" s="1" t="s">
        <v>15</v>
      </c>
      <c r="E1410" s="1">
        <v>4415870</v>
      </c>
      <c r="F1410" s="1" t="s">
        <v>113</v>
      </c>
      <c r="G1410" s="1">
        <v>1</v>
      </c>
      <c r="H1410" s="1">
        <v>134.44999999999999</v>
      </c>
      <c r="I1410" s="1">
        <v>0.19</v>
      </c>
      <c r="J1410" s="1">
        <v>0</v>
      </c>
      <c r="K1410" s="1">
        <f t="shared" si="6"/>
        <v>159.99549999999999</v>
      </c>
      <c r="L1410" s="1">
        <f>Data!$H1410*Data!$I1410</f>
        <v>25.545499999999997</v>
      </c>
    </row>
    <row r="1411" spans="1:12" ht="14.25" customHeight="1">
      <c r="A1411" s="1" t="s">
        <v>12</v>
      </c>
      <c r="B1411" s="2">
        <v>254147170</v>
      </c>
      <c r="C1411" s="3">
        <v>44694</v>
      </c>
      <c r="D1411" s="1" t="s">
        <v>15</v>
      </c>
      <c r="E1411" s="1">
        <v>455508</v>
      </c>
      <c r="F1411" s="1" t="s">
        <v>71</v>
      </c>
      <c r="G1411" s="1">
        <v>1</v>
      </c>
      <c r="H1411" s="1">
        <v>30.24</v>
      </c>
      <c r="I1411" s="1">
        <v>0.19</v>
      </c>
      <c r="J1411" s="1">
        <v>0</v>
      </c>
      <c r="K1411" s="1">
        <f t="shared" si="6"/>
        <v>35.985599999999998</v>
      </c>
      <c r="L1411" s="1">
        <f>Data!$H1411*Data!$I1411</f>
        <v>5.7455999999999996</v>
      </c>
    </row>
    <row r="1412" spans="1:12" ht="14.25" customHeight="1">
      <c r="A1412" s="1" t="s">
        <v>27</v>
      </c>
      <c r="B1412" s="2">
        <v>254147178</v>
      </c>
      <c r="C1412" s="3">
        <v>44694</v>
      </c>
      <c r="D1412" s="1" t="s">
        <v>15</v>
      </c>
      <c r="E1412" s="1">
        <v>6677346</v>
      </c>
      <c r="F1412" s="1" t="s">
        <v>119</v>
      </c>
      <c r="G1412" s="1">
        <v>1</v>
      </c>
      <c r="H1412" s="1">
        <v>58.71</v>
      </c>
      <c r="I1412" s="1">
        <v>0.09</v>
      </c>
      <c r="J1412" s="1">
        <v>0</v>
      </c>
      <c r="K1412" s="1">
        <f t="shared" si="6"/>
        <v>63.993900000000004</v>
      </c>
      <c r="L1412" s="1">
        <f>Data!$H1412*Data!$I1412</f>
        <v>5.2839</v>
      </c>
    </row>
    <row r="1413" spans="1:12" ht="14.25" customHeight="1">
      <c r="A1413" s="1" t="s">
        <v>27</v>
      </c>
      <c r="B1413" s="2">
        <v>254147178</v>
      </c>
      <c r="C1413" s="3">
        <v>44694</v>
      </c>
      <c r="D1413" s="1" t="s">
        <v>15</v>
      </c>
      <c r="E1413" s="1">
        <v>6677358</v>
      </c>
      <c r="F1413" s="1" t="s">
        <v>119</v>
      </c>
      <c r="G1413" s="1">
        <v>1</v>
      </c>
      <c r="H1413" s="1">
        <v>45.86</v>
      </c>
      <c r="I1413" s="1">
        <v>0.09</v>
      </c>
      <c r="J1413" s="1">
        <v>0</v>
      </c>
      <c r="K1413" s="1">
        <f t="shared" si="6"/>
        <v>49.987400000000001</v>
      </c>
      <c r="L1413" s="1">
        <f>Data!$H1413*Data!$I1413</f>
        <v>4.1273999999999997</v>
      </c>
    </row>
    <row r="1414" spans="1:12" ht="14.25" customHeight="1">
      <c r="A1414" s="1" t="s">
        <v>27</v>
      </c>
      <c r="B1414" s="2">
        <v>254147178</v>
      </c>
      <c r="C1414" s="3">
        <v>44694</v>
      </c>
      <c r="D1414" s="1" t="s">
        <v>15</v>
      </c>
      <c r="E1414" s="1">
        <v>7910998</v>
      </c>
      <c r="F1414" s="1" t="s">
        <v>119</v>
      </c>
      <c r="G1414" s="1">
        <v>1</v>
      </c>
      <c r="H1414" s="1">
        <v>42.19</v>
      </c>
      <c r="I1414" s="1">
        <v>0.09</v>
      </c>
      <c r="J1414" s="1">
        <v>0</v>
      </c>
      <c r="K1414" s="1">
        <f t="shared" si="6"/>
        <v>45.987099999999998</v>
      </c>
      <c r="L1414" s="1">
        <f>Data!$H1414*Data!$I1414</f>
        <v>3.7970999999999995</v>
      </c>
    </row>
    <row r="1415" spans="1:12" ht="14.25" customHeight="1">
      <c r="A1415" s="1" t="s">
        <v>12</v>
      </c>
      <c r="B1415" s="2">
        <v>254147187</v>
      </c>
      <c r="C1415" s="3">
        <v>44694</v>
      </c>
      <c r="D1415" s="1" t="s">
        <v>15</v>
      </c>
      <c r="E1415" s="1">
        <v>9330118</v>
      </c>
      <c r="F1415" s="1" t="s">
        <v>50</v>
      </c>
      <c r="G1415" s="1">
        <v>1</v>
      </c>
      <c r="H1415" s="1">
        <v>791.59</v>
      </c>
      <c r="I1415" s="1">
        <v>0.19</v>
      </c>
      <c r="J1415" s="1">
        <v>-211.76</v>
      </c>
      <c r="K1415" s="1">
        <f t="shared" si="6"/>
        <v>689.99770000000001</v>
      </c>
      <c r="L1415" s="1">
        <f>Data!$H1415*Data!$I1415</f>
        <v>150.40210000000002</v>
      </c>
    </row>
    <row r="1416" spans="1:12" ht="14.25" customHeight="1">
      <c r="A1416" s="1" t="s">
        <v>27</v>
      </c>
      <c r="B1416" s="2">
        <v>254147317</v>
      </c>
      <c r="C1416" s="3">
        <v>44694</v>
      </c>
      <c r="D1416" s="1" t="s">
        <v>15</v>
      </c>
      <c r="E1416" s="1">
        <v>6484705</v>
      </c>
      <c r="F1416" s="1" t="s">
        <v>41</v>
      </c>
      <c r="G1416" s="1">
        <v>3</v>
      </c>
      <c r="H1416" s="1">
        <v>67.22</v>
      </c>
      <c r="I1416" s="1">
        <v>0.19</v>
      </c>
      <c r="J1416" s="1">
        <v>0</v>
      </c>
      <c r="K1416" s="1">
        <f t="shared" si="6"/>
        <v>239.97539999999998</v>
      </c>
      <c r="L1416" s="1">
        <f>Data!$H1416*Data!$I1416</f>
        <v>12.771800000000001</v>
      </c>
    </row>
    <row r="1417" spans="1:12" ht="14.25" customHeight="1">
      <c r="A1417" s="1" t="s">
        <v>12</v>
      </c>
      <c r="B1417" s="2">
        <v>254147517</v>
      </c>
      <c r="C1417" s="3">
        <v>44694</v>
      </c>
      <c r="D1417" s="1" t="s">
        <v>15</v>
      </c>
      <c r="E1417" s="1">
        <v>9037859</v>
      </c>
      <c r="F1417" s="1" t="s">
        <v>36</v>
      </c>
      <c r="G1417" s="1">
        <v>2</v>
      </c>
      <c r="H1417" s="1">
        <v>3100.83</v>
      </c>
      <c r="I1417" s="1">
        <v>0.19</v>
      </c>
      <c r="J1417" s="1">
        <v>-874.79</v>
      </c>
      <c r="K1417" s="1">
        <f t="shared" si="6"/>
        <v>5297.9751999999999</v>
      </c>
      <c r="L1417" s="1">
        <f>Data!$H1417*Data!$I1417</f>
        <v>589.15769999999998</v>
      </c>
    </row>
    <row r="1418" spans="1:12" ht="14.25" customHeight="1">
      <c r="A1418" s="1" t="s">
        <v>27</v>
      </c>
      <c r="B1418" s="2">
        <v>254147617</v>
      </c>
      <c r="C1418" s="3">
        <v>44694</v>
      </c>
      <c r="D1418" s="1" t="s">
        <v>13</v>
      </c>
      <c r="E1418" s="1">
        <v>7288046</v>
      </c>
      <c r="F1418" s="1" t="s">
        <v>90</v>
      </c>
      <c r="G1418" s="1">
        <v>1</v>
      </c>
      <c r="H1418" s="1">
        <v>2478.98</v>
      </c>
      <c r="I1418" s="1">
        <v>0.19</v>
      </c>
      <c r="J1418" s="1">
        <v>-1134.45</v>
      </c>
      <c r="K1418" s="1">
        <f t="shared" si="6"/>
        <v>1599.9906999999998</v>
      </c>
      <c r="L1418" s="1">
        <f>Data!$H1418*Data!$I1418</f>
        <v>471.00620000000004</v>
      </c>
    </row>
    <row r="1419" spans="1:12" ht="14.25" customHeight="1">
      <c r="A1419" s="1" t="s">
        <v>27</v>
      </c>
      <c r="B1419" s="2">
        <v>254147817</v>
      </c>
      <c r="C1419" s="3">
        <v>44694</v>
      </c>
      <c r="D1419" s="1" t="s">
        <v>15</v>
      </c>
      <c r="E1419" s="1">
        <v>5356425</v>
      </c>
      <c r="F1419" s="1" t="s">
        <v>18</v>
      </c>
      <c r="G1419" s="1">
        <v>1</v>
      </c>
      <c r="H1419" s="1">
        <v>21.81</v>
      </c>
      <c r="I1419" s="1">
        <v>0.19</v>
      </c>
      <c r="J1419" s="1">
        <v>0</v>
      </c>
      <c r="K1419" s="1">
        <f t="shared" si="6"/>
        <v>25.953899999999997</v>
      </c>
      <c r="L1419" s="1">
        <f>Data!$H1419*Data!$I1419</f>
        <v>4.1438999999999995</v>
      </c>
    </row>
    <row r="1420" spans="1:12" ht="14.25" customHeight="1">
      <c r="A1420" s="1" t="s">
        <v>27</v>
      </c>
      <c r="B1420" s="2">
        <v>254147817</v>
      </c>
      <c r="C1420" s="3">
        <v>44694</v>
      </c>
      <c r="D1420" s="1" t="s">
        <v>15</v>
      </c>
      <c r="E1420" s="1">
        <v>6484706</v>
      </c>
      <c r="F1420" s="1" t="s">
        <v>41</v>
      </c>
      <c r="G1420" s="1">
        <v>1</v>
      </c>
      <c r="H1420" s="1">
        <v>47.53</v>
      </c>
      <c r="I1420" s="1">
        <v>0.19</v>
      </c>
      <c r="J1420" s="1">
        <v>0</v>
      </c>
      <c r="K1420" s="1">
        <f t="shared" si="6"/>
        <v>56.560699999999997</v>
      </c>
      <c r="L1420" s="1">
        <f>Data!$H1420*Data!$I1420</f>
        <v>9.0306999999999995</v>
      </c>
    </row>
    <row r="1421" spans="1:12" ht="14.25" customHeight="1">
      <c r="A1421" s="1" t="s">
        <v>27</v>
      </c>
      <c r="B1421" s="2">
        <v>254147817</v>
      </c>
      <c r="C1421" s="3">
        <v>44694</v>
      </c>
      <c r="D1421" s="1" t="s">
        <v>15</v>
      </c>
      <c r="E1421" s="1">
        <v>6500486</v>
      </c>
      <c r="F1421" s="1" t="s">
        <v>114</v>
      </c>
      <c r="G1421" s="1">
        <v>1</v>
      </c>
      <c r="H1421" s="1">
        <v>14.49</v>
      </c>
      <c r="I1421" s="1">
        <v>0.19</v>
      </c>
      <c r="J1421" s="1">
        <v>0</v>
      </c>
      <c r="K1421" s="1">
        <f t="shared" si="6"/>
        <v>17.243099999999998</v>
      </c>
      <c r="L1421" s="1">
        <f>Data!$H1421*Data!$I1421</f>
        <v>2.7530999999999999</v>
      </c>
    </row>
    <row r="1422" spans="1:12" ht="14.25" customHeight="1">
      <c r="A1422" s="1" t="s">
        <v>25</v>
      </c>
      <c r="B1422" s="2">
        <v>254148107</v>
      </c>
      <c r="C1422" s="3">
        <v>44694</v>
      </c>
      <c r="D1422" s="1" t="s">
        <v>15</v>
      </c>
      <c r="E1422" s="1">
        <v>6261781</v>
      </c>
      <c r="F1422" s="1" t="s">
        <v>34</v>
      </c>
      <c r="G1422" s="1">
        <v>1</v>
      </c>
      <c r="H1422" s="1">
        <v>66.38</v>
      </c>
      <c r="I1422" s="1">
        <v>0.19</v>
      </c>
      <c r="J1422" s="1">
        <v>-9.3800000000000008</v>
      </c>
      <c r="K1422" s="1">
        <f t="shared" si="6"/>
        <v>67.829999999999984</v>
      </c>
      <c r="L1422" s="1">
        <f>Data!$H1422*Data!$I1422</f>
        <v>12.6122</v>
      </c>
    </row>
    <row r="1423" spans="1:12" ht="14.25" customHeight="1">
      <c r="A1423" s="1" t="s">
        <v>25</v>
      </c>
      <c r="B1423" s="2">
        <v>254148107</v>
      </c>
      <c r="C1423" s="3">
        <v>44694</v>
      </c>
      <c r="D1423" s="1" t="s">
        <v>15</v>
      </c>
      <c r="E1423" s="1">
        <v>6845595</v>
      </c>
      <c r="F1423" s="1" t="s">
        <v>94</v>
      </c>
      <c r="G1423" s="1">
        <v>1</v>
      </c>
      <c r="H1423" s="1">
        <v>11.92</v>
      </c>
      <c r="I1423" s="1">
        <v>0.19</v>
      </c>
      <c r="J1423" s="1">
        <v>0</v>
      </c>
      <c r="K1423" s="1">
        <f t="shared" si="6"/>
        <v>14.184799999999999</v>
      </c>
      <c r="L1423" s="1">
        <f>Data!$H1423*Data!$I1423</f>
        <v>2.2648000000000001</v>
      </c>
    </row>
    <row r="1424" spans="1:12" ht="14.25" customHeight="1">
      <c r="A1424" s="1" t="s">
        <v>27</v>
      </c>
      <c r="B1424" s="2">
        <v>254148117</v>
      </c>
      <c r="C1424" s="3">
        <v>44694</v>
      </c>
      <c r="D1424" s="1" t="s">
        <v>15</v>
      </c>
      <c r="E1424" s="1">
        <v>6535984</v>
      </c>
      <c r="F1424" s="1" t="s">
        <v>41</v>
      </c>
      <c r="G1424" s="1">
        <v>1</v>
      </c>
      <c r="H1424" s="1">
        <v>64.28</v>
      </c>
      <c r="I1424" s="1">
        <v>0.19</v>
      </c>
      <c r="J1424" s="1">
        <v>0</v>
      </c>
      <c r="K1424" s="1">
        <f t="shared" si="6"/>
        <v>76.493200000000002</v>
      </c>
      <c r="L1424" s="1">
        <f>Data!$H1424*Data!$I1424</f>
        <v>12.213200000000001</v>
      </c>
    </row>
    <row r="1425" spans="1:12" ht="14.25" customHeight="1">
      <c r="A1425" s="1" t="s">
        <v>27</v>
      </c>
      <c r="B1425" s="2">
        <v>254148171</v>
      </c>
      <c r="C1425" s="3">
        <v>44694</v>
      </c>
      <c r="D1425" s="1" t="s">
        <v>15</v>
      </c>
      <c r="E1425" s="1">
        <v>9294772</v>
      </c>
      <c r="F1425" s="1" t="s">
        <v>18</v>
      </c>
      <c r="G1425" s="1">
        <v>1</v>
      </c>
      <c r="H1425" s="1">
        <v>69.430000000000007</v>
      </c>
      <c r="I1425" s="1">
        <v>0.19</v>
      </c>
      <c r="J1425" s="1">
        <v>0</v>
      </c>
      <c r="K1425" s="1">
        <f t="shared" si="6"/>
        <v>82.621700000000004</v>
      </c>
      <c r="L1425" s="1">
        <f>Data!$H1425*Data!$I1425</f>
        <v>13.191700000000001</v>
      </c>
    </row>
    <row r="1426" spans="1:12" ht="14.25" customHeight="1">
      <c r="A1426" s="1" t="s">
        <v>25</v>
      </c>
      <c r="B1426" s="2">
        <v>254148173</v>
      </c>
      <c r="C1426" s="3">
        <v>44694</v>
      </c>
      <c r="D1426" s="1" t="s">
        <v>15</v>
      </c>
      <c r="E1426" s="1">
        <v>4164036</v>
      </c>
      <c r="F1426" s="1" t="s">
        <v>48</v>
      </c>
      <c r="G1426" s="1">
        <v>1</v>
      </c>
      <c r="H1426" s="1">
        <v>1194.1199999999999</v>
      </c>
      <c r="I1426" s="1">
        <v>0.19</v>
      </c>
      <c r="J1426" s="1">
        <v>-496.65</v>
      </c>
      <c r="K1426" s="1">
        <f t="shared" si="6"/>
        <v>829.98929999999984</v>
      </c>
      <c r="L1426" s="1">
        <f>Data!$H1426*Data!$I1426</f>
        <v>226.88279999999997</v>
      </c>
    </row>
    <row r="1427" spans="1:12" ht="14.25" customHeight="1">
      <c r="A1427" s="1" t="s">
        <v>25</v>
      </c>
      <c r="B1427" s="2">
        <v>254148173</v>
      </c>
      <c r="C1427" s="3">
        <v>44694</v>
      </c>
      <c r="D1427" s="1" t="s">
        <v>15</v>
      </c>
      <c r="E1427" s="1">
        <v>5970235</v>
      </c>
      <c r="F1427" s="1" t="s">
        <v>48</v>
      </c>
      <c r="G1427" s="1">
        <v>1</v>
      </c>
      <c r="H1427" s="1">
        <v>816.8</v>
      </c>
      <c r="I1427" s="1">
        <v>0.19</v>
      </c>
      <c r="J1427" s="1">
        <v>-236.97</v>
      </c>
      <c r="K1427" s="1">
        <f t="shared" si="6"/>
        <v>689.9976999999999</v>
      </c>
      <c r="L1427" s="1">
        <f>Data!$H1427*Data!$I1427</f>
        <v>155.19200000000001</v>
      </c>
    </row>
    <row r="1428" spans="1:12" ht="14.25" customHeight="1">
      <c r="A1428" s="1" t="s">
        <v>25</v>
      </c>
      <c r="B1428" s="2">
        <v>254148173</v>
      </c>
      <c r="C1428" s="3">
        <v>44694</v>
      </c>
      <c r="D1428" s="1" t="s">
        <v>15</v>
      </c>
      <c r="E1428" s="1">
        <v>9605565</v>
      </c>
      <c r="F1428" s="1" t="s">
        <v>153</v>
      </c>
      <c r="G1428" s="1">
        <v>1</v>
      </c>
      <c r="H1428" s="1">
        <v>596.63</v>
      </c>
      <c r="I1428" s="1">
        <v>0.19</v>
      </c>
      <c r="J1428" s="1">
        <v>0</v>
      </c>
      <c r="K1428" s="1">
        <f t="shared" si="6"/>
        <v>709.98969999999997</v>
      </c>
      <c r="L1428" s="1">
        <f>Data!$H1428*Data!$I1428</f>
        <v>113.3597</v>
      </c>
    </row>
    <row r="1429" spans="1:12" ht="14.25" customHeight="1">
      <c r="A1429" s="1" t="s">
        <v>25</v>
      </c>
      <c r="B1429" s="2">
        <v>254148173</v>
      </c>
      <c r="C1429" s="3">
        <v>44694</v>
      </c>
      <c r="D1429" s="1" t="s">
        <v>15</v>
      </c>
      <c r="E1429" s="1">
        <v>9637696</v>
      </c>
      <c r="F1429" s="1" t="s">
        <v>162</v>
      </c>
      <c r="G1429" s="1">
        <v>1</v>
      </c>
      <c r="H1429" s="1">
        <v>1310.92</v>
      </c>
      <c r="I1429" s="1">
        <v>0.19</v>
      </c>
      <c r="J1429" s="1">
        <v>0</v>
      </c>
      <c r="K1429" s="1">
        <f t="shared" si="6"/>
        <v>1559.9947999999999</v>
      </c>
      <c r="L1429" s="1">
        <f>Data!$H1429*Data!$I1429</f>
        <v>249.07480000000001</v>
      </c>
    </row>
    <row r="1430" spans="1:12" ht="14.25" customHeight="1">
      <c r="A1430" s="1" t="s">
        <v>30</v>
      </c>
      <c r="B1430" s="2">
        <v>254148175</v>
      </c>
      <c r="C1430" s="3">
        <v>44694</v>
      </c>
      <c r="D1430" s="1" t="s">
        <v>15</v>
      </c>
      <c r="E1430" s="1">
        <v>9003102</v>
      </c>
      <c r="F1430" s="1" t="s">
        <v>173</v>
      </c>
      <c r="G1430" s="1">
        <v>2</v>
      </c>
      <c r="H1430" s="1">
        <v>504.19</v>
      </c>
      <c r="I1430" s="1">
        <v>0.19</v>
      </c>
      <c r="J1430" s="1">
        <v>0</v>
      </c>
      <c r="K1430" s="1">
        <f t="shared" si="6"/>
        <v>1199.9721999999999</v>
      </c>
      <c r="L1430" s="1">
        <f>Data!$H1430*Data!$I1430</f>
        <v>95.796099999999996</v>
      </c>
    </row>
    <row r="1431" spans="1:12" ht="14.25" customHeight="1">
      <c r="A1431" s="1" t="s">
        <v>27</v>
      </c>
      <c r="B1431" s="2">
        <v>254148176</v>
      </c>
      <c r="C1431" s="3">
        <v>44694</v>
      </c>
      <c r="D1431" s="1" t="s">
        <v>15</v>
      </c>
      <c r="E1431" s="1">
        <v>455688</v>
      </c>
      <c r="F1431" s="1" t="s">
        <v>34</v>
      </c>
      <c r="G1431" s="1">
        <v>1</v>
      </c>
      <c r="H1431" s="1">
        <v>12.18</v>
      </c>
      <c r="I1431" s="1">
        <v>0.19</v>
      </c>
      <c r="J1431" s="1">
        <v>0</v>
      </c>
      <c r="K1431" s="1">
        <f t="shared" si="6"/>
        <v>14.494199999999999</v>
      </c>
      <c r="L1431" s="1">
        <f>Data!$H1431*Data!$I1431</f>
        <v>2.3142</v>
      </c>
    </row>
    <row r="1432" spans="1:12" ht="14.25" customHeight="1">
      <c r="A1432" s="1" t="s">
        <v>27</v>
      </c>
      <c r="B1432" s="2">
        <v>254148176</v>
      </c>
      <c r="C1432" s="3">
        <v>44694</v>
      </c>
      <c r="D1432" s="1" t="s">
        <v>15</v>
      </c>
      <c r="E1432" s="1">
        <v>455704</v>
      </c>
      <c r="F1432" s="1" t="s">
        <v>34</v>
      </c>
      <c r="G1432" s="1">
        <v>1</v>
      </c>
      <c r="H1432" s="1">
        <v>12.18</v>
      </c>
      <c r="I1432" s="1">
        <v>0.19</v>
      </c>
      <c r="J1432" s="1">
        <v>0</v>
      </c>
      <c r="K1432" s="1">
        <f t="shared" si="6"/>
        <v>14.494199999999999</v>
      </c>
      <c r="L1432" s="1">
        <f>Data!$H1432*Data!$I1432</f>
        <v>2.3142</v>
      </c>
    </row>
    <row r="1433" spans="1:12" ht="14.25" customHeight="1">
      <c r="A1433" s="1" t="s">
        <v>27</v>
      </c>
      <c r="B1433" s="2">
        <v>254148176</v>
      </c>
      <c r="C1433" s="3">
        <v>44694</v>
      </c>
      <c r="D1433" s="1" t="s">
        <v>15</v>
      </c>
      <c r="E1433" s="1">
        <v>456712</v>
      </c>
      <c r="F1433" s="1" t="s">
        <v>34</v>
      </c>
      <c r="G1433" s="1">
        <v>1</v>
      </c>
      <c r="H1433" s="1">
        <v>11</v>
      </c>
      <c r="I1433" s="1">
        <v>0.19</v>
      </c>
      <c r="J1433" s="1">
        <v>0</v>
      </c>
      <c r="K1433" s="1">
        <f t="shared" si="6"/>
        <v>13.09</v>
      </c>
      <c r="L1433" s="1">
        <f>Data!$H1433*Data!$I1433</f>
        <v>2.09</v>
      </c>
    </row>
    <row r="1434" spans="1:12" ht="14.25" customHeight="1">
      <c r="A1434" s="1" t="s">
        <v>27</v>
      </c>
      <c r="B1434" s="2">
        <v>254148176</v>
      </c>
      <c r="C1434" s="3">
        <v>44694</v>
      </c>
      <c r="D1434" s="1" t="s">
        <v>15</v>
      </c>
      <c r="E1434" s="1">
        <v>1030143</v>
      </c>
      <c r="F1434" s="1" t="s">
        <v>34</v>
      </c>
      <c r="G1434" s="1">
        <v>1</v>
      </c>
      <c r="H1434" s="1">
        <v>16.88</v>
      </c>
      <c r="I1434" s="1">
        <v>0.19</v>
      </c>
      <c r="J1434" s="1">
        <v>0</v>
      </c>
      <c r="K1434" s="1">
        <f t="shared" si="6"/>
        <v>20.087199999999999</v>
      </c>
      <c r="L1434" s="1">
        <f>Data!$H1434*Data!$I1434</f>
        <v>3.2071999999999998</v>
      </c>
    </row>
    <row r="1435" spans="1:12" ht="14.25" customHeight="1">
      <c r="A1435" s="1" t="s">
        <v>27</v>
      </c>
      <c r="B1435" s="2">
        <v>254148176</v>
      </c>
      <c r="C1435" s="3">
        <v>44694</v>
      </c>
      <c r="D1435" s="1" t="s">
        <v>15</v>
      </c>
      <c r="E1435" s="1">
        <v>1030146</v>
      </c>
      <c r="F1435" s="1" t="s">
        <v>34</v>
      </c>
      <c r="G1435" s="1">
        <v>1</v>
      </c>
      <c r="H1435" s="1">
        <v>16.88</v>
      </c>
      <c r="I1435" s="1">
        <v>0.19</v>
      </c>
      <c r="J1435" s="1">
        <v>0</v>
      </c>
      <c r="K1435" s="1">
        <f t="shared" si="6"/>
        <v>20.087199999999999</v>
      </c>
      <c r="L1435" s="1">
        <f>Data!$H1435*Data!$I1435</f>
        <v>3.2071999999999998</v>
      </c>
    </row>
    <row r="1436" spans="1:12" ht="14.25" customHeight="1">
      <c r="A1436" s="1" t="s">
        <v>27</v>
      </c>
      <c r="B1436" s="2">
        <v>254148176</v>
      </c>
      <c r="C1436" s="3">
        <v>44694</v>
      </c>
      <c r="D1436" s="1" t="s">
        <v>15</v>
      </c>
      <c r="E1436" s="1">
        <v>4203542</v>
      </c>
      <c r="F1436" s="1" t="s">
        <v>34</v>
      </c>
      <c r="G1436" s="1">
        <v>1</v>
      </c>
      <c r="H1436" s="1">
        <v>12.18</v>
      </c>
      <c r="I1436" s="1">
        <v>0.19</v>
      </c>
      <c r="J1436" s="1">
        <v>0</v>
      </c>
      <c r="K1436" s="1">
        <f t="shared" si="6"/>
        <v>14.494199999999999</v>
      </c>
      <c r="L1436" s="1">
        <f>Data!$H1436*Data!$I1436</f>
        <v>2.3142</v>
      </c>
    </row>
    <row r="1437" spans="1:12" ht="14.25" customHeight="1">
      <c r="A1437" s="1" t="s">
        <v>27</v>
      </c>
      <c r="B1437" s="2">
        <v>254148176</v>
      </c>
      <c r="C1437" s="3">
        <v>44694</v>
      </c>
      <c r="D1437" s="1" t="s">
        <v>15</v>
      </c>
      <c r="E1437" s="1">
        <v>7056104</v>
      </c>
      <c r="F1437" s="1" t="s">
        <v>34</v>
      </c>
      <c r="G1437" s="1">
        <v>1</v>
      </c>
      <c r="H1437" s="1">
        <v>16.88</v>
      </c>
      <c r="I1437" s="1">
        <v>0.19</v>
      </c>
      <c r="J1437" s="1">
        <v>0</v>
      </c>
      <c r="K1437" s="1">
        <f t="shared" si="6"/>
        <v>20.087199999999999</v>
      </c>
      <c r="L1437" s="1">
        <f>Data!$H1437*Data!$I1437</f>
        <v>3.2071999999999998</v>
      </c>
    </row>
    <row r="1438" spans="1:12" ht="14.25" customHeight="1">
      <c r="A1438" s="1" t="s">
        <v>27</v>
      </c>
      <c r="B1438" s="2">
        <v>254148176</v>
      </c>
      <c r="C1438" s="3">
        <v>44694</v>
      </c>
      <c r="D1438" s="1" t="s">
        <v>15</v>
      </c>
      <c r="E1438" s="1">
        <v>7896875</v>
      </c>
      <c r="F1438" s="1" t="s">
        <v>34</v>
      </c>
      <c r="G1438" s="1">
        <v>1</v>
      </c>
      <c r="H1438" s="1">
        <v>24.61</v>
      </c>
      <c r="I1438" s="1">
        <v>0.19</v>
      </c>
      <c r="J1438" s="1">
        <v>0</v>
      </c>
      <c r="K1438" s="1">
        <f t="shared" si="6"/>
        <v>29.285899999999998</v>
      </c>
      <c r="L1438" s="1">
        <f>Data!$H1438*Data!$I1438</f>
        <v>4.6759000000000004</v>
      </c>
    </row>
    <row r="1439" spans="1:12" ht="14.25" customHeight="1">
      <c r="A1439" s="1" t="s">
        <v>27</v>
      </c>
      <c r="B1439" s="2">
        <v>254148176</v>
      </c>
      <c r="C1439" s="3">
        <v>44694</v>
      </c>
      <c r="D1439" s="1" t="s">
        <v>15</v>
      </c>
      <c r="E1439" s="1">
        <v>7896877</v>
      </c>
      <c r="F1439" s="1" t="s">
        <v>34</v>
      </c>
      <c r="G1439" s="1">
        <v>1</v>
      </c>
      <c r="H1439" s="1">
        <v>12.18</v>
      </c>
      <c r="I1439" s="1">
        <v>0.19</v>
      </c>
      <c r="J1439" s="1">
        <v>0</v>
      </c>
      <c r="K1439" s="1">
        <f t="shared" si="6"/>
        <v>14.494199999999999</v>
      </c>
      <c r="L1439" s="1">
        <f>Data!$H1439*Data!$I1439</f>
        <v>2.3142</v>
      </c>
    </row>
    <row r="1440" spans="1:12" ht="14.25" customHeight="1">
      <c r="A1440" s="1" t="s">
        <v>27</v>
      </c>
      <c r="B1440" s="2">
        <v>254148176</v>
      </c>
      <c r="C1440" s="3">
        <v>44694</v>
      </c>
      <c r="D1440" s="1" t="s">
        <v>15</v>
      </c>
      <c r="E1440" s="1">
        <v>9403756</v>
      </c>
      <c r="F1440" s="1" t="s">
        <v>34</v>
      </c>
      <c r="G1440" s="1">
        <v>1</v>
      </c>
      <c r="H1440" s="1">
        <v>16.88</v>
      </c>
      <c r="I1440" s="1">
        <v>0.19</v>
      </c>
      <c r="J1440" s="1">
        <v>0</v>
      </c>
      <c r="K1440" s="1">
        <f t="shared" si="6"/>
        <v>20.087199999999999</v>
      </c>
      <c r="L1440" s="1">
        <f>Data!$H1440*Data!$I1440</f>
        <v>3.2071999999999998</v>
      </c>
    </row>
    <row r="1441" spans="1:12" ht="14.25" customHeight="1">
      <c r="A1441" s="1" t="s">
        <v>27</v>
      </c>
      <c r="B1441" s="2">
        <v>254148217</v>
      </c>
      <c r="C1441" s="3">
        <v>44694</v>
      </c>
      <c r="D1441" s="1" t="s">
        <v>15</v>
      </c>
      <c r="E1441" s="1">
        <v>7365155</v>
      </c>
      <c r="F1441" s="1" t="s">
        <v>130</v>
      </c>
      <c r="G1441" s="1">
        <v>1</v>
      </c>
      <c r="H1441" s="1">
        <v>168.06</v>
      </c>
      <c r="I1441" s="1">
        <v>0.19</v>
      </c>
      <c r="J1441" s="1">
        <v>-50.42</v>
      </c>
      <c r="K1441" s="1">
        <f t="shared" si="6"/>
        <v>139.99160000000001</v>
      </c>
      <c r="L1441" s="1">
        <f>Data!$H1441*Data!$I1441</f>
        <v>31.9314</v>
      </c>
    </row>
    <row r="1442" spans="1:12" ht="14.25" customHeight="1">
      <c r="A1442" s="1" t="s">
        <v>30</v>
      </c>
      <c r="B1442" s="2">
        <v>254148317</v>
      </c>
      <c r="C1442" s="3">
        <v>44694</v>
      </c>
      <c r="D1442" s="1" t="s">
        <v>15</v>
      </c>
      <c r="E1442" s="1">
        <v>323313</v>
      </c>
      <c r="F1442" s="1" t="s">
        <v>129</v>
      </c>
      <c r="G1442" s="1">
        <v>1</v>
      </c>
      <c r="H1442" s="1">
        <v>33.35</v>
      </c>
      <c r="I1442" s="1">
        <v>0.19</v>
      </c>
      <c r="J1442" s="1">
        <v>0</v>
      </c>
      <c r="K1442" s="1">
        <f t="shared" si="6"/>
        <v>39.686500000000002</v>
      </c>
      <c r="L1442" s="1">
        <f>Data!$H1442*Data!$I1442</f>
        <v>6.3365</v>
      </c>
    </row>
    <row r="1443" spans="1:12" ht="14.25" customHeight="1">
      <c r="A1443" s="1" t="s">
        <v>30</v>
      </c>
      <c r="B1443" s="2">
        <v>254148317</v>
      </c>
      <c r="C1443" s="3">
        <v>44694</v>
      </c>
      <c r="D1443" s="1" t="s">
        <v>15</v>
      </c>
      <c r="E1443" s="1">
        <v>8794202</v>
      </c>
      <c r="F1443" s="1" t="s">
        <v>129</v>
      </c>
      <c r="G1443" s="1">
        <v>1</v>
      </c>
      <c r="H1443" s="1">
        <v>26.21</v>
      </c>
      <c r="I1443" s="1">
        <v>0.19</v>
      </c>
      <c r="J1443" s="1">
        <v>0</v>
      </c>
      <c r="K1443" s="1">
        <f t="shared" si="6"/>
        <v>31.189899999999998</v>
      </c>
      <c r="L1443" s="1">
        <f>Data!$H1443*Data!$I1443</f>
        <v>4.9799000000000007</v>
      </c>
    </row>
    <row r="1444" spans="1:12" ht="14.25" customHeight="1">
      <c r="A1444" s="1" t="s">
        <v>12</v>
      </c>
      <c r="B1444" s="2">
        <v>254148417</v>
      </c>
      <c r="C1444" s="3">
        <v>44694</v>
      </c>
      <c r="D1444" s="1" t="s">
        <v>15</v>
      </c>
      <c r="E1444" s="1">
        <v>8703988</v>
      </c>
      <c r="F1444" s="1" t="s">
        <v>82</v>
      </c>
      <c r="G1444" s="1">
        <v>1</v>
      </c>
      <c r="H1444" s="1">
        <v>15.49</v>
      </c>
      <c r="I1444" s="1">
        <v>0.19</v>
      </c>
      <c r="J1444" s="1">
        <v>0</v>
      </c>
      <c r="K1444" s="1">
        <f t="shared" si="6"/>
        <v>18.4331</v>
      </c>
      <c r="L1444" s="1">
        <f>Data!$H1444*Data!$I1444</f>
        <v>2.9431000000000003</v>
      </c>
    </row>
    <row r="1445" spans="1:12" ht="14.25" customHeight="1">
      <c r="A1445" s="1" t="s">
        <v>30</v>
      </c>
      <c r="B1445" s="2">
        <v>254153417</v>
      </c>
      <c r="C1445" s="3">
        <v>44694</v>
      </c>
      <c r="D1445" s="1" t="s">
        <v>15</v>
      </c>
      <c r="E1445" s="1">
        <v>7677381</v>
      </c>
      <c r="F1445" s="1" t="s">
        <v>54</v>
      </c>
      <c r="G1445" s="1">
        <v>1</v>
      </c>
      <c r="H1445" s="1">
        <v>52.93</v>
      </c>
      <c r="I1445" s="1">
        <v>0.19</v>
      </c>
      <c r="J1445" s="1">
        <v>0</v>
      </c>
      <c r="K1445" s="1">
        <f t="shared" si="6"/>
        <v>62.986699999999999</v>
      </c>
      <c r="L1445" s="1">
        <f>Data!$H1445*Data!$I1445</f>
        <v>10.056699999999999</v>
      </c>
    </row>
    <row r="1446" spans="1:12" ht="14.25" customHeight="1">
      <c r="A1446" s="1" t="s">
        <v>25</v>
      </c>
      <c r="B1446" s="2">
        <v>254154017</v>
      </c>
      <c r="C1446" s="3">
        <v>44694</v>
      </c>
      <c r="D1446" s="1" t="s">
        <v>15</v>
      </c>
      <c r="E1446" s="1">
        <v>462499</v>
      </c>
      <c r="F1446" s="1" t="s">
        <v>59</v>
      </c>
      <c r="G1446" s="1">
        <v>1</v>
      </c>
      <c r="H1446" s="1">
        <v>76.459999999999994</v>
      </c>
      <c r="I1446" s="1">
        <v>0.19</v>
      </c>
      <c r="J1446" s="1">
        <v>-9.24</v>
      </c>
      <c r="K1446" s="1">
        <f t="shared" si="6"/>
        <v>79.991799999999998</v>
      </c>
      <c r="L1446" s="1">
        <f>Data!$H1446*Data!$I1446</f>
        <v>14.527399999999998</v>
      </c>
    </row>
    <row r="1447" spans="1:12" ht="14.25" customHeight="1">
      <c r="A1447" s="1" t="s">
        <v>12</v>
      </c>
      <c r="B1447" s="2">
        <v>254154117</v>
      </c>
      <c r="C1447" s="3">
        <v>44694</v>
      </c>
      <c r="D1447" s="1" t="s">
        <v>13</v>
      </c>
      <c r="E1447" s="1">
        <v>6503341</v>
      </c>
      <c r="F1447" s="1" t="s">
        <v>38</v>
      </c>
      <c r="G1447" s="1">
        <v>1</v>
      </c>
      <c r="H1447" s="1">
        <v>50.58</v>
      </c>
      <c r="I1447" s="1">
        <v>0.19</v>
      </c>
      <c r="J1447" s="1">
        <v>-9.5</v>
      </c>
      <c r="K1447" s="1">
        <f t="shared" si="6"/>
        <v>48.885199999999998</v>
      </c>
      <c r="L1447" s="1">
        <f>Data!$H1447*Data!$I1447</f>
        <v>9.610199999999999</v>
      </c>
    </row>
    <row r="1448" spans="1:12" ht="14.25" customHeight="1">
      <c r="A1448" s="1" t="s">
        <v>27</v>
      </c>
      <c r="B1448" s="2">
        <v>254154517</v>
      </c>
      <c r="C1448" s="3">
        <v>44694</v>
      </c>
      <c r="D1448" s="1" t="s">
        <v>15</v>
      </c>
      <c r="E1448" s="1">
        <v>8641690</v>
      </c>
      <c r="F1448" s="1" t="s">
        <v>84</v>
      </c>
      <c r="G1448" s="1">
        <v>1</v>
      </c>
      <c r="H1448" s="1">
        <v>504.19</v>
      </c>
      <c r="I1448" s="1">
        <v>0.19</v>
      </c>
      <c r="J1448" s="1">
        <v>-186.62</v>
      </c>
      <c r="K1448" s="1">
        <f t="shared" si="6"/>
        <v>377.9083</v>
      </c>
      <c r="L1448" s="1">
        <f>Data!$H1448*Data!$I1448</f>
        <v>95.796099999999996</v>
      </c>
    </row>
    <row r="1449" spans="1:12" ht="14.25" customHeight="1">
      <c r="A1449" s="1" t="s">
        <v>25</v>
      </c>
      <c r="B1449" s="2">
        <v>254158417</v>
      </c>
      <c r="C1449" s="3">
        <v>44694</v>
      </c>
      <c r="D1449" s="1" t="s">
        <v>15</v>
      </c>
      <c r="E1449" s="1">
        <v>918137</v>
      </c>
      <c r="F1449" s="1" t="s">
        <v>148</v>
      </c>
      <c r="G1449" s="1">
        <v>1</v>
      </c>
      <c r="H1449" s="1">
        <v>386.55</v>
      </c>
      <c r="I1449" s="1">
        <v>0.19</v>
      </c>
      <c r="J1449" s="1">
        <v>-56.29</v>
      </c>
      <c r="K1449" s="1">
        <f t="shared" si="6"/>
        <v>393.00939999999997</v>
      </c>
      <c r="L1449" s="1">
        <f>Data!$H1449*Data!$I1449</f>
        <v>73.444500000000005</v>
      </c>
    </row>
    <row r="1450" spans="1:12" ht="14.25" customHeight="1">
      <c r="A1450" s="1" t="s">
        <v>12</v>
      </c>
      <c r="B1450" s="2">
        <v>254164127</v>
      </c>
      <c r="C1450" s="3">
        <v>44694</v>
      </c>
      <c r="D1450" s="1" t="s">
        <v>15</v>
      </c>
      <c r="E1450" s="1">
        <v>9546009</v>
      </c>
      <c r="F1450" s="1" t="s">
        <v>50</v>
      </c>
      <c r="G1450" s="1">
        <v>1</v>
      </c>
      <c r="H1450" s="1">
        <v>168.06</v>
      </c>
      <c r="I1450" s="1">
        <v>0.19</v>
      </c>
      <c r="J1450" s="1">
        <v>-16.809999999999999</v>
      </c>
      <c r="K1450" s="1">
        <f t="shared" si="6"/>
        <v>179.98749999999998</v>
      </c>
      <c r="L1450" s="1">
        <f>Data!$H1450*Data!$I1450</f>
        <v>31.9314</v>
      </c>
    </row>
    <row r="1451" spans="1:12" ht="14.25" customHeight="1">
      <c r="A1451" s="1" t="s">
        <v>27</v>
      </c>
      <c r="B1451" s="2">
        <v>254164167</v>
      </c>
      <c r="C1451" s="3">
        <v>44694</v>
      </c>
      <c r="D1451" s="1" t="s">
        <v>15</v>
      </c>
      <c r="E1451" s="1">
        <v>7929928</v>
      </c>
      <c r="F1451" s="1" t="s">
        <v>162</v>
      </c>
      <c r="G1451" s="1">
        <v>1</v>
      </c>
      <c r="H1451" s="1">
        <v>1656.29</v>
      </c>
      <c r="I1451" s="1">
        <v>0.19</v>
      </c>
      <c r="J1451" s="1">
        <v>-623.53</v>
      </c>
      <c r="K1451" s="1">
        <f t="shared" si="6"/>
        <v>1228.9843999999998</v>
      </c>
      <c r="L1451" s="1">
        <f>Data!$H1451*Data!$I1451</f>
        <v>314.69510000000002</v>
      </c>
    </row>
    <row r="1452" spans="1:12" ht="14.25" customHeight="1">
      <c r="A1452" s="1" t="s">
        <v>12</v>
      </c>
      <c r="B1452" s="2">
        <v>254164170</v>
      </c>
      <c r="C1452" s="3">
        <v>44694</v>
      </c>
      <c r="D1452" s="1" t="s">
        <v>15</v>
      </c>
      <c r="E1452" s="1">
        <v>5962559</v>
      </c>
      <c r="F1452" s="1" t="s">
        <v>150</v>
      </c>
      <c r="G1452" s="1">
        <v>1</v>
      </c>
      <c r="H1452" s="1">
        <v>167.22</v>
      </c>
      <c r="I1452" s="1">
        <v>0.19</v>
      </c>
      <c r="J1452" s="1">
        <v>-27.06</v>
      </c>
      <c r="K1452" s="1">
        <f t="shared" si="6"/>
        <v>166.79039999999998</v>
      </c>
      <c r="L1452" s="1">
        <f>Data!$H1452*Data!$I1452</f>
        <v>31.771799999999999</v>
      </c>
    </row>
    <row r="1453" spans="1:12" ht="14.25" customHeight="1">
      <c r="A1453" s="1" t="s">
        <v>25</v>
      </c>
      <c r="B1453" s="2">
        <v>254164175</v>
      </c>
      <c r="C1453" s="3">
        <v>44694</v>
      </c>
      <c r="D1453" s="1" t="s">
        <v>15</v>
      </c>
      <c r="E1453" s="1">
        <v>7229889</v>
      </c>
      <c r="F1453" s="1" t="s">
        <v>82</v>
      </c>
      <c r="G1453" s="1">
        <v>1</v>
      </c>
      <c r="H1453" s="1">
        <v>83.18</v>
      </c>
      <c r="I1453" s="1">
        <v>0.19</v>
      </c>
      <c r="J1453" s="1">
        <v>-7.56</v>
      </c>
      <c r="K1453" s="1">
        <f t="shared" si="6"/>
        <v>89.987800000000007</v>
      </c>
      <c r="L1453" s="1">
        <f>Data!$H1453*Data!$I1453</f>
        <v>15.804200000000002</v>
      </c>
    </row>
    <row r="1454" spans="1:12" ht="14.25" customHeight="1">
      <c r="A1454" s="1" t="s">
        <v>12</v>
      </c>
      <c r="B1454" s="2">
        <v>254164717</v>
      </c>
      <c r="C1454" s="3">
        <v>44694</v>
      </c>
      <c r="D1454" s="1" t="s">
        <v>15</v>
      </c>
      <c r="E1454" s="1">
        <v>7795718</v>
      </c>
      <c r="F1454" s="1" t="s">
        <v>160</v>
      </c>
      <c r="G1454" s="1">
        <v>1</v>
      </c>
      <c r="H1454" s="1">
        <v>168.06</v>
      </c>
      <c r="I1454" s="1">
        <v>0.19</v>
      </c>
      <c r="J1454" s="1">
        <v>-13.97</v>
      </c>
      <c r="K1454" s="1">
        <f t="shared" si="6"/>
        <v>183.36709999999999</v>
      </c>
      <c r="L1454" s="1">
        <f>Data!$H1454*Data!$I1454</f>
        <v>31.9314</v>
      </c>
    </row>
    <row r="1455" spans="1:12" ht="14.25" customHeight="1">
      <c r="A1455" s="1" t="s">
        <v>12</v>
      </c>
      <c r="B1455" s="2">
        <v>254164917</v>
      </c>
      <c r="C1455" s="3">
        <v>44694</v>
      </c>
      <c r="D1455" s="1" t="s">
        <v>15</v>
      </c>
      <c r="E1455" s="1">
        <v>4654950</v>
      </c>
      <c r="F1455" s="1" t="s">
        <v>18</v>
      </c>
      <c r="G1455" s="1">
        <v>1</v>
      </c>
      <c r="H1455" s="1">
        <v>49.58</v>
      </c>
      <c r="I1455" s="1">
        <v>0.19</v>
      </c>
      <c r="J1455" s="1">
        <v>-8.44</v>
      </c>
      <c r="K1455" s="1">
        <f t="shared" si="6"/>
        <v>48.956600000000002</v>
      </c>
      <c r="L1455" s="1">
        <f>Data!$H1455*Data!$I1455</f>
        <v>9.4201999999999995</v>
      </c>
    </row>
    <row r="1456" spans="1:12" ht="14.25" customHeight="1">
      <c r="A1456" s="1" t="s">
        <v>12</v>
      </c>
      <c r="B1456" s="2">
        <v>254164917</v>
      </c>
      <c r="C1456" s="3">
        <v>44694</v>
      </c>
      <c r="D1456" s="1" t="s">
        <v>15</v>
      </c>
      <c r="E1456" s="1">
        <v>4654955</v>
      </c>
      <c r="F1456" s="1" t="s">
        <v>18</v>
      </c>
      <c r="G1456" s="1">
        <v>1</v>
      </c>
      <c r="H1456" s="1">
        <v>53.77</v>
      </c>
      <c r="I1456" s="1">
        <v>0.19</v>
      </c>
      <c r="J1456" s="1">
        <v>-7.49</v>
      </c>
      <c r="K1456" s="1">
        <f t="shared" si="6"/>
        <v>55.0732</v>
      </c>
      <c r="L1456" s="1">
        <f>Data!$H1456*Data!$I1456</f>
        <v>10.2163</v>
      </c>
    </row>
    <row r="1457" spans="1:12" ht="14.25" customHeight="1">
      <c r="A1457" s="1" t="s">
        <v>12</v>
      </c>
      <c r="B1457" s="2">
        <v>254173417</v>
      </c>
      <c r="C1457" s="3">
        <v>44694</v>
      </c>
      <c r="D1457" s="1" t="s">
        <v>15</v>
      </c>
      <c r="E1457" s="1">
        <v>1384199</v>
      </c>
      <c r="F1457" s="1" t="s">
        <v>179</v>
      </c>
      <c r="G1457" s="1">
        <v>1</v>
      </c>
      <c r="H1457" s="1">
        <v>663.86</v>
      </c>
      <c r="I1457" s="1">
        <v>0.19</v>
      </c>
      <c r="J1457" s="1">
        <v>-327.73</v>
      </c>
      <c r="K1457" s="1">
        <f t="shared" si="6"/>
        <v>399.99469999999997</v>
      </c>
      <c r="L1457" s="1">
        <f>Data!$H1457*Data!$I1457</f>
        <v>126.13340000000001</v>
      </c>
    </row>
    <row r="1458" spans="1:12" ht="14.25" customHeight="1">
      <c r="A1458" s="1" t="s">
        <v>12</v>
      </c>
      <c r="B1458" s="2">
        <v>254173417</v>
      </c>
      <c r="C1458" s="3">
        <v>44694</v>
      </c>
      <c r="D1458" s="1" t="s">
        <v>15</v>
      </c>
      <c r="E1458" s="1">
        <v>1395979</v>
      </c>
      <c r="F1458" s="1" t="s">
        <v>66</v>
      </c>
      <c r="G1458" s="1">
        <v>1</v>
      </c>
      <c r="H1458" s="1">
        <v>134.44999999999999</v>
      </c>
      <c r="I1458" s="1">
        <v>0.19</v>
      </c>
      <c r="J1458" s="1">
        <v>0</v>
      </c>
      <c r="K1458" s="1">
        <f t="shared" si="6"/>
        <v>159.99549999999999</v>
      </c>
      <c r="L1458" s="1">
        <f>Data!$H1458*Data!$I1458</f>
        <v>25.545499999999997</v>
      </c>
    </row>
    <row r="1459" spans="1:12" ht="14.25" customHeight="1">
      <c r="A1459" s="1" t="s">
        <v>12</v>
      </c>
      <c r="B1459" s="2">
        <v>254174107</v>
      </c>
      <c r="C1459" s="3">
        <v>44694</v>
      </c>
      <c r="D1459" s="1" t="s">
        <v>15</v>
      </c>
      <c r="E1459" s="1">
        <v>9460907</v>
      </c>
      <c r="F1459" s="1" t="s">
        <v>57</v>
      </c>
      <c r="G1459" s="1">
        <v>1</v>
      </c>
      <c r="H1459" s="1">
        <v>84.03</v>
      </c>
      <c r="I1459" s="1">
        <v>0.19</v>
      </c>
      <c r="J1459" s="1">
        <v>0</v>
      </c>
      <c r="K1459" s="1">
        <f t="shared" si="6"/>
        <v>99.995699999999999</v>
      </c>
      <c r="L1459" s="1">
        <f>Data!$H1459*Data!$I1459</f>
        <v>15.9657</v>
      </c>
    </row>
    <row r="1460" spans="1:12" ht="14.25" customHeight="1">
      <c r="A1460" s="1" t="s">
        <v>12</v>
      </c>
      <c r="B1460" s="2">
        <v>254174107</v>
      </c>
      <c r="C1460" s="3">
        <v>44694</v>
      </c>
      <c r="D1460" s="1" t="s">
        <v>15</v>
      </c>
      <c r="E1460" s="1">
        <v>9460908</v>
      </c>
      <c r="F1460" s="1" t="s">
        <v>57</v>
      </c>
      <c r="G1460" s="1">
        <v>1</v>
      </c>
      <c r="H1460" s="1">
        <v>84.03</v>
      </c>
      <c r="I1460" s="1">
        <v>0.19</v>
      </c>
      <c r="J1460" s="1">
        <v>0</v>
      </c>
      <c r="K1460" s="1">
        <f t="shared" si="6"/>
        <v>99.995699999999999</v>
      </c>
      <c r="L1460" s="1">
        <f>Data!$H1460*Data!$I1460</f>
        <v>15.9657</v>
      </c>
    </row>
    <row r="1461" spans="1:12" ht="14.25" customHeight="1">
      <c r="A1461" s="1" t="s">
        <v>27</v>
      </c>
      <c r="B1461" s="2">
        <v>254174157</v>
      </c>
      <c r="C1461" s="3">
        <v>44694</v>
      </c>
      <c r="D1461" s="1" t="s">
        <v>15</v>
      </c>
      <c r="E1461" s="1">
        <v>1290561</v>
      </c>
      <c r="F1461" s="1" t="s">
        <v>35</v>
      </c>
      <c r="G1461" s="1">
        <v>2</v>
      </c>
      <c r="H1461" s="1">
        <v>60.5</v>
      </c>
      <c r="I1461" s="1">
        <v>0.19</v>
      </c>
      <c r="J1461" s="1">
        <v>-10.08</v>
      </c>
      <c r="K1461" s="1">
        <f t="shared" si="6"/>
        <v>119.9996</v>
      </c>
      <c r="L1461" s="1">
        <f>Data!$H1461*Data!$I1461</f>
        <v>11.495000000000001</v>
      </c>
    </row>
    <row r="1462" spans="1:12" ht="14.25" customHeight="1">
      <c r="A1462" s="1" t="s">
        <v>25</v>
      </c>
      <c r="B1462" s="2">
        <v>254174171</v>
      </c>
      <c r="C1462" s="3">
        <v>44694</v>
      </c>
      <c r="D1462" s="1" t="s">
        <v>15</v>
      </c>
      <c r="E1462" s="1">
        <v>7858311</v>
      </c>
      <c r="F1462" s="1" t="s">
        <v>193</v>
      </c>
      <c r="G1462" s="1">
        <v>1</v>
      </c>
      <c r="H1462" s="1">
        <v>22.26</v>
      </c>
      <c r="I1462" s="1">
        <v>0.19</v>
      </c>
      <c r="J1462" s="1">
        <v>-1.26</v>
      </c>
      <c r="K1462" s="1">
        <f t="shared" si="6"/>
        <v>24.99</v>
      </c>
      <c r="L1462" s="1">
        <f>Data!$H1462*Data!$I1462</f>
        <v>4.2294</v>
      </c>
    </row>
    <row r="1463" spans="1:12" ht="14.25" customHeight="1">
      <c r="A1463" s="1" t="s">
        <v>27</v>
      </c>
      <c r="B1463" s="2">
        <v>254174173</v>
      </c>
      <c r="C1463" s="3">
        <v>44694</v>
      </c>
      <c r="D1463" s="1" t="s">
        <v>13</v>
      </c>
      <c r="E1463" s="1">
        <v>8044275</v>
      </c>
      <c r="F1463" s="1" t="s">
        <v>36</v>
      </c>
      <c r="G1463" s="1">
        <v>1</v>
      </c>
      <c r="H1463" s="1">
        <v>2680.66</v>
      </c>
      <c r="I1463" s="1">
        <v>0.19</v>
      </c>
      <c r="J1463" s="1">
        <v>-1235.29</v>
      </c>
      <c r="K1463" s="1">
        <f t="shared" si="6"/>
        <v>1719.9902999999997</v>
      </c>
      <c r="L1463" s="1">
        <f>Data!$H1463*Data!$I1463</f>
        <v>509.3254</v>
      </c>
    </row>
    <row r="1464" spans="1:12" ht="14.25" customHeight="1">
      <c r="A1464" s="1" t="s">
        <v>30</v>
      </c>
      <c r="B1464" s="2">
        <v>254174178</v>
      </c>
      <c r="C1464" s="3">
        <v>44694</v>
      </c>
      <c r="D1464" s="1" t="s">
        <v>13</v>
      </c>
      <c r="E1464" s="1">
        <v>9478494</v>
      </c>
      <c r="F1464" s="1" t="s">
        <v>36</v>
      </c>
      <c r="G1464" s="1">
        <v>1</v>
      </c>
      <c r="H1464" s="1">
        <v>585.71</v>
      </c>
      <c r="I1464" s="1">
        <v>0.19</v>
      </c>
      <c r="J1464" s="1">
        <v>0</v>
      </c>
      <c r="K1464" s="1">
        <f t="shared" si="6"/>
        <v>696.99490000000003</v>
      </c>
      <c r="L1464" s="1">
        <f>Data!$H1464*Data!$I1464</f>
        <v>111.28490000000001</v>
      </c>
    </row>
    <row r="1465" spans="1:12" ht="14.25" customHeight="1">
      <c r="A1465" s="1" t="s">
        <v>30</v>
      </c>
      <c r="B1465" s="2">
        <v>254174178</v>
      </c>
      <c r="C1465" s="3">
        <v>44694</v>
      </c>
      <c r="D1465" s="1" t="s">
        <v>13</v>
      </c>
      <c r="E1465" s="1">
        <v>9478495</v>
      </c>
      <c r="F1465" s="1" t="s">
        <v>36</v>
      </c>
      <c r="G1465" s="1">
        <v>1</v>
      </c>
      <c r="H1465" s="1">
        <v>585.71</v>
      </c>
      <c r="I1465" s="1">
        <v>0.19</v>
      </c>
      <c r="J1465" s="1">
        <v>0</v>
      </c>
      <c r="K1465" s="1">
        <f t="shared" si="6"/>
        <v>696.99490000000003</v>
      </c>
      <c r="L1465" s="1">
        <f>Data!$H1465*Data!$I1465</f>
        <v>111.28490000000001</v>
      </c>
    </row>
    <row r="1466" spans="1:12" ht="14.25" customHeight="1">
      <c r="A1466" s="1" t="s">
        <v>27</v>
      </c>
      <c r="B1466" s="2">
        <v>254184017</v>
      </c>
      <c r="C1466" s="3">
        <v>44694</v>
      </c>
      <c r="D1466" s="1" t="s">
        <v>15</v>
      </c>
      <c r="E1466" s="1">
        <v>6335866</v>
      </c>
      <c r="F1466" s="1" t="s">
        <v>61</v>
      </c>
      <c r="G1466" s="1">
        <v>1</v>
      </c>
      <c r="H1466" s="1">
        <v>10.08</v>
      </c>
      <c r="I1466" s="1">
        <v>0.19</v>
      </c>
      <c r="J1466" s="1">
        <v>0</v>
      </c>
      <c r="K1466" s="1">
        <f t="shared" si="6"/>
        <v>11.995199999999999</v>
      </c>
      <c r="L1466" s="1">
        <f>Data!$H1466*Data!$I1466</f>
        <v>1.9152</v>
      </c>
    </row>
    <row r="1467" spans="1:12" ht="14.25" customHeight="1">
      <c r="A1467" s="1" t="s">
        <v>27</v>
      </c>
      <c r="B1467" s="2">
        <v>254184137</v>
      </c>
      <c r="C1467" s="3">
        <v>44694</v>
      </c>
      <c r="D1467" s="1" t="s">
        <v>15</v>
      </c>
      <c r="E1467" s="1">
        <v>9208507</v>
      </c>
      <c r="F1467" s="1" t="s">
        <v>50</v>
      </c>
      <c r="G1467" s="1">
        <v>2</v>
      </c>
      <c r="H1467" s="1">
        <v>151.25</v>
      </c>
      <c r="I1467" s="1">
        <v>0.19</v>
      </c>
      <c r="J1467" s="1">
        <v>-67.23</v>
      </c>
      <c r="K1467" s="1">
        <f t="shared" si="6"/>
        <v>199.96759999999998</v>
      </c>
      <c r="L1467" s="1">
        <f>Data!$H1467*Data!$I1467</f>
        <v>28.737500000000001</v>
      </c>
    </row>
    <row r="1468" spans="1:12" ht="14.25" customHeight="1">
      <c r="A1468" s="1" t="s">
        <v>12</v>
      </c>
      <c r="B1468" s="2">
        <v>254184167</v>
      </c>
      <c r="C1468" s="3">
        <v>44694</v>
      </c>
      <c r="D1468" s="1" t="s">
        <v>15</v>
      </c>
      <c r="E1468" s="1">
        <v>4904540</v>
      </c>
      <c r="F1468" s="1" t="s">
        <v>104</v>
      </c>
      <c r="G1468" s="1">
        <v>1</v>
      </c>
      <c r="H1468" s="1">
        <v>31.92</v>
      </c>
      <c r="I1468" s="1">
        <v>0.19</v>
      </c>
      <c r="J1468" s="1">
        <v>-3.36</v>
      </c>
      <c r="K1468" s="1">
        <f t="shared" si="6"/>
        <v>33.986400000000003</v>
      </c>
      <c r="L1468" s="1">
        <f>Data!$H1468*Data!$I1468</f>
        <v>6.0648</v>
      </c>
    </row>
    <row r="1469" spans="1:12" ht="14.25" customHeight="1">
      <c r="A1469" s="1" t="s">
        <v>12</v>
      </c>
      <c r="B1469" s="2">
        <v>254184174</v>
      </c>
      <c r="C1469" s="3">
        <v>44694</v>
      </c>
      <c r="D1469" s="1" t="s">
        <v>15</v>
      </c>
      <c r="E1469" s="1">
        <v>8103219</v>
      </c>
      <c r="F1469" s="1" t="s">
        <v>94</v>
      </c>
      <c r="G1469" s="1">
        <v>1</v>
      </c>
      <c r="H1469" s="1">
        <v>18.899999999999999</v>
      </c>
      <c r="I1469" s="1">
        <v>0.19</v>
      </c>
      <c r="J1469" s="1">
        <v>-2.63</v>
      </c>
      <c r="K1469" s="1">
        <f t="shared" si="6"/>
        <v>19.3613</v>
      </c>
      <c r="L1469" s="1">
        <f>Data!$H1469*Data!$I1469</f>
        <v>3.5909999999999997</v>
      </c>
    </row>
    <row r="1470" spans="1:12" ht="14.25" customHeight="1">
      <c r="A1470" s="1" t="s">
        <v>12</v>
      </c>
      <c r="B1470" s="2">
        <v>254189417</v>
      </c>
      <c r="C1470" s="3">
        <v>44970</v>
      </c>
      <c r="D1470" s="1" t="s">
        <v>15</v>
      </c>
      <c r="E1470" s="1">
        <v>9160838</v>
      </c>
      <c r="F1470" s="1" t="s">
        <v>50</v>
      </c>
      <c r="G1470" s="1">
        <v>1</v>
      </c>
      <c r="H1470" s="1">
        <v>124.36</v>
      </c>
      <c r="I1470" s="1">
        <v>0.19</v>
      </c>
      <c r="J1470" s="1">
        <v>-31.93</v>
      </c>
      <c r="K1470" s="1">
        <f t="shared" si="6"/>
        <v>109.99170000000001</v>
      </c>
      <c r="L1470" s="1">
        <f>Data!$H1470*Data!$I1470</f>
        <v>23.628399999999999</v>
      </c>
    </row>
    <row r="1471" spans="1:12" ht="14.25" customHeight="1">
      <c r="A1471" s="1" t="s">
        <v>12</v>
      </c>
      <c r="B1471" s="2">
        <v>254189417</v>
      </c>
      <c r="C1471" s="3">
        <v>44970</v>
      </c>
      <c r="D1471" s="1" t="s">
        <v>15</v>
      </c>
      <c r="E1471" s="1">
        <v>9492129</v>
      </c>
      <c r="F1471" s="1" t="s">
        <v>50</v>
      </c>
      <c r="G1471" s="1">
        <v>1</v>
      </c>
      <c r="H1471" s="1">
        <v>159.66</v>
      </c>
      <c r="I1471" s="1">
        <v>0.19</v>
      </c>
      <c r="J1471" s="1">
        <v>-47.9</v>
      </c>
      <c r="K1471" s="1">
        <f t="shared" si="6"/>
        <v>132.99439999999998</v>
      </c>
      <c r="L1471" s="1">
        <f>Data!$H1471*Data!$I1471</f>
        <v>30.3354</v>
      </c>
    </row>
    <row r="1472" spans="1:12" ht="14.25" customHeight="1">
      <c r="A1472" s="1" t="s">
        <v>30</v>
      </c>
      <c r="B1472" s="2">
        <v>254190417</v>
      </c>
      <c r="C1472" s="3">
        <v>44970</v>
      </c>
      <c r="D1472" s="1" t="s">
        <v>15</v>
      </c>
      <c r="E1472" s="1">
        <v>8569385</v>
      </c>
      <c r="F1472" s="1" t="s">
        <v>31</v>
      </c>
      <c r="G1472" s="1">
        <v>1</v>
      </c>
      <c r="H1472" s="1">
        <v>361.34</v>
      </c>
      <c r="I1472" s="1">
        <v>0.19</v>
      </c>
      <c r="J1472" s="1">
        <v>-113.45</v>
      </c>
      <c r="K1472" s="1">
        <f t="shared" si="6"/>
        <v>294.98909999999995</v>
      </c>
      <c r="L1472" s="1">
        <f>Data!$H1472*Data!$I1472</f>
        <v>68.654600000000002</v>
      </c>
    </row>
    <row r="1473" spans="1:12" ht="14.25" customHeight="1">
      <c r="A1473" s="1" t="s">
        <v>27</v>
      </c>
      <c r="B1473" s="2">
        <v>254194147</v>
      </c>
      <c r="C1473" s="3">
        <v>44970</v>
      </c>
      <c r="D1473" s="1" t="s">
        <v>15</v>
      </c>
      <c r="E1473" s="1">
        <v>852541</v>
      </c>
      <c r="F1473" s="1" t="s">
        <v>38</v>
      </c>
      <c r="G1473" s="1">
        <v>1</v>
      </c>
      <c r="H1473" s="1">
        <v>57.13</v>
      </c>
      <c r="I1473" s="1">
        <v>0.19</v>
      </c>
      <c r="J1473" s="1">
        <v>-8.7100000000000009</v>
      </c>
      <c r="K1473" s="1">
        <f t="shared" si="6"/>
        <v>57.619799999999998</v>
      </c>
      <c r="L1473" s="1">
        <f>Data!$H1473*Data!$I1473</f>
        <v>10.854700000000001</v>
      </c>
    </row>
    <row r="1474" spans="1:12" ht="14.25" customHeight="1">
      <c r="A1474" s="1" t="s">
        <v>12</v>
      </c>
      <c r="B1474" s="2">
        <v>254194157</v>
      </c>
      <c r="C1474" s="3">
        <v>44970</v>
      </c>
      <c r="D1474" s="1" t="s">
        <v>15</v>
      </c>
      <c r="E1474" s="1">
        <v>7777157</v>
      </c>
      <c r="F1474" s="1" t="s">
        <v>72</v>
      </c>
      <c r="G1474" s="1">
        <v>5</v>
      </c>
      <c r="H1474" s="1">
        <v>30</v>
      </c>
      <c r="I1474" s="1">
        <v>0.09</v>
      </c>
      <c r="J1474" s="1">
        <v>0</v>
      </c>
      <c r="K1474" s="1">
        <f t="shared" si="6"/>
        <v>163.5</v>
      </c>
      <c r="L1474" s="1">
        <f>Data!$H1474*Data!$I1474</f>
        <v>2.6999999999999997</v>
      </c>
    </row>
    <row r="1475" spans="1:12" ht="14.25" customHeight="1">
      <c r="A1475" s="1" t="s">
        <v>12</v>
      </c>
      <c r="B1475" s="2">
        <v>254194175</v>
      </c>
      <c r="C1475" s="3">
        <v>44970</v>
      </c>
      <c r="D1475" s="1" t="s">
        <v>15</v>
      </c>
      <c r="E1475" s="1">
        <v>4037837</v>
      </c>
      <c r="F1475" s="1" t="s">
        <v>76</v>
      </c>
      <c r="G1475" s="1">
        <v>1</v>
      </c>
      <c r="H1475" s="1">
        <v>134.44999999999999</v>
      </c>
      <c r="I1475" s="1">
        <v>0.19</v>
      </c>
      <c r="J1475" s="1">
        <v>-58.82</v>
      </c>
      <c r="K1475" s="1">
        <f t="shared" si="6"/>
        <v>89.99969999999999</v>
      </c>
      <c r="L1475" s="1">
        <f>Data!$H1475*Data!$I1475</f>
        <v>25.545499999999997</v>
      </c>
    </row>
    <row r="1476" spans="1:12" ht="14.25" customHeight="1">
      <c r="A1476" s="1" t="s">
        <v>12</v>
      </c>
      <c r="B1476" s="2">
        <v>254196417</v>
      </c>
      <c r="C1476" s="3">
        <v>44970</v>
      </c>
      <c r="D1476" s="1" t="s">
        <v>15</v>
      </c>
      <c r="E1476" s="1">
        <v>1534162</v>
      </c>
      <c r="F1476" s="1" t="s">
        <v>164</v>
      </c>
      <c r="G1476" s="1">
        <v>1</v>
      </c>
      <c r="H1476" s="1">
        <v>126.04</v>
      </c>
      <c r="I1476" s="1">
        <v>0.19</v>
      </c>
      <c r="J1476" s="1">
        <v>-42.09</v>
      </c>
      <c r="K1476" s="1">
        <f t="shared" si="6"/>
        <v>99.900499999999994</v>
      </c>
      <c r="L1476" s="1">
        <f>Data!$H1476*Data!$I1476</f>
        <v>23.947600000000001</v>
      </c>
    </row>
    <row r="1477" spans="1:12" ht="14.25" customHeight="1">
      <c r="A1477" s="1" t="s">
        <v>30</v>
      </c>
      <c r="B1477" s="2">
        <v>254213417</v>
      </c>
      <c r="C1477" s="3">
        <v>45059</v>
      </c>
      <c r="D1477" s="1" t="s">
        <v>15</v>
      </c>
      <c r="E1477" s="1">
        <v>837068</v>
      </c>
      <c r="F1477" s="1" t="s">
        <v>54</v>
      </c>
      <c r="G1477" s="1">
        <v>1</v>
      </c>
      <c r="H1477" s="1">
        <v>117.64</v>
      </c>
      <c r="I1477" s="1">
        <v>0.19</v>
      </c>
      <c r="J1477" s="1">
        <v>0</v>
      </c>
      <c r="K1477" s="1">
        <f t="shared" si="6"/>
        <v>139.99160000000001</v>
      </c>
      <c r="L1477" s="1">
        <f>Data!$H1477*Data!$I1477</f>
        <v>22.351600000000001</v>
      </c>
    </row>
    <row r="1478" spans="1:12" ht="14.25" customHeight="1">
      <c r="A1478" s="1" t="s">
        <v>12</v>
      </c>
      <c r="B1478" s="2">
        <v>254214117</v>
      </c>
      <c r="C1478" s="3">
        <v>45059</v>
      </c>
      <c r="D1478" s="1" t="s">
        <v>15</v>
      </c>
      <c r="E1478" s="1">
        <v>6367692</v>
      </c>
      <c r="F1478" s="1" t="s">
        <v>129</v>
      </c>
      <c r="G1478" s="1">
        <v>1</v>
      </c>
      <c r="H1478" s="1">
        <v>31.92</v>
      </c>
      <c r="I1478" s="1">
        <v>0.19</v>
      </c>
      <c r="J1478" s="1">
        <v>-7.54</v>
      </c>
      <c r="K1478" s="1">
        <f t="shared" si="6"/>
        <v>29.0122</v>
      </c>
      <c r="L1478" s="1">
        <f>Data!$H1478*Data!$I1478</f>
        <v>6.0648</v>
      </c>
    </row>
    <row r="1479" spans="1:12" ht="14.25" customHeight="1">
      <c r="A1479" s="1" t="s">
        <v>12</v>
      </c>
      <c r="B1479" s="2">
        <v>254214117</v>
      </c>
      <c r="C1479" s="3">
        <v>45059</v>
      </c>
      <c r="D1479" s="1" t="s">
        <v>15</v>
      </c>
      <c r="E1479" s="1">
        <v>8117791</v>
      </c>
      <c r="F1479" s="1" t="s">
        <v>109</v>
      </c>
      <c r="G1479" s="1">
        <v>1</v>
      </c>
      <c r="H1479" s="1">
        <v>109.24</v>
      </c>
      <c r="I1479" s="1">
        <v>0.19</v>
      </c>
      <c r="J1479" s="1">
        <v>-46.22</v>
      </c>
      <c r="K1479" s="1">
        <f t="shared" si="6"/>
        <v>74.993799999999993</v>
      </c>
      <c r="L1479" s="1">
        <f>Data!$H1479*Data!$I1479</f>
        <v>20.755599999999998</v>
      </c>
    </row>
    <row r="1480" spans="1:12" ht="14.25" customHeight="1">
      <c r="A1480" s="1" t="s">
        <v>27</v>
      </c>
      <c r="B1480" s="2">
        <v>254214147</v>
      </c>
      <c r="C1480" s="3">
        <v>45059</v>
      </c>
      <c r="D1480" s="1" t="s">
        <v>15</v>
      </c>
      <c r="E1480" s="1">
        <v>7652529</v>
      </c>
      <c r="F1480" s="1" t="s">
        <v>37</v>
      </c>
      <c r="G1480" s="1">
        <v>5</v>
      </c>
      <c r="H1480" s="1">
        <v>28.56</v>
      </c>
      <c r="I1480" s="1">
        <v>0.19</v>
      </c>
      <c r="J1480" s="1">
        <v>0</v>
      </c>
      <c r="K1480" s="1">
        <f t="shared" si="6"/>
        <v>169.93199999999996</v>
      </c>
      <c r="L1480" s="1">
        <f>Data!$H1480*Data!$I1480</f>
        <v>5.4264000000000001</v>
      </c>
    </row>
    <row r="1481" spans="1:12" ht="14.25" customHeight="1">
      <c r="A1481" s="1" t="s">
        <v>27</v>
      </c>
      <c r="B1481" s="2">
        <v>254214147</v>
      </c>
      <c r="C1481" s="3">
        <v>45059</v>
      </c>
      <c r="D1481" s="1" t="s">
        <v>15</v>
      </c>
      <c r="E1481" s="1">
        <v>8546843</v>
      </c>
      <c r="F1481" s="1" t="s">
        <v>181</v>
      </c>
      <c r="G1481" s="1">
        <v>1</v>
      </c>
      <c r="H1481" s="1">
        <v>63.02</v>
      </c>
      <c r="I1481" s="1">
        <v>0.19</v>
      </c>
      <c r="J1481" s="1">
        <v>-25.21</v>
      </c>
      <c r="K1481" s="1">
        <f t="shared" si="6"/>
        <v>44.993900000000004</v>
      </c>
      <c r="L1481" s="1">
        <f>Data!$H1481*Data!$I1481</f>
        <v>11.973800000000001</v>
      </c>
    </row>
    <row r="1482" spans="1:12" ht="14.25" customHeight="1">
      <c r="A1482" s="1" t="s">
        <v>25</v>
      </c>
      <c r="B1482" s="2">
        <v>254214317</v>
      </c>
      <c r="C1482" s="3">
        <v>45059</v>
      </c>
      <c r="D1482" s="1" t="s">
        <v>15</v>
      </c>
      <c r="E1482" s="1">
        <v>6503318</v>
      </c>
      <c r="F1482" s="1" t="s">
        <v>101</v>
      </c>
      <c r="G1482" s="1">
        <v>1</v>
      </c>
      <c r="H1482" s="1">
        <v>386.55</v>
      </c>
      <c r="I1482" s="1">
        <v>0.19</v>
      </c>
      <c r="J1482" s="1">
        <v>-94.9</v>
      </c>
      <c r="K1482" s="1">
        <f t="shared" si="6"/>
        <v>347.06349999999998</v>
      </c>
      <c r="L1482" s="1">
        <f>Data!$H1482*Data!$I1482</f>
        <v>73.444500000000005</v>
      </c>
    </row>
    <row r="1483" spans="1:12" ht="14.25" customHeight="1">
      <c r="A1483" s="1" t="s">
        <v>12</v>
      </c>
      <c r="B1483" s="2">
        <v>254214917</v>
      </c>
      <c r="C1483" s="3">
        <v>45059</v>
      </c>
      <c r="D1483" s="1" t="s">
        <v>15</v>
      </c>
      <c r="E1483" s="1">
        <v>455767</v>
      </c>
      <c r="F1483" s="1" t="s">
        <v>34</v>
      </c>
      <c r="G1483" s="1">
        <v>1</v>
      </c>
      <c r="H1483" s="1">
        <v>9.24</v>
      </c>
      <c r="I1483" s="1">
        <v>0.19</v>
      </c>
      <c r="J1483" s="1">
        <v>0</v>
      </c>
      <c r="K1483" s="1">
        <f t="shared" si="6"/>
        <v>10.9956</v>
      </c>
      <c r="L1483" s="1">
        <f>Data!$H1483*Data!$I1483</f>
        <v>1.7556</v>
      </c>
    </row>
    <row r="1484" spans="1:12" ht="14.25" customHeight="1">
      <c r="A1484" s="1" t="s">
        <v>12</v>
      </c>
      <c r="B1484" s="2">
        <v>254214917</v>
      </c>
      <c r="C1484" s="3">
        <v>45059</v>
      </c>
      <c r="D1484" s="1" t="s">
        <v>15</v>
      </c>
      <c r="E1484" s="1">
        <v>456095</v>
      </c>
      <c r="F1484" s="1" t="s">
        <v>34</v>
      </c>
      <c r="G1484" s="1">
        <v>1</v>
      </c>
      <c r="H1484" s="1">
        <v>26.38</v>
      </c>
      <c r="I1484" s="1">
        <v>0.19</v>
      </c>
      <c r="J1484" s="1">
        <v>0</v>
      </c>
      <c r="K1484" s="1">
        <f t="shared" si="6"/>
        <v>31.392199999999999</v>
      </c>
      <c r="L1484" s="1">
        <f>Data!$H1484*Data!$I1484</f>
        <v>5.0122</v>
      </c>
    </row>
    <row r="1485" spans="1:12" ht="14.25" customHeight="1">
      <c r="A1485" s="1" t="s">
        <v>12</v>
      </c>
      <c r="B1485" s="2">
        <v>254214917</v>
      </c>
      <c r="C1485" s="3">
        <v>45059</v>
      </c>
      <c r="D1485" s="1" t="s">
        <v>15</v>
      </c>
      <c r="E1485" s="1">
        <v>5374695</v>
      </c>
      <c r="F1485" s="1" t="s">
        <v>34</v>
      </c>
      <c r="G1485" s="1">
        <v>1</v>
      </c>
      <c r="H1485" s="1">
        <v>18.78</v>
      </c>
      <c r="I1485" s="1">
        <v>0.19</v>
      </c>
      <c r="J1485" s="1">
        <v>0</v>
      </c>
      <c r="K1485" s="1">
        <f t="shared" si="6"/>
        <v>22.348200000000002</v>
      </c>
      <c r="L1485" s="1">
        <f>Data!$H1485*Data!$I1485</f>
        <v>3.5682</v>
      </c>
    </row>
    <row r="1486" spans="1:12" ht="14.25" customHeight="1">
      <c r="A1486" s="1" t="s">
        <v>12</v>
      </c>
      <c r="B1486" s="2">
        <v>254214917</v>
      </c>
      <c r="C1486" s="3">
        <v>45059</v>
      </c>
      <c r="D1486" s="1" t="s">
        <v>15</v>
      </c>
      <c r="E1486" s="1">
        <v>6335844</v>
      </c>
      <c r="F1486" s="1" t="s">
        <v>34</v>
      </c>
      <c r="G1486" s="1">
        <v>1</v>
      </c>
      <c r="H1486" s="1">
        <v>19.989999999999998</v>
      </c>
      <c r="I1486" s="1">
        <v>0.19</v>
      </c>
      <c r="J1486" s="1">
        <v>0</v>
      </c>
      <c r="K1486" s="1">
        <f t="shared" si="6"/>
        <v>23.788099999999996</v>
      </c>
      <c r="L1486" s="1">
        <f>Data!$H1486*Data!$I1486</f>
        <v>3.7980999999999998</v>
      </c>
    </row>
    <row r="1487" spans="1:12" ht="14.25" customHeight="1">
      <c r="A1487" s="1" t="s">
        <v>12</v>
      </c>
      <c r="B1487" s="2">
        <v>254214917</v>
      </c>
      <c r="C1487" s="3">
        <v>45059</v>
      </c>
      <c r="D1487" s="1" t="s">
        <v>15</v>
      </c>
      <c r="E1487" s="1">
        <v>7273801</v>
      </c>
      <c r="F1487" s="1" t="s">
        <v>34</v>
      </c>
      <c r="G1487" s="1">
        <v>2</v>
      </c>
      <c r="H1487" s="1">
        <v>19.489999999999998</v>
      </c>
      <c r="I1487" s="1">
        <v>0.19</v>
      </c>
      <c r="J1487" s="1">
        <v>0</v>
      </c>
      <c r="K1487" s="1">
        <f t="shared" si="6"/>
        <v>46.386199999999995</v>
      </c>
      <c r="L1487" s="1">
        <f>Data!$H1487*Data!$I1487</f>
        <v>3.7030999999999996</v>
      </c>
    </row>
    <row r="1488" spans="1:12" ht="14.25" customHeight="1">
      <c r="A1488" s="1" t="s">
        <v>12</v>
      </c>
      <c r="B1488" s="2">
        <v>254214917</v>
      </c>
      <c r="C1488" s="3">
        <v>45059</v>
      </c>
      <c r="D1488" s="1" t="s">
        <v>15</v>
      </c>
      <c r="E1488" s="1">
        <v>7896872</v>
      </c>
      <c r="F1488" s="1" t="s">
        <v>34</v>
      </c>
      <c r="G1488" s="1">
        <v>1</v>
      </c>
      <c r="H1488" s="1">
        <v>17.22</v>
      </c>
      <c r="I1488" s="1">
        <v>0.19</v>
      </c>
      <c r="J1488" s="1">
        <v>0</v>
      </c>
      <c r="K1488" s="1">
        <f t="shared" si="6"/>
        <v>20.491799999999998</v>
      </c>
      <c r="L1488" s="1">
        <f>Data!$H1488*Data!$I1488</f>
        <v>3.2717999999999998</v>
      </c>
    </row>
    <row r="1489" spans="1:12" ht="14.25" customHeight="1">
      <c r="A1489" s="1" t="s">
        <v>12</v>
      </c>
      <c r="B1489" s="2">
        <v>254214917</v>
      </c>
      <c r="C1489" s="3">
        <v>45059</v>
      </c>
      <c r="D1489" s="1" t="s">
        <v>15</v>
      </c>
      <c r="E1489" s="1">
        <v>7896874</v>
      </c>
      <c r="F1489" s="1" t="s">
        <v>34</v>
      </c>
      <c r="G1489" s="1">
        <v>1</v>
      </c>
      <c r="H1489" s="1">
        <v>19.989999999999998</v>
      </c>
      <c r="I1489" s="1">
        <v>0.19</v>
      </c>
      <c r="J1489" s="1">
        <v>0</v>
      </c>
      <c r="K1489" s="1">
        <f t="shared" si="6"/>
        <v>23.788099999999996</v>
      </c>
      <c r="L1489" s="1">
        <f>Data!$H1489*Data!$I1489</f>
        <v>3.7980999999999998</v>
      </c>
    </row>
    <row r="1490" spans="1:12" ht="14.25" customHeight="1">
      <c r="A1490" s="1" t="s">
        <v>12</v>
      </c>
      <c r="B1490" s="2">
        <v>254251417</v>
      </c>
      <c r="C1490" s="3">
        <v>45059</v>
      </c>
      <c r="D1490" s="1" t="s">
        <v>13</v>
      </c>
      <c r="E1490" s="1">
        <v>8129767</v>
      </c>
      <c r="F1490" s="1" t="s">
        <v>14</v>
      </c>
      <c r="G1490" s="1">
        <v>1</v>
      </c>
      <c r="H1490" s="1">
        <v>4285.71</v>
      </c>
      <c r="I1490" s="1">
        <v>0.19</v>
      </c>
      <c r="J1490" s="1">
        <v>-2016.81</v>
      </c>
      <c r="K1490" s="1">
        <v>0</v>
      </c>
      <c r="L1490" s="1">
        <f>Data!$H1490*Data!$I1490</f>
        <v>814.28489999999999</v>
      </c>
    </row>
    <row r="1491" spans="1:12" ht="12" customHeight="1">
      <c r="B1491" s="2"/>
      <c r="C1491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showGridLines="0" tabSelected="1" workbookViewId="0">
      <selection activeCell="G48" sqref="G48"/>
    </sheetView>
  </sheetViews>
  <sheetFormatPr defaultColWidth="14.453125" defaultRowHeight="15" customHeight="1"/>
  <cols>
    <col min="1" max="1" width="8.7265625" customWidth="1"/>
    <col min="2" max="2" width="8.81640625" customWidth="1"/>
    <col min="3" max="3" width="15.7265625" customWidth="1"/>
    <col min="4" max="4" width="10.453125" customWidth="1"/>
    <col min="5" max="5" width="9.81640625" customWidth="1"/>
    <col min="6" max="6" width="8.7265625" customWidth="1"/>
    <col min="7" max="7" width="17.453125" customWidth="1"/>
    <col min="8" max="12" width="8.7265625" customWidth="1"/>
    <col min="13" max="13" width="14" customWidth="1"/>
    <col min="14" max="26" width="8.7265625" customWidth="1"/>
  </cols>
  <sheetData>
    <row r="1" spans="2:13" ht="14.25" customHeight="1">
      <c r="B1" s="4" t="s">
        <v>214</v>
      </c>
    </row>
    <row r="2" spans="2:13" ht="14.25" customHeight="1">
      <c r="B2" s="53" t="s">
        <v>215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5"/>
    </row>
    <row r="3" spans="2:13" ht="14.25" customHeight="1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8"/>
    </row>
    <row r="4" spans="2:13" ht="14.25" customHeight="1">
      <c r="B4" s="5"/>
      <c r="K4" s="6"/>
      <c r="L4" s="6"/>
      <c r="M4" s="7"/>
    </row>
    <row r="5" spans="2:13" ht="14.25" customHeight="1">
      <c r="B5" s="5"/>
      <c r="K5" s="6"/>
      <c r="L5" s="6"/>
      <c r="M5" s="7"/>
    </row>
    <row r="6" spans="2:13" ht="14.25" customHeight="1">
      <c r="B6" s="8">
        <v>1</v>
      </c>
      <c r="C6" s="9" t="s">
        <v>216</v>
      </c>
      <c r="D6" s="6"/>
      <c r="E6" s="6"/>
      <c r="F6" s="6"/>
      <c r="G6" s="6"/>
      <c r="H6" s="6"/>
      <c r="I6" s="6"/>
      <c r="J6" s="6"/>
      <c r="K6" s="10"/>
      <c r="L6" s="10"/>
      <c r="M6" s="11"/>
    </row>
    <row r="7" spans="2:13" ht="14.25" customHeight="1">
      <c r="B7" s="8"/>
      <c r="C7" s="6"/>
      <c r="D7" s="6"/>
      <c r="E7" s="6"/>
      <c r="F7" s="6"/>
      <c r="G7" s="6"/>
      <c r="H7" s="6"/>
      <c r="I7" s="6"/>
      <c r="J7" s="6"/>
      <c r="K7" s="10"/>
      <c r="L7" s="10"/>
      <c r="M7" s="11"/>
    </row>
    <row r="8" spans="2:13" ht="14.25" customHeight="1">
      <c r="B8" s="8"/>
      <c r="C8" s="12" t="s">
        <v>217</v>
      </c>
      <c r="D8" s="6"/>
      <c r="E8" s="6"/>
      <c r="F8" s="6"/>
      <c r="G8" s="6"/>
      <c r="H8" s="6"/>
      <c r="I8" s="6"/>
      <c r="J8" s="6"/>
      <c r="K8" s="10"/>
      <c r="L8" s="10"/>
      <c r="M8" s="11"/>
    </row>
    <row r="9" spans="2:13" ht="14.25" customHeight="1">
      <c r="B9" s="13"/>
      <c r="C9" s="14" t="str" cm="1">
        <f t="array" ref="C9:C13">_xlfn._xlws.SORT(_xlfn.UNIQUE(Table_1[CustomerName]))</f>
        <v>Ana Vasile</v>
      </c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2:13" ht="14.25" customHeight="1">
      <c r="B10" s="13"/>
      <c r="C10" s="15" t="str">
        <v>Gelu Marinescu</v>
      </c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spans="2:13" ht="14.25" customHeight="1">
      <c r="B11" s="13"/>
      <c r="C11" s="15" t="str">
        <v>Ion Popescu</v>
      </c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2:13" ht="14.25" customHeight="1">
      <c r="B12" s="13"/>
      <c r="C12" s="15" t="str">
        <v>Rodica Enescu</v>
      </c>
      <c r="D12" s="10"/>
      <c r="E12" s="10"/>
      <c r="F12" s="10"/>
      <c r="G12" s="10"/>
      <c r="H12" s="10"/>
      <c r="I12" s="10"/>
      <c r="J12" s="10"/>
      <c r="K12" s="10"/>
      <c r="L12" s="10"/>
      <c r="M12" s="11"/>
    </row>
    <row r="13" spans="2:13" ht="14.25" customHeight="1">
      <c r="B13" s="13"/>
      <c r="C13" s="15" t="str">
        <v>Veronica Dumitrache</v>
      </c>
      <c r="D13" s="10"/>
      <c r="E13" s="10"/>
      <c r="F13" s="10"/>
      <c r="G13" s="10"/>
      <c r="H13" s="10"/>
      <c r="I13" s="10"/>
      <c r="J13" s="10"/>
      <c r="M13" s="16"/>
    </row>
    <row r="14" spans="2:13" ht="14.25" customHeight="1">
      <c r="B14" s="13"/>
      <c r="C14" s="10"/>
      <c r="D14" s="10"/>
      <c r="E14" s="10"/>
      <c r="F14" s="10"/>
      <c r="G14" s="10"/>
      <c r="H14" s="10"/>
      <c r="I14" s="10"/>
      <c r="J14" s="10"/>
      <c r="M14" s="16"/>
    </row>
    <row r="15" spans="2:13" ht="14.25" customHeight="1">
      <c r="B15" s="13"/>
      <c r="C15" s="10"/>
      <c r="D15" s="10"/>
      <c r="E15" s="10"/>
      <c r="F15" s="10"/>
      <c r="G15" s="10"/>
      <c r="H15" s="10"/>
      <c r="I15" s="10"/>
      <c r="J15" s="10"/>
      <c r="M15" s="16"/>
    </row>
    <row r="16" spans="2:13" ht="14.25" customHeight="1">
      <c r="B16" s="17">
        <v>2</v>
      </c>
      <c r="C16" s="18" t="s">
        <v>218</v>
      </c>
      <c r="K16" s="19"/>
      <c r="L16" s="19"/>
      <c r="M16" s="7"/>
    </row>
    <row r="17" spans="2:13" ht="14.25" customHeight="1">
      <c r="B17" s="5"/>
      <c r="K17" s="20"/>
      <c r="L17" s="20"/>
      <c r="M17" s="7"/>
    </row>
    <row r="18" spans="2:13" ht="14.25" customHeight="1">
      <c r="B18" s="17"/>
      <c r="C18" s="21" t="s">
        <v>5</v>
      </c>
      <c r="D18" s="22" t="s">
        <v>219</v>
      </c>
      <c r="E18" s="19"/>
      <c r="F18" s="19"/>
      <c r="G18" s="19"/>
      <c r="H18" s="19"/>
      <c r="I18" s="19"/>
      <c r="J18" s="19"/>
      <c r="K18" s="19"/>
      <c r="L18" s="19"/>
      <c r="M18" s="7"/>
    </row>
    <row r="19" spans="2:13" ht="14.25" customHeight="1">
      <c r="B19" s="17"/>
      <c r="C19" s="23" t="s">
        <v>36</v>
      </c>
      <c r="D19" s="24">
        <f>SUMIF(Table_1[Category],C19,Table_1[OrderValue])</f>
        <v>83964.222300000009</v>
      </c>
      <c r="E19" s="19"/>
      <c r="F19" s="20"/>
      <c r="G19" s="20"/>
      <c r="H19" s="20"/>
      <c r="I19" s="20"/>
      <c r="J19" s="20"/>
      <c r="K19" s="19"/>
      <c r="L19" s="19"/>
      <c r="M19" s="7"/>
    </row>
    <row r="20" spans="2:13" ht="14.25" customHeight="1">
      <c r="B20" s="17"/>
      <c r="C20" s="25" t="s">
        <v>44</v>
      </c>
      <c r="D20" s="24">
        <f>SUMIF(Table_1[Category],C20,Table_1[OrderValue])</f>
        <v>48684.803999999989</v>
      </c>
      <c r="E20" s="19"/>
      <c r="F20" s="19"/>
      <c r="G20" s="19"/>
      <c r="H20" s="19"/>
      <c r="I20" s="19"/>
      <c r="J20" s="19"/>
      <c r="K20" s="19"/>
      <c r="L20" s="19"/>
      <c r="M20" s="7"/>
    </row>
    <row r="21" spans="2:13" ht="14.25" customHeight="1">
      <c r="B21" s="17"/>
      <c r="C21" s="25" t="s">
        <v>48</v>
      </c>
      <c r="D21" s="24">
        <f>SUMIF(Table_1[Category],C21,Table_1[OrderValue])</f>
        <v>19698.831600000001</v>
      </c>
      <c r="E21" s="19"/>
      <c r="F21" s="19"/>
      <c r="G21" s="19"/>
      <c r="H21" s="19"/>
      <c r="I21" s="19"/>
      <c r="J21" s="19"/>
      <c r="K21" s="19"/>
      <c r="L21" s="19"/>
      <c r="M21" s="7"/>
    </row>
    <row r="22" spans="2:13" ht="14.25" customHeight="1">
      <c r="B22" s="17"/>
      <c r="C22" s="26" t="s">
        <v>184</v>
      </c>
      <c r="D22" s="24">
        <f>SUMIF(Table_1[Category],C22,Table_1[OrderValue])</f>
        <v>2299.9843999999998</v>
      </c>
      <c r="E22" s="19"/>
      <c r="F22" s="19"/>
      <c r="G22" s="19"/>
      <c r="H22" s="19"/>
      <c r="I22" s="19"/>
      <c r="J22" s="19"/>
      <c r="K22" s="19"/>
      <c r="L22" s="19"/>
      <c r="M22" s="7"/>
    </row>
    <row r="23" spans="2:13" ht="14.25" customHeight="1">
      <c r="B23" s="17"/>
      <c r="C23" s="27"/>
      <c r="D23" s="28"/>
      <c r="E23" s="19"/>
      <c r="F23" s="19"/>
      <c r="G23" s="19"/>
      <c r="H23" s="19"/>
      <c r="I23" s="19"/>
      <c r="J23" s="19"/>
      <c r="K23" s="19"/>
      <c r="L23" s="19"/>
      <c r="M23" s="7"/>
    </row>
    <row r="24" spans="2:13" ht="14.25" customHeight="1">
      <c r="B24" s="5"/>
      <c r="D24" s="19"/>
      <c r="E24" s="19"/>
      <c r="F24" s="19"/>
      <c r="G24" s="19"/>
      <c r="H24" s="19"/>
      <c r="I24" s="19"/>
      <c r="J24" s="19"/>
      <c r="K24" s="19"/>
      <c r="L24" s="19"/>
      <c r="M24" s="7"/>
    </row>
    <row r="25" spans="2:13" ht="14.25" customHeight="1">
      <c r="B25" s="17">
        <v>3</v>
      </c>
      <c r="C25" s="18" t="s">
        <v>220</v>
      </c>
      <c r="D25" s="19"/>
      <c r="E25" s="19"/>
      <c r="F25" s="19"/>
      <c r="G25" s="19"/>
      <c r="H25" s="19"/>
      <c r="I25" s="19"/>
      <c r="J25" s="19"/>
      <c r="K25" s="19"/>
      <c r="L25" s="19"/>
      <c r="M25" s="7"/>
    </row>
    <row r="26" spans="2:13" ht="14.25" customHeight="1">
      <c r="B26" s="17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7"/>
    </row>
    <row r="27" spans="2:13" ht="14.25" customHeight="1">
      <c r="B27" s="17"/>
      <c r="C27" s="29" cm="1">
        <f t="array" ref="C27">SUM(IF(Table_1[OrderStatus]="Finalizata",1/COUNTIFS(Table_1[OrderStatus],"Finalizata",Table_1[OrderId],Table_1[OrderId])),0)</f>
        <v>867.0000000000025</v>
      </c>
      <c r="D27" s="30"/>
      <c r="E27" s="19"/>
      <c r="F27" s="19"/>
      <c r="G27" s="19"/>
      <c r="H27" s="19"/>
      <c r="I27" s="19"/>
      <c r="J27" s="19"/>
      <c r="K27" s="19"/>
      <c r="L27" s="19"/>
      <c r="M27" s="7"/>
    </row>
    <row r="28" spans="2:13" ht="14.25" customHeight="1">
      <c r="B28" s="5"/>
      <c r="J28" s="19"/>
      <c r="K28" s="19"/>
      <c r="L28" s="19"/>
      <c r="M28" s="7"/>
    </row>
    <row r="29" spans="2:13" ht="14.25" customHeight="1">
      <c r="B29" s="17"/>
      <c r="C29" s="19"/>
      <c r="D29" s="31" t="s">
        <v>221</v>
      </c>
      <c r="E29" s="19"/>
      <c r="F29" s="19"/>
      <c r="G29" s="19"/>
      <c r="H29" s="19"/>
      <c r="I29" s="19"/>
      <c r="J29" s="19"/>
      <c r="K29" s="19"/>
      <c r="L29" s="19"/>
      <c r="M29" s="7"/>
    </row>
    <row r="30" spans="2:13" ht="14.25" customHeight="1">
      <c r="B30" s="17">
        <v>4</v>
      </c>
      <c r="C30" s="18" t="s">
        <v>222</v>
      </c>
      <c r="D30" s="19"/>
      <c r="E30" s="19"/>
      <c r="F30" s="19"/>
      <c r="G30" s="19"/>
      <c r="H30" s="19"/>
      <c r="I30" s="19"/>
      <c r="J30" s="19"/>
      <c r="K30" s="19"/>
      <c r="L30" s="19"/>
      <c r="M30" s="7"/>
    </row>
    <row r="31" spans="2:13" ht="14.25" customHeight="1">
      <c r="B31" s="17"/>
      <c r="C31" s="18" t="s">
        <v>223</v>
      </c>
      <c r="D31" s="19"/>
      <c r="E31" s="19"/>
      <c r="F31" s="19"/>
      <c r="G31" s="19"/>
      <c r="H31" s="19"/>
      <c r="I31" s="19"/>
      <c r="J31" s="19"/>
      <c r="K31" s="19"/>
      <c r="L31" s="19"/>
      <c r="M31" s="7"/>
    </row>
    <row r="32" spans="2:13" ht="14.25" customHeight="1">
      <c r="B32" s="1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7"/>
    </row>
    <row r="33" spans="2:13" ht="19" customHeight="1">
      <c r="B33" s="17"/>
      <c r="C33" s="32" t="s">
        <v>224</v>
      </c>
      <c r="D33" s="32" t="s">
        <v>219</v>
      </c>
      <c r="E33" s="32" t="s">
        <v>225</v>
      </c>
      <c r="F33" s="33"/>
      <c r="G33" s="19"/>
      <c r="H33" s="19"/>
      <c r="I33" s="19"/>
      <c r="J33" s="19"/>
      <c r="K33" s="19"/>
      <c r="L33" s="19"/>
      <c r="M33" s="7"/>
    </row>
    <row r="34" spans="2:13" ht="14.25" customHeight="1">
      <c r="B34" s="17"/>
      <c r="C34" s="29" t="s">
        <v>21</v>
      </c>
      <c r="D34" s="34">
        <f>SUMIF(Table_1[CustomerName],C34,Table_1[OrderValue])</f>
        <v>10209.046799999998</v>
      </c>
      <c r="E34" s="34">
        <f>SUMIF(Table_1[CustomerName],C34,Table_1[Quantity])</f>
        <v>55</v>
      </c>
      <c r="F34" s="19"/>
      <c r="G34" s="19"/>
      <c r="H34" s="19"/>
      <c r="I34" s="19"/>
      <c r="J34" s="19"/>
      <c r="K34" s="19"/>
      <c r="L34" s="19"/>
      <c r="M34" s="7"/>
    </row>
    <row r="35" spans="2:13" ht="14.25" customHeight="1">
      <c r="B35" s="1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7"/>
    </row>
    <row r="36" spans="2:13" ht="14.25" customHeight="1">
      <c r="B36" s="1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7"/>
    </row>
    <row r="37" spans="2:13" ht="14.25" customHeight="1">
      <c r="B37" s="17">
        <v>5</v>
      </c>
      <c r="C37" s="18" t="s">
        <v>226</v>
      </c>
      <c r="D37" s="19"/>
      <c r="E37" s="19"/>
      <c r="F37" s="19"/>
      <c r="G37" s="19"/>
      <c r="H37" s="19"/>
      <c r="I37" s="19"/>
      <c r="J37" s="19"/>
      <c r="K37" s="19"/>
      <c r="L37" s="19"/>
      <c r="M37" s="7"/>
    </row>
    <row r="38" spans="2:13" ht="14.25" customHeight="1">
      <c r="B38" s="17"/>
      <c r="C38" s="35"/>
      <c r="D38" s="19"/>
      <c r="E38" s="19"/>
      <c r="F38" s="19"/>
      <c r="G38" s="19"/>
      <c r="H38" s="19"/>
      <c r="I38" s="19"/>
      <c r="J38" s="19"/>
      <c r="K38" s="19"/>
      <c r="L38" s="19"/>
      <c r="M38" s="7"/>
    </row>
    <row r="39" spans="2:13" ht="14.25" customHeight="1">
      <c r="B39" s="17"/>
      <c r="C39" s="36" t="s">
        <v>227</v>
      </c>
      <c r="D39" s="37" t="s">
        <v>5</v>
      </c>
      <c r="E39" s="19"/>
      <c r="F39" s="19"/>
      <c r="G39" s="19"/>
      <c r="H39" s="19"/>
      <c r="I39" s="19"/>
      <c r="J39" s="19"/>
      <c r="K39" s="19"/>
      <c r="L39" s="19"/>
      <c r="M39" s="7"/>
    </row>
    <row r="40" spans="2:13" ht="14.25" customHeight="1">
      <c r="B40" s="17"/>
      <c r="C40" s="38">
        <v>1</v>
      </c>
      <c r="D40" s="39">
        <f>INDEX($D$47:$D$241,MATCH(C40,$E$47:$E$241,0))</f>
        <v>83964.222300000009</v>
      </c>
      <c r="F40" s="19"/>
      <c r="G40" s="19"/>
      <c r="H40" s="19"/>
      <c r="I40" s="19"/>
      <c r="J40" s="19"/>
      <c r="K40" s="19"/>
      <c r="L40" s="19"/>
      <c r="M40" s="7"/>
    </row>
    <row r="41" spans="2:13" ht="14.25" customHeight="1">
      <c r="B41" s="17"/>
      <c r="C41" s="40">
        <v>2</v>
      </c>
      <c r="D41" s="39">
        <f t="shared" ref="D41:D44" si="0">INDEX($D$47:$D$241,MATCH(C41,$E$47:$E$241,0))</f>
        <v>48684.803999999989</v>
      </c>
      <c r="E41" s="19"/>
      <c r="F41" s="19"/>
      <c r="G41" s="19"/>
      <c r="H41" s="19"/>
      <c r="I41" s="19"/>
      <c r="J41" s="19"/>
      <c r="K41" s="19"/>
      <c r="L41" s="19"/>
      <c r="M41" s="7"/>
    </row>
    <row r="42" spans="2:13" ht="14.25" customHeight="1">
      <c r="B42" s="17"/>
      <c r="C42" s="40">
        <v>3</v>
      </c>
      <c r="D42" s="39">
        <f t="shared" si="0"/>
        <v>19698.831600000001</v>
      </c>
      <c r="E42" s="19"/>
      <c r="F42" s="19"/>
      <c r="G42" s="19"/>
      <c r="H42" s="19"/>
      <c r="I42" s="19"/>
      <c r="J42" s="19"/>
      <c r="K42" s="19"/>
      <c r="L42" s="19"/>
      <c r="M42" s="7"/>
    </row>
    <row r="43" spans="2:13" ht="14.25" customHeight="1">
      <c r="B43" s="17"/>
      <c r="C43" s="40">
        <v>4</v>
      </c>
      <c r="D43" s="39">
        <f t="shared" si="0"/>
        <v>17539.933600000004</v>
      </c>
      <c r="E43" s="19"/>
      <c r="F43" s="19"/>
      <c r="G43" s="19"/>
      <c r="H43" s="19"/>
      <c r="I43" s="19"/>
      <c r="J43" s="19"/>
      <c r="K43" s="19"/>
      <c r="L43" s="19"/>
      <c r="M43" s="7"/>
    </row>
    <row r="44" spans="2:13" ht="14.25" customHeight="1">
      <c r="B44" s="17"/>
      <c r="C44" s="41">
        <v>5</v>
      </c>
      <c r="D44" s="39">
        <f t="shared" si="0"/>
        <v>16417.954000000009</v>
      </c>
      <c r="E44" s="19"/>
      <c r="F44" s="19"/>
      <c r="G44" s="19"/>
      <c r="H44" s="19"/>
      <c r="I44" s="19"/>
      <c r="J44" s="19"/>
      <c r="K44" s="19"/>
      <c r="L44" s="19"/>
      <c r="M44" s="7"/>
    </row>
    <row r="45" spans="2:13" ht="14.25" customHeight="1">
      <c r="B45" s="42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5"/>
    </row>
    <row r="46" spans="2:13" ht="14.25" customHeight="1">
      <c r="B46" s="46"/>
      <c r="C46" s="19"/>
      <c r="D46" s="19"/>
      <c r="E46" s="19"/>
      <c r="F46" s="19"/>
      <c r="G46" s="19"/>
      <c r="I46" s="19"/>
      <c r="J46" s="19"/>
      <c r="K46" s="19"/>
      <c r="L46" s="19"/>
      <c r="M46" s="19"/>
    </row>
    <row r="47" spans="2:13" ht="14.25" customHeight="1">
      <c r="B47" s="46"/>
      <c r="C47" s="47" t="str" cm="1">
        <f t="array" ref="C47:C241">_xlfn._xlws.SORT(_xlfn.UNIQUE(Table_1[Category]))</f>
        <v>Air conditioner accessories</v>
      </c>
      <c r="D47" s="19">
        <f>SUMIF(Table_1[Category],C47,Table_1[OrderValue])</f>
        <v>159.99549999999999</v>
      </c>
      <c r="E47" s="19">
        <f>RANK(D47,$D$47:$D$241,0)</f>
        <v>141</v>
      </c>
      <c r="F47" s="19"/>
      <c r="G47" s="19"/>
      <c r="H47" s="19"/>
      <c r="I47" s="19"/>
      <c r="J47" s="19"/>
      <c r="K47" s="19"/>
      <c r="L47" s="19"/>
      <c r="M47" s="19"/>
    </row>
    <row r="48" spans="2:13" ht="14.25" customHeight="1">
      <c r="B48" s="46"/>
      <c r="C48" s="19" t="str">
        <v>Air heaters</v>
      </c>
      <c r="D48" s="19">
        <f>SUMIF(Table_1[Category],C48,Table_1[OrderValue])</f>
        <v>249.99519999999998</v>
      </c>
      <c r="E48" s="19">
        <f t="shared" ref="E48:E111" si="1">RANK(D48,$D$47:$D$241,0)</f>
        <v>114</v>
      </c>
      <c r="F48" s="27"/>
      <c r="G48" s="19"/>
      <c r="H48" s="19"/>
      <c r="I48" s="19"/>
      <c r="J48" s="19"/>
      <c r="K48" s="19"/>
      <c r="L48" s="19"/>
      <c r="M48" s="19"/>
    </row>
    <row r="49" spans="2:13" ht="14.25" customHeight="1">
      <c r="B49" s="46"/>
      <c r="C49" s="19" t="str">
        <v>Alcoholic drinks</v>
      </c>
      <c r="D49" s="19">
        <f>SUMIF(Table_1[Category],C49,Table_1[OrderValue])</f>
        <v>3349.2192999999997</v>
      </c>
      <c r="E49" s="19">
        <f t="shared" si="1"/>
        <v>26</v>
      </c>
      <c r="F49" s="27"/>
      <c r="G49" s="19"/>
      <c r="H49" s="19"/>
      <c r="I49" s="19"/>
      <c r="J49" s="19"/>
      <c r="K49" s="19"/>
      <c r="L49" s="19"/>
      <c r="M49" s="19"/>
    </row>
    <row r="50" spans="2:13" ht="14.25" customHeight="1">
      <c r="B50" s="46"/>
      <c r="C50" s="48" t="str">
        <v>Antivirus</v>
      </c>
      <c r="D50" s="19">
        <f>SUMIF(Table_1[Category],C50,Table_1[OrderValue])</f>
        <v>59.987899999999996</v>
      </c>
      <c r="E50" s="19">
        <f t="shared" si="1"/>
        <v>170</v>
      </c>
      <c r="F50" s="49"/>
      <c r="G50" s="19"/>
      <c r="H50" s="19"/>
      <c r="I50" s="19"/>
      <c r="J50" s="19"/>
      <c r="K50" s="19"/>
      <c r="L50" s="19"/>
      <c r="M50" s="19"/>
    </row>
    <row r="51" spans="2:13" ht="14.25" customHeight="1">
      <c r="B51" s="46"/>
      <c r="C51" s="50" t="str">
        <v>Audio HI-FI</v>
      </c>
      <c r="D51" s="19">
        <f>SUMIF(Table_1[Category],C51,Table_1[OrderValue])</f>
        <v>77.99260000000001</v>
      </c>
      <c r="E51" s="19">
        <f t="shared" si="1"/>
        <v>166</v>
      </c>
      <c r="F51" s="51"/>
      <c r="G51" s="19"/>
      <c r="H51" s="19"/>
      <c r="I51" s="19"/>
      <c r="J51" s="19"/>
      <c r="K51" s="19"/>
      <c r="L51" s="19"/>
      <c r="M51" s="19"/>
    </row>
    <row r="52" spans="2:13" ht="14.25" customHeight="1">
      <c r="B52" s="46"/>
      <c r="C52" s="50" t="str">
        <v>Auto</v>
      </c>
      <c r="D52" s="19">
        <f>SUMIF(Table_1[Category],C52,Table_1[OrderValue])</f>
        <v>888.20410000000004</v>
      </c>
      <c r="E52" s="19">
        <f t="shared" si="1"/>
        <v>67</v>
      </c>
      <c r="F52" s="51"/>
      <c r="G52" s="19"/>
      <c r="H52" s="19"/>
      <c r="I52" s="19"/>
      <c r="J52" s="19"/>
      <c r="K52" s="19"/>
      <c r="L52" s="19"/>
      <c r="M52" s="19"/>
    </row>
    <row r="53" spans="2:13" ht="14.25" customHeight="1">
      <c r="B53" s="46"/>
      <c r="C53" s="50" t="str">
        <v>Baby and toddler toys</v>
      </c>
      <c r="D53" s="19">
        <f>SUMIF(Table_1[Category],C53,Table_1[OrderValue])</f>
        <v>596.91590000000008</v>
      </c>
      <c r="E53" s="19">
        <f t="shared" si="1"/>
        <v>84</v>
      </c>
      <c r="F53" s="51"/>
      <c r="G53" s="19"/>
      <c r="H53" s="19"/>
      <c r="I53" s="19"/>
      <c r="J53" s="19"/>
      <c r="K53" s="19"/>
      <c r="L53" s="19"/>
      <c r="M53" s="19"/>
    </row>
    <row r="54" spans="2:13" ht="14.25" customHeight="1">
      <c r="C54" t="str">
        <v>Baby Food</v>
      </c>
      <c r="D54" s="19">
        <f>SUMIF(Table_1[Category],C54,Table_1[OrderValue])</f>
        <v>2282.2479000000003</v>
      </c>
      <c r="E54" s="19">
        <f t="shared" si="1"/>
        <v>38</v>
      </c>
      <c r="F54" s="52"/>
      <c r="G54" s="19"/>
      <c r="H54" s="19"/>
    </row>
    <row r="55" spans="2:13" ht="14.25" customHeight="1">
      <c r="C55" t="str">
        <v>Baby food accessories</v>
      </c>
      <c r="D55" s="19">
        <f>SUMIF(Table_1[Category],C55,Table_1[OrderValue])</f>
        <v>1968.3506</v>
      </c>
      <c r="E55" s="19">
        <f t="shared" si="1"/>
        <v>42</v>
      </c>
      <c r="F55" s="52"/>
      <c r="G55" s="19"/>
    </row>
    <row r="56" spans="2:13" ht="14.25" customHeight="1">
      <c r="C56" t="str">
        <v>Baby room furniture</v>
      </c>
      <c r="D56" s="19">
        <f>SUMIF(Table_1[Category],C56,Table_1[OrderValue])</f>
        <v>488.09040000000005</v>
      </c>
      <c r="E56" s="19">
        <f t="shared" si="1"/>
        <v>92</v>
      </c>
      <c r="F56" s="52"/>
      <c r="G56" s="19"/>
    </row>
    <row r="57" spans="2:13" ht="14.25" customHeight="1">
      <c r="C57" t="str">
        <v>Bags &amp; Women Accessories</v>
      </c>
      <c r="D57" s="19">
        <f>SUMIF(Table_1[Category],C57,Table_1[OrderValue])</f>
        <v>1324.9460000000001</v>
      </c>
      <c r="E57" s="19">
        <f t="shared" si="1"/>
        <v>59</v>
      </c>
      <c r="F57" s="52"/>
      <c r="G57" s="19"/>
    </row>
    <row r="58" spans="2:13" ht="14.25" customHeight="1">
      <c r="C58" t="str">
        <v>Barbecues &amp; Accessories</v>
      </c>
      <c r="D58" s="19">
        <f>SUMIF(Table_1[Category],C58,Table_1[OrderValue])</f>
        <v>139.99160000000001</v>
      </c>
      <c r="E58" s="19">
        <f t="shared" si="1"/>
        <v>147</v>
      </c>
      <c r="F58" s="52"/>
      <c r="G58" s="19"/>
    </row>
    <row r="59" spans="2:13" ht="14.25" customHeight="1">
      <c r="C59" t="str">
        <v>Barbells and dunbbells</v>
      </c>
      <c r="D59" s="19">
        <f>SUMIF(Table_1[Category],C59,Table_1[OrderValue])</f>
        <v>74.993800000000007</v>
      </c>
      <c r="E59" s="19">
        <f t="shared" si="1"/>
        <v>167</v>
      </c>
      <c r="F59" s="52"/>
      <c r="G59" s="19"/>
    </row>
    <row r="60" spans="2:13" ht="14.25" customHeight="1">
      <c r="C60" t="str">
        <v>Bathroom</v>
      </c>
      <c r="D60" s="19">
        <f>SUMIF(Table_1[Category],C60,Table_1[OrderValue])</f>
        <v>122.98649999999999</v>
      </c>
      <c r="E60" s="19">
        <f t="shared" si="1"/>
        <v>152</v>
      </c>
      <c r="F60" s="52"/>
      <c r="G60" s="19"/>
    </row>
    <row r="61" spans="2:13" ht="14.25" customHeight="1">
      <c r="C61" t="str">
        <v>Bathroom mirrors and furniture</v>
      </c>
      <c r="D61" s="19">
        <f>SUMIF(Table_1[Category],C61,Table_1[OrderValue])</f>
        <v>285.99270000000001</v>
      </c>
      <c r="E61" s="19">
        <f t="shared" si="1"/>
        <v>111</v>
      </c>
      <c r="F61" s="52"/>
      <c r="G61" s="19"/>
    </row>
    <row r="62" spans="2:13" ht="14.25" customHeight="1">
      <c r="C62" t="str">
        <v>Bedroom Furniture</v>
      </c>
      <c r="D62" s="19">
        <f>SUMIF(Table_1[Category],C62,Table_1[OrderValue])</f>
        <v>4499.9611999999997</v>
      </c>
      <c r="E62" s="19">
        <f t="shared" si="1"/>
        <v>18</v>
      </c>
      <c r="F62" s="52"/>
      <c r="G62" s="19"/>
    </row>
    <row r="63" spans="2:13" ht="14.25" customHeight="1">
      <c r="C63" t="str">
        <v>Beverage makers</v>
      </c>
      <c r="D63" s="19">
        <f>SUMIF(Table_1[Category],C63,Table_1[OrderValue])</f>
        <v>499.9785</v>
      </c>
      <c r="E63" s="19">
        <f t="shared" si="1"/>
        <v>88</v>
      </c>
      <c r="F63" s="52"/>
      <c r="G63" s="19"/>
    </row>
    <row r="64" spans="2:13" ht="14.25" customHeight="1">
      <c r="C64" t="str">
        <v>Bicycle accessories</v>
      </c>
      <c r="D64" s="19">
        <f>SUMIF(Table_1[Category],C64,Table_1[OrderValue])</f>
        <v>111.97900000000001</v>
      </c>
      <c r="E64" s="19">
        <f t="shared" si="1"/>
        <v>155</v>
      </c>
      <c r="F64" s="52"/>
      <c r="G64" s="19"/>
    </row>
    <row r="65" spans="3:7" ht="14.25" customHeight="1">
      <c r="C65" t="str">
        <v>Body Hygiene</v>
      </c>
      <c r="D65" s="19">
        <f>SUMIF(Table_1[Category],C65,Table_1[OrderValue])</f>
        <v>1367.4051999999999</v>
      </c>
      <c r="E65" s="19">
        <f t="shared" si="1"/>
        <v>56</v>
      </c>
      <c r="F65" s="52"/>
      <c r="G65" s="19"/>
    </row>
    <row r="66" spans="3:7" ht="14.25" customHeight="1">
      <c r="C66" t="str">
        <v>Books for children</v>
      </c>
      <c r="D66" s="19">
        <f>SUMIF(Table_1[Category],C66,Table_1[OrderValue])</f>
        <v>177.00900000000004</v>
      </c>
      <c r="E66" s="19">
        <f t="shared" si="1"/>
        <v>137</v>
      </c>
      <c r="F66" s="52"/>
      <c r="G66" s="19"/>
    </row>
    <row r="67" spans="3:7" ht="14.25" customHeight="1">
      <c r="C67" t="str">
        <v>Bread makers</v>
      </c>
      <c r="D67" s="19">
        <f>SUMIF(Table_1[Category],C67,Table_1[OrderValue])</f>
        <v>169.9796</v>
      </c>
      <c r="E67" s="19">
        <f t="shared" si="1"/>
        <v>139</v>
      </c>
      <c r="F67" s="52"/>
      <c r="G67" s="19"/>
    </row>
    <row r="68" spans="3:7" ht="14.25" customHeight="1">
      <c r="C68" t="str">
        <v>Bulbs</v>
      </c>
      <c r="D68" s="19">
        <f>SUMIF(Table_1[Category],C68,Table_1[OrderValue])</f>
        <v>404.90940000000001</v>
      </c>
      <c r="E68" s="19">
        <f t="shared" si="1"/>
        <v>104</v>
      </c>
      <c r="F68" s="52"/>
      <c r="G68" s="19"/>
    </row>
    <row r="69" spans="3:7" ht="14.25" customHeight="1">
      <c r="C69" t="str">
        <v>Business and Economy</v>
      </c>
      <c r="D69" s="19">
        <f>SUMIF(Table_1[Category],C69,Table_1[OrderValue])</f>
        <v>56.395500000000006</v>
      </c>
      <c r="E69" s="19">
        <f t="shared" si="1"/>
        <v>173</v>
      </c>
      <c r="F69" s="52"/>
      <c r="G69" s="19"/>
    </row>
    <row r="70" spans="3:7" ht="14.25" customHeight="1">
      <c r="C70" t="str">
        <v>Camping &amp; Hiking</v>
      </c>
      <c r="D70" s="19">
        <f>SUMIF(Table_1[Category],C70,Table_1[OrderValue])</f>
        <v>379.97889999999995</v>
      </c>
      <c r="E70" s="19">
        <f t="shared" si="1"/>
        <v>106</v>
      </c>
      <c r="F70" s="52"/>
      <c r="G70" s="19"/>
    </row>
    <row r="71" spans="3:7" ht="14.25" customHeight="1">
      <c r="C71" t="str">
        <v>Car Additives</v>
      </c>
      <c r="D71" s="19">
        <f>SUMIF(Table_1[Category],C71,Table_1[OrderValue])</f>
        <v>158.63890000000001</v>
      </c>
      <c r="E71" s="19">
        <f t="shared" si="1"/>
        <v>143</v>
      </c>
      <c r="F71" s="52"/>
      <c r="G71" s="19"/>
    </row>
    <row r="72" spans="3:7" ht="14.25" customHeight="1">
      <c r="C72" t="str">
        <v>Car Care &amp; Cosmetics</v>
      </c>
      <c r="D72" s="19">
        <f>SUMIF(Table_1[Category],C72,Table_1[OrderValue])</f>
        <v>476.85680000000002</v>
      </c>
      <c r="E72" s="19">
        <f t="shared" si="1"/>
        <v>94</v>
      </c>
      <c r="F72" s="52"/>
      <c r="G72" s="19"/>
    </row>
    <row r="73" spans="3:7" ht="14.25" customHeight="1">
      <c r="C73" t="str">
        <v>Car Exterior Accessories</v>
      </c>
      <c r="D73" s="19">
        <f>SUMIF(Table_1[Category],C73,Table_1[OrderValue])</f>
        <v>47.980799999999995</v>
      </c>
      <c r="E73" s="19">
        <f t="shared" si="1"/>
        <v>182</v>
      </c>
      <c r="F73" s="52"/>
      <c r="G73" s="19"/>
    </row>
    <row r="74" spans="3:7" ht="14.25" customHeight="1">
      <c r="C74" t="str">
        <v>Car Interior Accessories</v>
      </c>
      <c r="D74" s="19">
        <f>SUMIF(Table_1[Category],C74,Table_1[OrderValue])</f>
        <v>249.98329999999999</v>
      </c>
      <c r="E74" s="19">
        <f t="shared" si="1"/>
        <v>115</v>
      </c>
      <c r="F74" s="52"/>
      <c r="G74" s="19"/>
    </row>
    <row r="75" spans="3:7" ht="14.25" customHeight="1">
      <c r="C75" t="str">
        <v>Car wipers</v>
      </c>
      <c r="D75" s="19">
        <f>SUMIF(Table_1[Category],C75,Table_1[OrderValue])</f>
        <v>82.990599999999986</v>
      </c>
      <c r="E75" s="19">
        <f t="shared" si="1"/>
        <v>164</v>
      </c>
      <c r="F75" s="52"/>
      <c r="G75" s="19"/>
    </row>
    <row r="76" spans="3:7" ht="14.25" customHeight="1">
      <c r="C76" t="str">
        <v>Carpets &amp; Bathroom Textiles</v>
      </c>
      <c r="D76" s="19">
        <f>SUMIF(Table_1[Category],C76,Table_1[OrderValue])</f>
        <v>142.99039999999999</v>
      </c>
      <c r="E76" s="19">
        <f t="shared" si="1"/>
        <v>146</v>
      </c>
      <c r="F76" s="52"/>
      <c r="G76" s="19"/>
    </row>
    <row r="77" spans="3:7" ht="14.25" customHeight="1">
      <c r="C77" t="str">
        <v>Carpets &amp; Room Textiles</v>
      </c>
      <c r="D77" s="19">
        <f>SUMIF(Table_1[Category],C77,Table_1[OrderValue])</f>
        <v>2147.8071999999997</v>
      </c>
      <c r="E77" s="19">
        <f t="shared" si="1"/>
        <v>40</v>
      </c>
      <c r="F77" s="52"/>
      <c r="G77" s="19"/>
    </row>
    <row r="78" spans="3:7" ht="14.25" customHeight="1">
      <c r="C78" t="str">
        <v>Casual sport backpacks</v>
      </c>
      <c r="D78" s="19">
        <f>SUMIF(Table_1[Category],C78,Table_1[OrderValue])</f>
        <v>139.99160000000001</v>
      </c>
      <c r="E78" s="19">
        <f t="shared" si="1"/>
        <v>147</v>
      </c>
      <c r="F78" s="52"/>
      <c r="G78" s="19"/>
    </row>
    <row r="79" spans="3:7" ht="14.25" customHeight="1">
      <c r="C79" t="str">
        <v>Children clothing</v>
      </c>
      <c r="D79" s="19">
        <f>SUMIF(Table_1[Category],C79,Table_1[OrderValue])</f>
        <v>489.91109999999998</v>
      </c>
      <c r="E79" s="19">
        <f t="shared" si="1"/>
        <v>90</v>
      </c>
      <c r="F79" s="52"/>
      <c r="G79" s="19"/>
    </row>
    <row r="80" spans="3:7" ht="14.25" customHeight="1">
      <c r="C80" t="str">
        <v>Children shoes</v>
      </c>
      <c r="D80" s="19">
        <f>SUMIF(Table_1[Category],C80,Table_1[OrderValue])</f>
        <v>4088.756699999999</v>
      </c>
      <c r="E80" s="19">
        <f t="shared" si="1"/>
        <v>20</v>
      </c>
      <c r="F80" s="52"/>
      <c r="G80" s="19"/>
    </row>
    <row r="81" spans="3:7" ht="14.25" customHeight="1">
      <c r="C81" t="str">
        <v>Cigarettes</v>
      </c>
      <c r="D81" s="19">
        <f>SUMIF(Table_1[Category],C81,Table_1[OrderValue])</f>
        <v>209.99929999999998</v>
      </c>
      <c r="E81" s="19">
        <f t="shared" si="1"/>
        <v>129</v>
      </c>
      <c r="F81" s="52"/>
      <c r="G81" s="19"/>
    </row>
    <row r="82" spans="3:7" ht="14.25" customHeight="1">
      <c r="C82" t="str">
        <v>Coffee</v>
      </c>
      <c r="D82" s="19">
        <f>SUMIF(Table_1[Category],C82,Table_1[OrderValue])</f>
        <v>1652.6144000000002</v>
      </c>
      <c r="E82" s="19">
        <f t="shared" si="1"/>
        <v>48</v>
      </c>
      <c r="F82" s="52"/>
      <c r="G82" s="19"/>
    </row>
    <row r="83" spans="3:7" ht="14.25" customHeight="1">
      <c r="C83" t="str">
        <v>Coffee makers</v>
      </c>
      <c r="D83" s="19">
        <f>SUMIF(Table_1[Category],C83,Table_1[OrderValue])</f>
        <v>1451.9428</v>
      </c>
      <c r="E83" s="19">
        <f t="shared" si="1"/>
        <v>53</v>
      </c>
      <c r="F83" s="52"/>
      <c r="G83" s="19"/>
    </row>
    <row r="84" spans="3:7" ht="14.25" customHeight="1">
      <c r="C84" t="str">
        <v>Communication and presentation</v>
      </c>
      <c r="D84" s="19">
        <f>SUMIF(Table_1[Category],C84,Table_1[OrderValue])</f>
        <v>97.996500000000012</v>
      </c>
      <c r="E84" s="19">
        <f t="shared" si="1"/>
        <v>161</v>
      </c>
      <c r="F84" s="52"/>
      <c r="G84" s="19"/>
    </row>
    <row r="85" spans="3:7" ht="14.25" customHeight="1">
      <c r="C85" t="str">
        <v>Concrete mixers and wheelbarrows</v>
      </c>
      <c r="D85" s="19">
        <f>SUMIF(Table_1[Category],C85,Table_1[OrderValue])</f>
        <v>945.9905</v>
      </c>
      <c r="E85" s="19">
        <f t="shared" si="1"/>
        <v>66</v>
      </c>
      <c r="F85" s="52"/>
      <c r="G85" s="19"/>
    </row>
    <row r="86" spans="3:7" ht="14.25" customHeight="1">
      <c r="C86" t="str">
        <v>Controllers, Steering wheels and Gaming headsets</v>
      </c>
      <c r="D86" s="19">
        <f>SUMIF(Table_1[Category],C86,Table_1[OrderValue])</f>
        <v>159.9836</v>
      </c>
      <c r="E86" s="19">
        <f t="shared" si="1"/>
        <v>142</v>
      </c>
      <c r="F86" s="52"/>
      <c r="G86" s="19"/>
    </row>
    <row r="87" spans="3:7" ht="14.25" customHeight="1">
      <c r="C87" t="str">
        <v>Cooking</v>
      </c>
      <c r="D87" s="19">
        <f>SUMIF(Table_1[Category],C87,Table_1[OrderValue])</f>
        <v>19698.831600000001</v>
      </c>
      <c r="E87" s="19">
        <f t="shared" si="1"/>
        <v>3</v>
      </c>
      <c r="F87" s="52"/>
      <c r="G87" s="19"/>
    </row>
    <row r="88" spans="3:7" ht="14.25" customHeight="1">
      <c r="C88" t="str">
        <v>Cooking ustensils</v>
      </c>
      <c r="D88" s="19">
        <f>SUMIF(Table_1[Category],C88,Table_1[OrderValue])</f>
        <v>227.45659999999998</v>
      </c>
      <c r="E88" s="19">
        <f t="shared" si="1"/>
        <v>122</v>
      </c>
      <c r="F88" s="52"/>
      <c r="G88" s="19"/>
    </row>
    <row r="89" spans="3:7" ht="14.25" customHeight="1">
      <c r="C89" t="str">
        <v>Cookware</v>
      </c>
      <c r="D89" s="19">
        <f>SUMIF(Table_1[Category],C89,Table_1[OrderValue])</f>
        <v>1409.8287</v>
      </c>
      <c r="E89" s="19">
        <f t="shared" si="1"/>
        <v>55</v>
      </c>
      <c r="F89" s="52"/>
      <c r="G89" s="19"/>
    </row>
    <row r="90" spans="3:7" ht="14.25" customHeight="1">
      <c r="C90" t="str">
        <v>Coolers and Fans</v>
      </c>
      <c r="D90" s="19">
        <f>SUMIF(Table_1[Category],C90,Table_1[OrderValue])</f>
        <v>99.983799999999988</v>
      </c>
      <c r="E90" s="19">
        <f t="shared" si="1"/>
        <v>160</v>
      </c>
      <c r="F90" s="52"/>
      <c r="G90" s="19"/>
    </row>
    <row r="91" spans="3:7" ht="14.25" customHeight="1">
      <c r="C91" t="str">
        <v>Cooling &amp; Freezers</v>
      </c>
      <c r="D91" s="19">
        <f>SUMIF(Table_1[Category],C91,Table_1[OrderValue])</f>
        <v>9627.9210999999996</v>
      </c>
      <c r="E91" s="19">
        <f t="shared" si="1"/>
        <v>8</v>
      </c>
      <c r="F91" s="52"/>
      <c r="G91" s="19"/>
    </row>
    <row r="92" spans="3:7" ht="14.25" customHeight="1">
      <c r="C92" t="str">
        <v>Cosmetics &amp; Hygiene</v>
      </c>
      <c r="D92" s="19">
        <f>SUMIF(Table_1[Category],C92,Table_1[OrderValue])</f>
        <v>590.20429999999999</v>
      </c>
      <c r="E92" s="19">
        <f t="shared" si="1"/>
        <v>86</v>
      </c>
      <c r="F92" s="52"/>
      <c r="G92" s="19"/>
    </row>
    <row r="93" spans="3:7" ht="14.25" customHeight="1">
      <c r="C93" t="str">
        <v>Creative Toys</v>
      </c>
      <c r="D93" s="19">
        <f>SUMIF(Table_1[Category],C93,Table_1[OrderValue])</f>
        <v>177.97640000000001</v>
      </c>
      <c r="E93" s="19">
        <f t="shared" si="1"/>
        <v>136</v>
      </c>
      <c r="F93" s="52"/>
      <c r="G93" s="19"/>
    </row>
    <row r="94" spans="3:7" ht="14.25" customHeight="1">
      <c r="C94" t="str">
        <v>Cutlery &amp; Accessories</v>
      </c>
      <c r="D94" s="19">
        <f>SUMIF(Table_1[Category],C94,Table_1[OrderValue])</f>
        <v>209.97550000000001</v>
      </c>
      <c r="E94" s="19">
        <f t="shared" si="1"/>
        <v>130</v>
      </c>
      <c r="F94" s="52"/>
      <c r="G94" s="19"/>
    </row>
    <row r="95" spans="3:7" ht="14.25" customHeight="1">
      <c r="C95" t="str">
        <v>Dental Hygiene</v>
      </c>
      <c r="D95" s="19">
        <f>SUMIF(Table_1[Category],C95,Table_1[OrderValue])</f>
        <v>123.79569999999998</v>
      </c>
      <c r="E95" s="19">
        <f t="shared" si="1"/>
        <v>151</v>
      </c>
      <c r="F95" s="52"/>
      <c r="G95" s="19"/>
    </row>
    <row r="96" spans="3:7" ht="14.25" customHeight="1">
      <c r="C96" t="str">
        <v>Detergents &amp; Cleaners</v>
      </c>
      <c r="D96" s="19">
        <f>SUMIF(Table_1[Category],C96,Table_1[OrderValue])</f>
        <v>5860.0359999999973</v>
      </c>
      <c r="E96" s="19">
        <f t="shared" si="1"/>
        <v>12</v>
      </c>
      <c r="F96" s="52"/>
      <c r="G96" s="19"/>
    </row>
    <row r="97" spans="3:7" ht="14.25" customHeight="1">
      <c r="C97" t="str">
        <v>Diapers and accessories</v>
      </c>
      <c r="D97" s="19">
        <f>SUMIF(Table_1[Category],C97,Table_1[OrderValue])</f>
        <v>16417.954000000009</v>
      </c>
      <c r="E97" s="19">
        <f t="shared" si="1"/>
        <v>5</v>
      </c>
      <c r="F97" s="52"/>
      <c r="G97" s="19"/>
    </row>
    <row r="98" spans="3:7" ht="14.25" customHeight="1">
      <c r="C98" t="str">
        <v>Dishes for table</v>
      </c>
      <c r="D98" s="19">
        <f>SUMIF(Table_1[Category],C98,Table_1[OrderValue])</f>
        <v>431.94619999999998</v>
      </c>
      <c r="E98" s="19">
        <f t="shared" si="1"/>
        <v>97</v>
      </c>
      <c r="F98" s="52"/>
      <c r="G98" s="19"/>
    </row>
    <row r="99" spans="3:7" ht="14.25" customHeight="1">
      <c r="C99" t="str">
        <v>Dolls and Accessories</v>
      </c>
      <c r="D99" s="19">
        <f>SUMIF(Table_1[Category],C99,Table_1[OrderValue])</f>
        <v>247.97219999999999</v>
      </c>
      <c r="E99" s="19">
        <f t="shared" si="1"/>
        <v>116</v>
      </c>
      <c r="F99" s="52"/>
      <c r="G99" s="19"/>
    </row>
    <row r="100" spans="3:7" ht="14.25" customHeight="1">
      <c r="C100" t="str">
        <v>Domestic flour mills</v>
      </c>
      <c r="D100" s="19">
        <f>SUMIF(Table_1[Category],C100,Table_1[OrderValue])</f>
        <v>407.99150000000003</v>
      </c>
      <c r="E100" s="19">
        <f t="shared" si="1"/>
        <v>102</v>
      </c>
      <c r="F100" s="52"/>
      <c r="G100" s="19"/>
    </row>
    <row r="101" spans="3:7" ht="14.25" customHeight="1">
      <c r="C101" t="str">
        <v>Drones</v>
      </c>
      <c r="D101" s="19">
        <f>SUMIF(Table_1[Category],C101,Table_1[OrderValue])</f>
        <v>3449.9765999999995</v>
      </c>
      <c r="E101" s="19">
        <f t="shared" si="1"/>
        <v>25</v>
      </c>
      <c r="F101" s="52"/>
      <c r="G101" s="19"/>
    </row>
    <row r="102" spans="3:7" ht="14.25" customHeight="1">
      <c r="C102" t="str">
        <v>eBook Readers &amp; accessories</v>
      </c>
      <c r="D102" s="19">
        <f>SUMIF(Table_1[Category],C102,Table_1[OrderValue])</f>
        <v>489.98249999999996</v>
      </c>
      <c r="E102" s="19">
        <f t="shared" si="1"/>
        <v>89</v>
      </c>
      <c r="F102" s="52"/>
      <c r="G102" s="19"/>
    </row>
    <row r="103" spans="3:7" ht="14.25" customHeight="1">
      <c r="C103" t="str">
        <v>Electric and Power brushcutters</v>
      </c>
      <c r="D103" s="19">
        <f>SUMIF(Table_1[Category],C103,Table_1[OrderValue])</f>
        <v>2863.9254000000001</v>
      </c>
      <c r="E103" s="19">
        <f t="shared" si="1"/>
        <v>28</v>
      </c>
      <c r="F103" s="52"/>
      <c r="G103" s="19"/>
    </row>
    <row r="104" spans="3:7" ht="14.25" customHeight="1">
      <c r="C104" t="str">
        <v>Electric Bricolage</v>
      </c>
      <c r="D104" s="19">
        <f>SUMIF(Table_1[Category],C104,Table_1[OrderValue])</f>
        <v>3530.8489999999997</v>
      </c>
      <c r="E104" s="19">
        <f t="shared" si="1"/>
        <v>23</v>
      </c>
      <c r="F104" s="52"/>
      <c r="G104" s="19"/>
    </row>
    <row r="105" spans="3:7" ht="14.25" customHeight="1">
      <c r="C105" t="str">
        <v>Electric cables and conductors</v>
      </c>
      <c r="D105" s="19">
        <f>SUMIF(Table_1[Category],C105,Table_1[OrderValue])</f>
        <v>650.83479999999986</v>
      </c>
      <c r="E105" s="19">
        <f t="shared" si="1"/>
        <v>79</v>
      </c>
      <c r="F105" s="52"/>
      <c r="G105" s="19"/>
    </row>
    <row r="106" spans="3:7" ht="14.25" customHeight="1">
      <c r="C106" t="str">
        <v>Electric tooth brushes</v>
      </c>
      <c r="D106" s="19">
        <f>SUMIF(Table_1[Category],C106,Table_1[OrderValue])</f>
        <v>2080.2628</v>
      </c>
      <c r="E106" s="19">
        <f t="shared" si="1"/>
        <v>41</v>
      </c>
      <c r="F106" s="52"/>
      <c r="G106" s="19"/>
    </row>
    <row r="107" spans="3:7" ht="14.25" customHeight="1">
      <c r="C107" t="str">
        <v>Electric vehicles and accessories</v>
      </c>
      <c r="D107" s="19">
        <f>SUMIF(Table_1[Category],C107,Table_1[OrderValue])</f>
        <v>1549.9868999999999</v>
      </c>
      <c r="E107" s="19">
        <f t="shared" si="1"/>
        <v>49</v>
      </c>
      <c r="F107" s="52"/>
      <c r="G107" s="19"/>
    </row>
    <row r="108" spans="3:7" ht="14.25" customHeight="1">
      <c r="C108" t="str">
        <v>Electronic cigarettes supplies</v>
      </c>
      <c r="D108" s="19">
        <f>SUMIF(Table_1[Category],C108,Table_1[OrderValue])</f>
        <v>239.904</v>
      </c>
      <c r="E108" s="19">
        <f t="shared" si="1"/>
        <v>119</v>
      </c>
      <c r="F108" s="52"/>
      <c r="G108" s="19"/>
    </row>
    <row r="109" spans="3:7" ht="14.25" customHeight="1">
      <c r="C109" t="str">
        <v>Epilators, Hairclipper &amp; Shaver</v>
      </c>
      <c r="D109" s="19">
        <f>SUMIF(Table_1[Category],C109,Table_1[OrderValue])</f>
        <v>1449.4675999999997</v>
      </c>
      <c r="E109" s="19">
        <f t="shared" si="1"/>
        <v>54</v>
      </c>
      <c r="F109" s="52"/>
      <c r="G109" s="19"/>
    </row>
    <row r="110" spans="3:7" ht="14.25" customHeight="1">
      <c r="C110" t="str">
        <v>Exercise bikes</v>
      </c>
      <c r="D110" s="19">
        <f>SUMIF(Table_1[Category],C110,Table_1[OrderValue])</f>
        <v>549.9822999999999</v>
      </c>
      <c r="E110" s="19">
        <f t="shared" si="1"/>
        <v>87</v>
      </c>
      <c r="F110" s="52"/>
      <c r="G110" s="19"/>
    </row>
    <row r="111" spans="3:7" ht="14.25" customHeight="1">
      <c r="C111" t="str">
        <v>Exterior lights</v>
      </c>
      <c r="D111" s="19">
        <f>SUMIF(Table_1[Category],C111,Table_1[OrderValue])</f>
        <v>416.89269999999999</v>
      </c>
      <c r="E111" s="19">
        <f t="shared" si="1"/>
        <v>100</v>
      </c>
      <c r="F111" s="52"/>
      <c r="G111" s="19"/>
    </row>
    <row r="112" spans="3:7" ht="14.25" customHeight="1">
      <c r="C112" t="str">
        <v>Faucets</v>
      </c>
      <c r="D112" s="19">
        <f>SUMIF(Table_1[Category],C112,Table_1[OrderValue])</f>
        <v>650.65629999999987</v>
      </c>
      <c r="E112" s="19">
        <f t="shared" ref="E112:E175" si="2">RANK(D112,$D$47:$D$241,0)</f>
        <v>80</v>
      </c>
      <c r="F112" s="52"/>
      <c r="G112" s="19"/>
    </row>
    <row r="113" spans="3:7" ht="14.25" customHeight="1">
      <c r="C113" t="str">
        <v>Feeding &amp; Feeding accessories</v>
      </c>
      <c r="D113" s="19">
        <f>SUMIF(Table_1[Category],C113,Table_1[OrderValue])</f>
        <v>48.468699999999991</v>
      </c>
      <c r="E113" s="19">
        <f t="shared" si="2"/>
        <v>180</v>
      </c>
      <c r="F113" s="52"/>
      <c r="G113" s="19"/>
    </row>
    <row r="114" spans="3:7" ht="14.25" customHeight="1">
      <c r="C114" t="str">
        <v>Figurine Toys</v>
      </c>
      <c r="D114" s="19">
        <f>SUMIF(Table_1[Category],C114,Table_1[OrderValue])</f>
        <v>186.97280000000001</v>
      </c>
      <c r="E114" s="19">
        <f t="shared" si="2"/>
        <v>133</v>
      </c>
      <c r="F114" s="52"/>
      <c r="G114" s="19"/>
    </row>
    <row r="115" spans="3:7" ht="14.25" customHeight="1">
      <c r="C115" t="str">
        <v>Fishing products</v>
      </c>
      <c r="D115" s="19">
        <f>SUMIF(Table_1[Category],C115,Table_1[OrderValue])</f>
        <v>593.94090000000017</v>
      </c>
      <c r="E115" s="19">
        <f t="shared" si="2"/>
        <v>85</v>
      </c>
      <c r="F115" s="52"/>
      <c r="G115" s="19"/>
    </row>
    <row r="116" spans="3:7" ht="14.25" customHeight="1">
      <c r="C116" t="str">
        <v>Fitness bags</v>
      </c>
      <c r="D116" s="19">
        <f>SUMIF(Table_1[Category],C116,Table_1[OrderValue])</f>
        <v>109.99170000000001</v>
      </c>
      <c r="E116" s="19">
        <f t="shared" si="2"/>
        <v>156</v>
      </c>
      <c r="F116" s="52"/>
      <c r="G116" s="19"/>
    </row>
    <row r="117" spans="3:7" ht="14.25" customHeight="1">
      <c r="C117" t="str">
        <v>Fitness exercise balls</v>
      </c>
      <c r="D117" s="19">
        <f>SUMIF(Table_1[Category],C117,Table_1[OrderValue])</f>
        <v>34.985999999999997</v>
      </c>
      <c r="E117" s="19">
        <f t="shared" si="2"/>
        <v>186</v>
      </c>
      <c r="F117" s="52"/>
      <c r="G117" s="19"/>
    </row>
    <row r="118" spans="3:7" ht="14.25" customHeight="1">
      <c r="C118" t="str">
        <v>Fitness exercise bands</v>
      </c>
      <c r="D118" s="19">
        <f>SUMIF(Table_1[Category],C118,Table_1[OrderValue])</f>
        <v>11.602499999999999</v>
      </c>
      <c r="E118" s="19">
        <f t="shared" si="2"/>
        <v>195</v>
      </c>
      <c r="F118" s="52"/>
      <c r="G118" s="19"/>
    </row>
    <row r="119" spans="3:7" ht="14.25" customHeight="1">
      <c r="C119" t="str">
        <v>Food prepare &amp; Sweets</v>
      </c>
      <c r="D119" s="19">
        <f>SUMIF(Table_1[Category],C119,Table_1[OrderValue])</f>
        <v>4421.9329000000007</v>
      </c>
      <c r="E119" s="19">
        <f t="shared" si="2"/>
        <v>19</v>
      </c>
      <c r="F119" s="52"/>
      <c r="G119" s="19"/>
    </row>
    <row r="120" spans="3:7" ht="14.25" customHeight="1">
      <c r="C120" t="str">
        <v>Food supplements</v>
      </c>
      <c r="D120" s="19">
        <f>SUMIF(Table_1[Category],C120,Table_1[OrderValue])</f>
        <v>781.3447000000001</v>
      </c>
      <c r="E120" s="19">
        <f t="shared" si="2"/>
        <v>72</v>
      </c>
      <c r="F120" s="52"/>
      <c r="G120" s="19"/>
    </row>
    <row r="121" spans="3:7" ht="14.25" customHeight="1">
      <c r="C121" t="str">
        <v>Foto accessories</v>
      </c>
      <c r="D121" s="19">
        <f>SUMIF(Table_1[Category],C121,Table_1[OrderValue])</f>
        <v>1125.6209999999999</v>
      </c>
      <c r="E121" s="19">
        <f t="shared" si="2"/>
        <v>63</v>
      </c>
      <c r="F121" s="52"/>
      <c r="G121" s="19"/>
    </row>
    <row r="122" spans="3:7" ht="14.25" customHeight="1">
      <c r="C122" t="str">
        <v>Games and Puzzles</v>
      </c>
      <c r="D122" s="19">
        <f>SUMIF(Table_1[Category],C122,Table_1[OrderValue])</f>
        <v>1499.7570000000001</v>
      </c>
      <c r="E122" s="19">
        <f t="shared" si="2"/>
        <v>52</v>
      </c>
      <c r="F122" s="52"/>
      <c r="G122" s="19"/>
    </row>
    <row r="123" spans="3:7" ht="14.25" customHeight="1">
      <c r="C123" t="str">
        <v>Gardening machine supplies</v>
      </c>
      <c r="D123" s="19">
        <f>SUMIF(Table_1[Category],C123,Table_1[OrderValue])</f>
        <v>24.99</v>
      </c>
      <c r="E123" s="19">
        <f t="shared" si="2"/>
        <v>187</v>
      </c>
      <c r="F123" s="52"/>
      <c r="G123" s="19"/>
    </row>
    <row r="124" spans="3:7" ht="14.25" customHeight="1">
      <c r="C124" t="str">
        <v>Gardening scissors and knives</v>
      </c>
      <c r="D124" s="19">
        <f>SUMIF(Table_1[Category],C124,Table_1[OrderValue])</f>
        <v>179.97559999999999</v>
      </c>
      <c r="E124" s="19">
        <f t="shared" si="2"/>
        <v>135</v>
      </c>
      <c r="F124" s="52"/>
      <c r="G124" s="19"/>
    </row>
    <row r="125" spans="3:7" ht="14.25" customHeight="1">
      <c r="C125" t="str">
        <v>Gardening shovels</v>
      </c>
      <c r="D125" s="19">
        <f>SUMIF(Table_1[Category],C125,Table_1[OrderValue])</f>
        <v>149.99950000000001</v>
      </c>
      <c r="E125" s="19">
        <f t="shared" si="2"/>
        <v>144</v>
      </c>
      <c r="F125" s="52"/>
      <c r="G125" s="19"/>
    </row>
    <row r="126" spans="3:7" ht="14.25" customHeight="1">
      <c r="C126" t="str">
        <v>Garment Care</v>
      </c>
      <c r="D126" s="19">
        <f>SUMIF(Table_1[Category],C126,Table_1[OrderValue])</f>
        <v>489.87539999999996</v>
      </c>
      <c r="E126" s="19">
        <f t="shared" si="2"/>
        <v>91</v>
      </c>
      <c r="F126" s="52"/>
      <c r="G126" s="19"/>
    </row>
    <row r="127" spans="3:7" ht="14.25" customHeight="1">
      <c r="C127" t="str">
        <v>General cleaning</v>
      </c>
      <c r="D127" s="19">
        <f>SUMIF(Table_1[Category],C127,Table_1[OrderValue])</f>
        <v>1332.5025000000001</v>
      </c>
      <c r="E127" s="19">
        <f t="shared" si="2"/>
        <v>58</v>
      </c>
      <c r="F127" s="52"/>
      <c r="G127" s="19"/>
    </row>
    <row r="128" spans="3:7" ht="14.25" customHeight="1">
      <c r="C128" t="str">
        <v>Glasses &amp; Bar accessories</v>
      </c>
      <c r="D128" s="19">
        <f>SUMIF(Table_1[Category],C128,Table_1[OrderValue])</f>
        <v>104.98180000000001</v>
      </c>
      <c r="E128" s="19">
        <f t="shared" si="2"/>
        <v>157</v>
      </c>
      <c r="F128" s="52"/>
      <c r="G128" s="19"/>
    </row>
    <row r="129" spans="3:7" ht="14.25" customHeight="1">
      <c r="C129" t="str">
        <v>GPS Navigations &amp; Auto-Moto Electronics</v>
      </c>
      <c r="D129" s="19">
        <f>SUMIF(Table_1[Category],C129,Table_1[OrderValue])</f>
        <v>1537.9798000000001</v>
      </c>
      <c r="E129" s="19">
        <f t="shared" si="2"/>
        <v>50</v>
      </c>
      <c r="F129" s="52"/>
      <c r="G129" s="19"/>
    </row>
    <row r="130" spans="3:7" ht="14.25" customHeight="1">
      <c r="C130" t="str">
        <v>Grocery</v>
      </c>
      <c r="D130" s="19">
        <f>SUMIF(Table_1[Category],C130,Table_1[OrderValue])</f>
        <v>391.20100000000002</v>
      </c>
      <c r="E130" s="19">
        <f t="shared" si="2"/>
        <v>105</v>
      </c>
      <c r="F130" s="52"/>
      <c r="G130" s="19"/>
    </row>
    <row r="131" spans="3:7" ht="14.25" customHeight="1">
      <c r="C131" t="str">
        <v>Hair Care &amp; Hair Styling</v>
      </c>
      <c r="D131" s="19">
        <f>SUMIF(Table_1[Category],C131,Table_1[OrderValue])</f>
        <v>1822.8063</v>
      </c>
      <c r="E131" s="19">
        <f t="shared" si="2"/>
        <v>43</v>
      </c>
      <c r="F131" s="52"/>
      <c r="G131" s="19"/>
    </row>
    <row r="132" spans="3:7" ht="14.25" customHeight="1">
      <c r="C132" t="str">
        <v>Hardware Consoles</v>
      </c>
      <c r="D132" s="19">
        <f>SUMIF(Table_1[Category],C132,Table_1[OrderValue])</f>
        <v>1499.9949999999999</v>
      </c>
      <c r="E132" s="19">
        <f t="shared" si="2"/>
        <v>51</v>
      </c>
      <c r="F132" s="52"/>
      <c r="G132" s="19"/>
    </row>
    <row r="133" spans="3:7" ht="14.25" customHeight="1">
      <c r="C133" t="str">
        <v>Headphones &amp; accessories</v>
      </c>
      <c r="D133" s="19">
        <f>SUMIF(Table_1[Category],C133,Table_1[OrderValue])</f>
        <v>1816.7372999999998</v>
      </c>
      <c r="E133" s="19">
        <f t="shared" si="2"/>
        <v>44</v>
      </c>
      <c r="F133" s="52"/>
      <c r="G133" s="19"/>
    </row>
    <row r="134" spans="3:7" ht="14.25" customHeight="1">
      <c r="C134" t="str">
        <v>Health and child care devices</v>
      </c>
      <c r="D134" s="19">
        <f>SUMIF(Table_1[Category],C134,Table_1[OrderValue])</f>
        <v>12.9948</v>
      </c>
      <c r="E134" s="19">
        <f t="shared" si="2"/>
        <v>194</v>
      </c>
      <c r="F134" s="52"/>
      <c r="G134" s="19"/>
    </row>
    <row r="135" spans="3:7" ht="14.25" customHeight="1">
      <c r="C135" t="str">
        <v>Health and personal development</v>
      </c>
      <c r="D135" s="19">
        <f>SUMIF(Table_1[Category],C135,Table_1[OrderValue])</f>
        <v>48.992999999999995</v>
      </c>
      <c r="E135" s="19">
        <f t="shared" si="2"/>
        <v>179</v>
      </c>
      <c r="F135" s="52"/>
      <c r="G135" s="19"/>
    </row>
    <row r="136" spans="3:7" ht="14.25" customHeight="1">
      <c r="C136" t="str">
        <v>Heating Systems</v>
      </c>
      <c r="D136" s="19">
        <f>SUMIF(Table_1[Category],C136,Table_1[OrderValue])</f>
        <v>2457.9687999999996</v>
      </c>
      <c r="E136" s="19">
        <f t="shared" si="2"/>
        <v>34</v>
      </c>
      <c r="F136" s="52"/>
      <c r="G136" s="19"/>
    </row>
    <row r="137" spans="3:7" ht="14.25" customHeight="1">
      <c r="C137" t="str">
        <v>Home audio video</v>
      </c>
      <c r="D137" s="19">
        <f>SUMIF(Table_1[Category],C137,Table_1[OrderValue])</f>
        <v>2729.9551999999999</v>
      </c>
      <c r="E137" s="19">
        <f t="shared" si="2"/>
        <v>31</v>
      </c>
      <c r="F137" s="52"/>
      <c r="G137" s="19"/>
    </row>
    <row r="138" spans="3:7" ht="14.25" customHeight="1">
      <c r="C138" t="str">
        <v>Home Care</v>
      </c>
      <c r="D138" s="19">
        <f>SUMIF(Table_1[Category],C138,Table_1[OrderValue])</f>
        <v>5519.8387999999995</v>
      </c>
      <c r="E138" s="19">
        <f t="shared" si="2"/>
        <v>13</v>
      </c>
      <c r="F138" s="52"/>
      <c r="G138" s="19"/>
    </row>
    <row r="139" spans="3:7" ht="14.25" customHeight="1">
      <c r="C139" t="str">
        <v>Household Accessories</v>
      </c>
      <c r="D139" s="19">
        <f>SUMIF(Table_1[Category],C139,Table_1[OrderValue])</f>
        <v>220.745</v>
      </c>
      <c r="E139" s="19">
        <f t="shared" si="2"/>
        <v>124</v>
      </c>
      <c r="F139" s="52"/>
      <c r="G139" s="19"/>
    </row>
    <row r="140" spans="3:7" ht="14.25" customHeight="1">
      <c r="C140" t="str">
        <v>Human sciences</v>
      </c>
      <c r="D140" s="19">
        <f>SUMIF(Table_1[Category],C140,Table_1[OrderValue])</f>
        <v>59.2515</v>
      </c>
      <c r="E140" s="19">
        <f t="shared" si="2"/>
        <v>172</v>
      </c>
      <c r="F140" s="52"/>
      <c r="G140" s="19"/>
    </row>
    <row r="141" spans="3:7" ht="14.25" customHeight="1">
      <c r="C141" t="str">
        <v>Hydro installations</v>
      </c>
      <c r="D141" s="19">
        <f>SUMIF(Table_1[Category],C141,Table_1[OrderValue])</f>
        <v>857.99</v>
      </c>
      <c r="E141" s="19">
        <f t="shared" si="2"/>
        <v>68</v>
      </c>
      <c r="F141" s="52"/>
      <c r="G141" s="19"/>
    </row>
    <row r="142" spans="3:7" ht="14.25" customHeight="1">
      <c r="C142" t="str">
        <v>Hygiene and baby care</v>
      </c>
      <c r="D142" s="19">
        <f>SUMIF(Table_1[Category],C142,Table_1[OrderValue])</f>
        <v>405.25450000000001</v>
      </c>
      <c r="E142" s="19">
        <f t="shared" si="2"/>
        <v>103</v>
      </c>
      <c r="F142" s="52"/>
      <c r="G142" s="19"/>
    </row>
    <row r="143" spans="3:7" ht="14.25" customHeight="1">
      <c r="C143" t="str">
        <v>Interior Decorations</v>
      </c>
      <c r="D143" s="19">
        <f>SUMIF(Table_1[Category],C143,Table_1[OrderValue])</f>
        <v>44.993900000000004</v>
      </c>
      <c r="E143" s="19">
        <f t="shared" si="2"/>
        <v>183</v>
      </c>
      <c r="F143" s="52"/>
      <c r="G143" s="19"/>
    </row>
    <row r="144" spans="3:7" ht="14.25" customHeight="1">
      <c r="C144" t="str">
        <v>Interior lighting</v>
      </c>
      <c r="D144" s="19">
        <f>SUMIF(Table_1[Category],C144,Table_1[OrderValue])</f>
        <v>172.99029999999999</v>
      </c>
      <c r="E144" s="19">
        <f t="shared" si="2"/>
        <v>138</v>
      </c>
      <c r="F144" s="52"/>
      <c r="G144" s="19"/>
    </row>
    <row r="145" spans="3:7" ht="14.25" customHeight="1">
      <c r="C145" t="str">
        <v>Intimate hygiene</v>
      </c>
      <c r="D145" s="19">
        <f>SUMIF(Table_1[Category],C145,Table_1[OrderValue])</f>
        <v>680.94179999999994</v>
      </c>
      <c r="E145" s="19">
        <f t="shared" si="2"/>
        <v>76</v>
      </c>
      <c r="F145" s="52"/>
      <c r="G145" s="19"/>
    </row>
    <row r="146" spans="3:7" ht="14.25" customHeight="1">
      <c r="C146" t="str">
        <v>Irrigation timer controllers</v>
      </c>
      <c r="D146" s="19">
        <f>SUMIF(Table_1[Category],C146,Table_1[OrderValue])</f>
        <v>226.98060000000001</v>
      </c>
      <c r="E146" s="19">
        <f t="shared" si="2"/>
        <v>123</v>
      </c>
      <c r="F146" s="52"/>
      <c r="G146" s="19"/>
    </row>
    <row r="147" spans="3:7" ht="14.25" customHeight="1">
      <c r="C147" t="str">
        <v>Items for serving</v>
      </c>
      <c r="D147" s="19">
        <f>SUMIF(Table_1[Category],C147,Table_1[OrderValue])</f>
        <v>17.992799999999999</v>
      </c>
      <c r="E147" s="19">
        <f t="shared" si="2"/>
        <v>193</v>
      </c>
      <c r="F147" s="52"/>
      <c r="G147" s="19"/>
    </row>
    <row r="148" spans="3:7" ht="14.25" customHeight="1">
      <c r="C148" t="str">
        <v>Jocuri</v>
      </c>
      <c r="D148" s="19">
        <f>SUMIF(Table_1[Category],C148,Table_1[OrderValue])</f>
        <v>299.9156999999999</v>
      </c>
      <c r="E148" s="19">
        <f t="shared" si="2"/>
        <v>109</v>
      </c>
      <c r="F148" s="52"/>
      <c r="G148" s="19"/>
    </row>
    <row r="149" spans="3:7" ht="14.25" customHeight="1">
      <c r="C149" t="str">
        <v>Jumping ropes</v>
      </c>
      <c r="D149" s="19">
        <f>SUMIF(Table_1[Category],C149,Table_1[OrderValue])</f>
        <v>24.99</v>
      </c>
      <c r="E149" s="19">
        <f t="shared" si="2"/>
        <v>187</v>
      </c>
      <c r="F149" s="52"/>
      <c r="G149" s="19"/>
    </row>
    <row r="150" spans="3:7" ht="14.25" customHeight="1">
      <c r="C150" t="str">
        <v>Kitchen furniture</v>
      </c>
      <c r="D150" s="19">
        <f>SUMIF(Table_1[Category],C150,Table_1[OrderValue])</f>
        <v>1129.9645</v>
      </c>
      <c r="E150" s="19">
        <f t="shared" si="2"/>
        <v>62</v>
      </c>
      <c r="F150" s="52"/>
      <c r="G150" s="19"/>
    </row>
    <row r="151" spans="3:7" ht="14.25" customHeight="1">
      <c r="C151" t="str">
        <v>Kitchen Sinks</v>
      </c>
      <c r="D151" s="19">
        <f>SUMIF(Table_1[Category],C151,Table_1[OrderValue])</f>
        <v>2829.9747000000002</v>
      </c>
      <c r="E151" s="19">
        <f t="shared" si="2"/>
        <v>30</v>
      </c>
      <c r="F151" s="52"/>
      <c r="G151" s="19"/>
    </row>
    <row r="152" spans="3:7" ht="14.25" customHeight="1">
      <c r="C152" t="str">
        <v>Laptop / Notebook</v>
      </c>
      <c r="D152" s="19">
        <f>SUMIF(Table_1[Category],C152,Table_1[OrderValue])</f>
        <v>17539.933600000004</v>
      </c>
      <c r="E152" s="19">
        <f t="shared" si="2"/>
        <v>4</v>
      </c>
      <c r="F152" s="52"/>
      <c r="G152" s="19"/>
    </row>
    <row r="153" spans="3:7" ht="14.25" customHeight="1">
      <c r="C153" t="str">
        <v>Laptop Accessories</v>
      </c>
      <c r="D153" s="19">
        <f>SUMIF(Table_1[Category],C153,Table_1[OrderValue])</f>
        <v>134.98170000000002</v>
      </c>
      <c r="E153" s="19">
        <f t="shared" si="2"/>
        <v>149</v>
      </c>
      <c r="F153" s="52"/>
      <c r="G153" s="19"/>
    </row>
    <row r="154" spans="3:7" ht="14.25" customHeight="1">
      <c r="C154" t="str">
        <v>Lawn mowers</v>
      </c>
      <c r="D154" s="19">
        <f>SUMIF(Table_1[Category],C154,Table_1[OrderValue])</f>
        <v>6074.9499999999989</v>
      </c>
      <c r="E154" s="19">
        <f t="shared" si="2"/>
        <v>11</v>
      </c>
      <c r="F154" s="52"/>
      <c r="G154" s="19"/>
    </row>
    <row r="155" spans="3:7" ht="14.25" customHeight="1">
      <c r="C155" t="str">
        <v>LCD &amp; LED Monitors</v>
      </c>
      <c r="D155" s="19">
        <f>SUMIF(Table_1[Category],C155,Table_1[OrderValue])</f>
        <v>5059.9632999999994</v>
      </c>
      <c r="E155" s="19">
        <f t="shared" si="2"/>
        <v>15</v>
      </c>
      <c r="F155" s="52"/>
      <c r="G155" s="19"/>
    </row>
    <row r="156" spans="3:7" ht="14.25" customHeight="1">
      <c r="C156" t="str">
        <v>Light sources</v>
      </c>
      <c r="D156" s="19">
        <f>SUMIF(Table_1[Category],C156,Table_1[OrderValue])</f>
        <v>439.9787</v>
      </c>
      <c r="E156" s="19">
        <f t="shared" si="2"/>
        <v>95</v>
      </c>
      <c r="F156" s="52"/>
      <c r="G156" s="19"/>
    </row>
    <row r="157" spans="3:7" ht="14.25" customHeight="1">
      <c r="C157" t="str">
        <v>Literature</v>
      </c>
      <c r="D157" s="19">
        <f>SUMIF(Table_1[Category],C157,Table_1[OrderValue])</f>
        <v>60.753</v>
      </c>
      <c r="E157" s="19">
        <f t="shared" si="2"/>
        <v>168</v>
      </c>
      <c r="F157" s="52"/>
      <c r="G157" s="19"/>
    </row>
    <row r="158" spans="3:7" ht="14.25" customHeight="1">
      <c r="C158" t="str">
        <v>Living room &amp; Office Furniture</v>
      </c>
      <c r="D158" s="19">
        <f>SUMIF(Table_1[Category],C158,Table_1[OrderValue])</f>
        <v>3719.9162000000001</v>
      </c>
      <c r="E158" s="19">
        <f t="shared" si="2"/>
        <v>21</v>
      </c>
      <c r="F158" s="52"/>
      <c r="G158" s="19"/>
    </row>
    <row r="159" spans="3:7" ht="14.25" customHeight="1">
      <c r="C159" t="str">
        <v>Make-up</v>
      </c>
      <c r="D159" s="19">
        <f>SUMIF(Table_1[Category],C159,Table_1[OrderValue])</f>
        <v>435.12350000000004</v>
      </c>
      <c r="E159" s="19">
        <f t="shared" si="2"/>
        <v>96</v>
      </c>
      <c r="F159" s="52"/>
      <c r="G159" s="19"/>
    </row>
    <row r="160" spans="3:7" ht="14.25" customHeight="1">
      <c r="C160" t="str">
        <v>Manicure-pedicure accessories</v>
      </c>
      <c r="D160" s="19">
        <f>SUMIF(Table_1[Category],C160,Table_1[OrderValue])</f>
        <v>116.1678</v>
      </c>
      <c r="E160" s="19">
        <f t="shared" si="2"/>
        <v>154</v>
      </c>
      <c r="F160" s="52"/>
      <c r="G160" s="19"/>
    </row>
    <row r="161" spans="3:7" ht="14.25" customHeight="1">
      <c r="C161" t="str">
        <v>Mattresses &amp; Toppers</v>
      </c>
      <c r="D161" s="19">
        <f>SUMIF(Table_1[Category],C161,Table_1[OrderValue])</f>
        <v>2509.9599000000003</v>
      </c>
      <c r="E161" s="19">
        <f t="shared" si="2"/>
        <v>33</v>
      </c>
      <c r="F161" s="52"/>
      <c r="G161" s="19"/>
    </row>
    <row r="162" spans="3:7" ht="14.25" customHeight="1">
      <c r="C162" t="str">
        <v>Medical Consumables</v>
      </c>
      <c r="D162" s="19">
        <f>SUMIF(Table_1[Category],C162,Table_1[OrderValue])</f>
        <v>294.88199999999995</v>
      </c>
      <c r="E162" s="19">
        <f t="shared" si="2"/>
        <v>110</v>
      </c>
      <c r="F162" s="52"/>
      <c r="G162" s="19"/>
    </row>
    <row r="163" spans="3:7" ht="14.25" customHeight="1">
      <c r="C163" t="str">
        <v>Medical Devices</v>
      </c>
      <c r="D163" s="19">
        <f>SUMIF(Table_1[Category],C163,Table_1[OrderValue])</f>
        <v>418.89190000000002</v>
      </c>
      <c r="E163" s="19">
        <f t="shared" si="2"/>
        <v>99</v>
      </c>
      <c r="F163" s="52"/>
      <c r="G163" s="19"/>
    </row>
    <row r="164" spans="3:7" ht="14.25" customHeight="1">
      <c r="C164" t="str">
        <v>Memory cards</v>
      </c>
      <c r="D164" s="19">
        <f>SUMIF(Table_1[Category],C164,Table_1[OrderValue])</f>
        <v>409.95499999999993</v>
      </c>
      <c r="E164" s="19">
        <f t="shared" si="2"/>
        <v>101</v>
      </c>
      <c r="F164" s="52"/>
      <c r="G164" s="19"/>
    </row>
    <row r="165" spans="3:7" ht="14.25" customHeight="1">
      <c r="C165" t="str">
        <v>Men Accessories</v>
      </c>
      <c r="D165" s="19">
        <f>SUMIF(Table_1[Category],C165,Table_1[OrderValue])</f>
        <v>1244.9185</v>
      </c>
      <c r="E165" s="19">
        <f t="shared" si="2"/>
        <v>60</v>
      </c>
      <c r="F165" s="52"/>
      <c r="G165" s="19"/>
    </row>
    <row r="166" spans="3:7" ht="14.25" customHeight="1">
      <c r="C166" t="str">
        <v>Men Clothing</v>
      </c>
      <c r="D166" s="19">
        <f>SUMIF(Table_1[Category],C166,Table_1[OrderValue])</f>
        <v>3682.7286999999997</v>
      </c>
      <c r="E166" s="19">
        <f t="shared" si="2"/>
        <v>22</v>
      </c>
      <c r="F166" s="52"/>
      <c r="G166" s="19"/>
    </row>
    <row r="167" spans="3:7" ht="14.25" customHeight="1">
      <c r="C167" t="str">
        <v>Men Footwear</v>
      </c>
      <c r="D167" s="19">
        <f>SUMIF(Table_1[Category],C167,Table_1[OrderValue])</f>
        <v>4710.7934999999998</v>
      </c>
      <c r="E167" s="19">
        <f t="shared" si="2"/>
        <v>16</v>
      </c>
      <c r="F167" s="52"/>
      <c r="G167" s="19"/>
    </row>
    <row r="168" spans="3:7" ht="14.25" customHeight="1">
      <c r="C168" t="str">
        <v>Men Lingerie &amp; Pijamas</v>
      </c>
      <c r="D168" s="19">
        <f>SUMIF(Table_1[Category],C168,Table_1[OrderValue])</f>
        <v>1012.8328000000001</v>
      </c>
      <c r="E168" s="19">
        <f t="shared" si="2"/>
        <v>64</v>
      </c>
      <c r="F168" s="52"/>
      <c r="G168" s="19"/>
    </row>
    <row r="169" spans="3:7" ht="14.25" customHeight="1">
      <c r="C169" t="str">
        <v>Mixers, Meat mincers &amp; Food processors</v>
      </c>
      <c r="D169" s="19">
        <f>SUMIF(Table_1[Category],C169,Table_1[OrderValue])</f>
        <v>1336.5008999999998</v>
      </c>
      <c r="E169" s="19">
        <f t="shared" si="2"/>
        <v>57</v>
      </c>
      <c r="F169" s="52"/>
      <c r="G169" s="19"/>
    </row>
    <row r="170" spans="3:7" ht="14.25" customHeight="1">
      <c r="C170" t="str">
        <v>Mobile Phones Accessories</v>
      </c>
      <c r="D170" s="19">
        <f>SUMIF(Table_1[Category],C170,Table_1[OrderValue])</f>
        <v>617.02689999999984</v>
      </c>
      <c r="E170" s="19">
        <f t="shared" si="2"/>
        <v>81</v>
      </c>
      <c r="F170" s="52"/>
      <c r="G170" s="19"/>
    </row>
    <row r="171" spans="3:7" ht="14.25" customHeight="1">
      <c r="C171" t="str">
        <v>Mobility devices</v>
      </c>
      <c r="D171" s="19">
        <f>SUMIF(Table_1[Category],C171,Table_1[OrderValue])</f>
        <v>679.98979999999995</v>
      </c>
      <c r="E171" s="19">
        <f t="shared" si="2"/>
        <v>77</v>
      </c>
      <c r="F171" s="52"/>
      <c r="G171" s="19"/>
    </row>
    <row r="172" spans="3:7" ht="14.25" customHeight="1">
      <c r="C172" t="str">
        <v>Monitor accessories</v>
      </c>
      <c r="D172" s="19">
        <f>SUMIF(Table_1[Category],C172,Table_1[OrderValue])</f>
        <v>424.98469999999998</v>
      </c>
      <c r="E172" s="19">
        <f t="shared" si="2"/>
        <v>98</v>
      </c>
      <c r="F172" s="52"/>
      <c r="G172" s="19"/>
    </row>
    <row r="173" spans="3:7" ht="14.25" customHeight="1">
      <c r="C173" t="str">
        <v>Motor Oil</v>
      </c>
      <c r="D173" s="19">
        <f>SUMIF(Table_1[Category],C173,Table_1[OrderValue])</f>
        <v>259.9674</v>
      </c>
      <c r="E173" s="19">
        <f t="shared" si="2"/>
        <v>112</v>
      </c>
      <c r="F173" s="52"/>
      <c r="G173" s="19"/>
    </row>
    <row r="174" spans="3:7" ht="14.25" customHeight="1">
      <c r="C174" t="str">
        <v>Networking</v>
      </c>
      <c r="D174" s="19">
        <f>SUMIF(Table_1[Category],C174,Table_1[OrderValue])</f>
        <v>47.980800000000002</v>
      </c>
      <c r="E174" s="19">
        <f t="shared" si="2"/>
        <v>181</v>
      </c>
      <c r="F174" s="52"/>
      <c r="G174" s="19"/>
    </row>
    <row r="175" spans="3:7" ht="14.25" customHeight="1">
      <c r="C175" t="str">
        <v>Office equipment</v>
      </c>
      <c r="D175" s="19">
        <f>SUMIF(Table_1[Category],C175,Table_1[OrderValue])</f>
        <v>21.991199999999999</v>
      </c>
      <c r="E175" s="19">
        <f t="shared" si="2"/>
        <v>189</v>
      </c>
      <c r="F175" s="52"/>
      <c r="G175" s="19"/>
    </row>
    <row r="176" spans="3:7" ht="14.25" customHeight="1">
      <c r="C176" t="str">
        <v>Organization, Transportation and Storage</v>
      </c>
      <c r="D176" s="19">
        <f>SUMIF(Table_1[Category],C176,Table_1[OrderValue])</f>
        <v>49.991900000000001</v>
      </c>
      <c r="E176" s="19">
        <f t="shared" ref="E176:E239" si="3">RANK(D176,$D$47:$D$241,0)</f>
        <v>178</v>
      </c>
      <c r="F176" s="52"/>
      <c r="G176" s="19"/>
    </row>
    <row r="177" spans="3:7" ht="14.25" customHeight="1">
      <c r="C177" t="str">
        <v>Organizing and archiving</v>
      </c>
      <c r="D177" s="19">
        <f>SUMIF(Table_1[Category],C177,Table_1[OrderValue])</f>
        <v>42.994700000000002</v>
      </c>
      <c r="E177" s="19">
        <f t="shared" si="3"/>
        <v>184</v>
      </c>
      <c r="F177" s="52"/>
      <c r="G177" s="19"/>
    </row>
    <row r="178" spans="3:7" ht="14.25" customHeight="1">
      <c r="C178" t="str">
        <v>Other Gadgets</v>
      </c>
      <c r="D178" s="19">
        <f>SUMIF(Table_1[Category],C178,Table_1[OrderValue])</f>
        <v>5306.4241999999995</v>
      </c>
      <c r="E178" s="19">
        <f t="shared" si="3"/>
        <v>14</v>
      </c>
      <c r="F178" s="52"/>
      <c r="G178" s="19"/>
    </row>
    <row r="179" spans="3:7" ht="14.25" customHeight="1">
      <c r="C179" t="str">
        <v>Outdoor sports products</v>
      </c>
      <c r="D179" s="19">
        <f>SUMIF(Table_1[Category],C179,Table_1[OrderValue])</f>
        <v>329.99889999999999</v>
      </c>
      <c r="E179" s="19">
        <f t="shared" si="3"/>
        <v>107</v>
      </c>
      <c r="F179" s="52"/>
      <c r="G179" s="19"/>
    </row>
    <row r="180" spans="3:7" ht="14.25" customHeight="1">
      <c r="C180" t="str">
        <v>Outdoor Toys</v>
      </c>
      <c r="D180" s="19">
        <f>SUMIF(Table_1[Category],C180,Table_1[OrderValue])</f>
        <v>59.987900000000003</v>
      </c>
      <c r="E180" s="19">
        <f t="shared" si="3"/>
        <v>169</v>
      </c>
      <c r="F180" s="52"/>
      <c r="G180" s="19"/>
    </row>
    <row r="181" spans="3:7" ht="14.25" customHeight="1">
      <c r="C181" t="str">
        <v>Paper &amp; Products Paper</v>
      </c>
      <c r="D181" s="19">
        <f>SUMIF(Table_1[Category],C181,Table_1[OrderValue])</f>
        <v>18.9924</v>
      </c>
      <c r="E181" s="19">
        <f t="shared" si="3"/>
        <v>191</v>
      </c>
      <c r="F181" s="52"/>
      <c r="G181" s="19"/>
    </row>
    <row r="182" spans="3:7" ht="14.25" customHeight="1">
      <c r="C182" t="str">
        <v>PC Components</v>
      </c>
      <c r="D182" s="19">
        <f>SUMIF(Table_1[Category],C182,Table_1[OrderValue])</f>
        <v>7491.7996999999996</v>
      </c>
      <c r="E182" s="19">
        <f t="shared" si="3"/>
        <v>10</v>
      </c>
      <c r="F182" s="52"/>
      <c r="G182" s="19"/>
    </row>
    <row r="183" spans="3:7" ht="14.25" customHeight="1">
      <c r="C183" t="str">
        <v>PC Modding</v>
      </c>
      <c r="D183" s="19">
        <f>SUMIF(Table_1[Category],C183,Table_1[OrderValue])</f>
        <v>215.78269999999998</v>
      </c>
      <c r="E183" s="19">
        <f t="shared" si="3"/>
        <v>128</v>
      </c>
      <c r="F183" s="52"/>
      <c r="G183" s="19"/>
    </row>
    <row r="184" spans="3:7" ht="14.25" customHeight="1">
      <c r="C184" t="str">
        <v>Perfumes and gift sets</v>
      </c>
      <c r="D184" s="19">
        <f>SUMIF(Table_1[Category],C184,Table_1[OrderValue])</f>
        <v>2184.8280999999997</v>
      </c>
      <c r="E184" s="19">
        <f t="shared" si="3"/>
        <v>39</v>
      </c>
      <c r="F184" s="52"/>
      <c r="G184" s="19"/>
    </row>
    <row r="185" spans="3:7" ht="14.25" customHeight="1">
      <c r="C185" t="str">
        <v>Peripherals</v>
      </c>
      <c r="D185" s="19">
        <f>SUMIF(Table_1[Category],C185,Table_1[OrderValue])</f>
        <v>3522.6022999999996</v>
      </c>
      <c r="E185" s="19">
        <f t="shared" si="3"/>
        <v>24</v>
      </c>
      <c r="F185" s="52"/>
      <c r="G185" s="19"/>
    </row>
    <row r="186" spans="3:7" ht="14.25" customHeight="1">
      <c r="C186" t="str">
        <v>Personal Maintenance</v>
      </c>
      <c r="D186" s="19">
        <f>SUMIF(Table_1[Category],C186,Table_1[OrderValue])</f>
        <v>216.9846</v>
      </c>
      <c r="E186" s="19">
        <f t="shared" si="3"/>
        <v>127</v>
      </c>
      <c r="F186" s="52"/>
      <c r="G186" s="19"/>
    </row>
    <row r="187" spans="3:7" ht="14.25" customHeight="1">
      <c r="C187" t="str">
        <v>Pet food</v>
      </c>
      <c r="D187" s="19">
        <f>SUMIF(Table_1[Category],C187,Table_1[OrderValue])</f>
        <v>3246.2053000000005</v>
      </c>
      <c r="E187" s="19">
        <f t="shared" si="3"/>
        <v>27</v>
      </c>
      <c r="F187" s="52"/>
      <c r="G187" s="19"/>
    </row>
    <row r="188" spans="3:7" ht="14.25" customHeight="1">
      <c r="C188" t="str">
        <v>Phones</v>
      </c>
      <c r="D188" s="19">
        <f>SUMIF(Table_1[Category],C188,Table_1[OrderValue])</f>
        <v>83964.222300000009</v>
      </c>
      <c r="E188" s="19">
        <f t="shared" si="3"/>
        <v>1</v>
      </c>
      <c r="F188" s="52"/>
      <c r="G188" s="19"/>
    </row>
    <row r="189" spans="3:7" ht="14.25" customHeight="1">
      <c r="C189" t="str">
        <v>Plants &amp; Plant Products</v>
      </c>
      <c r="D189" s="19">
        <f>SUMIF(Table_1[Category],C189,Table_1[OrderValue])</f>
        <v>239.97539999999998</v>
      </c>
      <c r="E189" s="19">
        <f t="shared" si="3"/>
        <v>118</v>
      </c>
      <c r="F189" s="52"/>
      <c r="G189" s="19"/>
    </row>
    <row r="190" spans="3:7" ht="14.25" customHeight="1">
      <c r="C190" t="str">
        <v>Plasters</v>
      </c>
      <c r="D190" s="19">
        <f>SUMIF(Table_1[Category],C190,Table_1[OrderValue])</f>
        <v>18.492599999999999</v>
      </c>
      <c r="E190" s="19">
        <f t="shared" si="3"/>
        <v>192</v>
      </c>
      <c r="F190" s="52"/>
      <c r="G190" s="19"/>
    </row>
    <row r="191" spans="3:7" ht="14.25" customHeight="1">
      <c r="C191" t="str">
        <v>Players &amp; Portable Speakers</v>
      </c>
      <c r="D191" s="19">
        <f>SUMIF(Table_1[Category],C191,Table_1[OrderValue])</f>
        <v>1685.9681999999998</v>
      </c>
      <c r="E191" s="19">
        <f t="shared" si="3"/>
        <v>47</v>
      </c>
      <c r="F191" s="52"/>
      <c r="G191" s="19"/>
    </row>
    <row r="192" spans="3:7" ht="14.25" customHeight="1">
      <c r="C192" t="str">
        <v>Plush Toys</v>
      </c>
      <c r="D192" s="19">
        <f>SUMIF(Table_1[Category],C192,Table_1[OrderValue])</f>
        <v>195.9811</v>
      </c>
      <c r="E192" s="19">
        <f t="shared" si="3"/>
        <v>132</v>
      </c>
      <c r="F192" s="52"/>
      <c r="G192" s="19"/>
    </row>
    <row r="193" spans="3:7" ht="14.25" customHeight="1">
      <c r="C193" t="str">
        <v>Pools &amp; Pool accessories</v>
      </c>
      <c r="D193" s="19">
        <f>SUMIF(Table_1[Category],C193,Table_1[OrderValue])</f>
        <v>612.98090000000002</v>
      </c>
      <c r="E193" s="19">
        <f t="shared" si="3"/>
        <v>82</v>
      </c>
      <c r="F193" s="52"/>
      <c r="G193" s="19"/>
    </row>
    <row r="194" spans="3:7" ht="14.25" customHeight="1">
      <c r="C194" t="str">
        <v>Power strips</v>
      </c>
      <c r="D194" s="19">
        <f>SUMIF(Table_1[Category],C194,Table_1[OrderValue])</f>
        <v>729.94599999999991</v>
      </c>
      <c r="E194" s="19">
        <f t="shared" si="3"/>
        <v>73</v>
      </c>
      <c r="F194" s="52"/>
      <c r="G194" s="19"/>
    </row>
    <row r="195" spans="3:7" ht="14.25" customHeight="1">
      <c r="C195" t="str">
        <v>Pregnancy</v>
      </c>
      <c r="D195" s="19">
        <f>SUMIF(Table_1[Category],C195,Table_1[OrderValue])</f>
        <v>51.991099999999996</v>
      </c>
      <c r="E195" s="19">
        <f t="shared" si="3"/>
        <v>177</v>
      </c>
      <c r="F195" s="52"/>
      <c r="G195" s="19"/>
    </row>
    <row r="196" spans="3:7" ht="14.25" customHeight="1">
      <c r="C196" t="str">
        <v>Pressure washing machines</v>
      </c>
      <c r="D196" s="19">
        <f>SUMIF(Table_1[Category],C196,Table_1[OrderValue])</f>
        <v>2727.9798000000001</v>
      </c>
      <c r="E196" s="19">
        <f t="shared" si="3"/>
        <v>32</v>
      </c>
      <c r="F196" s="52"/>
      <c r="G196" s="19"/>
    </row>
    <row r="197" spans="3:7" ht="14.25" customHeight="1">
      <c r="C197" t="str">
        <v>Printers</v>
      </c>
      <c r="D197" s="19">
        <f>SUMIF(Table_1[Category],C197,Table_1[OrderValue])</f>
        <v>689.98580000000004</v>
      </c>
      <c r="E197" s="19">
        <f t="shared" si="3"/>
        <v>74</v>
      </c>
      <c r="F197" s="52"/>
      <c r="G197" s="19"/>
    </row>
    <row r="198" spans="3:7" ht="14.25" customHeight="1">
      <c r="C198" t="str">
        <v>Racquet sports products</v>
      </c>
      <c r="D198" s="19">
        <f>SUMIF(Table_1[Category],C198,Table_1[OrderValue])</f>
        <v>19.992000000000001</v>
      </c>
      <c r="E198" s="19">
        <f t="shared" si="3"/>
        <v>190</v>
      </c>
      <c r="F198" s="52"/>
      <c r="G198" s="19"/>
    </row>
    <row r="199" spans="3:7" ht="14.25" customHeight="1">
      <c r="C199" t="str">
        <v>Remote control vehicles and toys</v>
      </c>
      <c r="D199" s="19">
        <f>SUMIF(Table_1[Category],C199,Table_1[OrderValue])</f>
        <v>246.97259999999994</v>
      </c>
      <c r="E199" s="19">
        <f t="shared" si="3"/>
        <v>117</v>
      </c>
      <c r="F199" s="52"/>
      <c r="G199" s="19"/>
    </row>
    <row r="200" spans="3:7" ht="14.25" customHeight="1">
      <c r="C200" t="str">
        <v>Role playing</v>
      </c>
      <c r="D200" s="19">
        <f>SUMIF(Table_1[Category],C200,Table_1[OrderValue])</f>
        <v>54.989899999999992</v>
      </c>
      <c r="E200" s="19">
        <f t="shared" si="3"/>
        <v>174</v>
      </c>
      <c r="F200" s="52"/>
      <c r="G200" s="19"/>
    </row>
    <row r="201" spans="3:7" ht="14.25" customHeight="1">
      <c r="C201" t="str">
        <v>Saline solution and sterile compresses</v>
      </c>
      <c r="D201" s="19">
        <f>SUMIF(Table_1[Category],C201,Table_1[OrderValue])</f>
        <v>86.965199999999996</v>
      </c>
      <c r="E201" s="19">
        <f t="shared" si="3"/>
        <v>162</v>
      </c>
      <c r="F201" s="52"/>
      <c r="G201" s="19"/>
    </row>
    <row r="202" spans="3:7" ht="14.25" customHeight="1">
      <c r="C202" t="str">
        <v>School articles and supplies</v>
      </c>
      <c r="D202" s="19">
        <f>SUMIF(Table_1[Category],C202,Table_1[OrderValue])</f>
        <v>168.9443</v>
      </c>
      <c r="E202" s="19">
        <f t="shared" si="3"/>
        <v>140</v>
      </c>
      <c r="F202" s="52"/>
      <c r="G202" s="19"/>
    </row>
    <row r="203" spans="3:7" ht="14.25" customHeight="1">
      <c r="C203" t="str">
        <v>Seeders</v>
      </c>
      <c r="D203" s="19">
        <f>SUMIF(Table_1[Category],C203,Table_1[OrderValue])</f>
        <v>315.99260000000004</v>
      </c>
      <c r="E203" s="19">
        <f t="shared" si="3"/>
        <v>108</v>
      </c>
      <c r="F203" s="52"/>
      <c r="G203" s="19"/>
    </row>
    <row r="204" spans="3:7" ht="14.25" customHeight="1">
      <c r="C204" t="str">
        <v>Sexual hygiene</v>
      </c>
      <c r="D204" s="19">
        <f>SUMIF(Table_1[Category],C204,Table_1[OrderValue])</f>
        <v>83.97829999999999</v>
      </c>
      <c r="E204" s="19">
        <f t="shared" si="3"/>
        <v>163</v>
      </c>
      <c r="F204" s="52"/>
      <c r="G204" s="19"/>
    </row>
    <row r="205" spans="3:7" ht="14.25" customHeight="1">
      <c r="C205" t="str">
        <v>Shower panels and Shower sets</v>
      </c>
      <c r="D205" s="19">
        <f>SUMIF(Table_1[Category],C205,Table_1[OrderValue])</f>
        <v>59.975999999999999</v>
      </c>
      <c r="E205" s="19">
        <f t="shared" si="3"/>
        <v>171</v>
      </c>
      <c r="F205" s="52"/>
      <c r="G205" s="19"/>
    </row>
    <row r="206" spans="3:7" ht="14.25" customHeight="1">
      <c r="C206" t="str">
        <v>Silicone adhesives, foam and tehnical solutions</v>
      </c>
      <c r="D206" s="19">
        <f>SUMIF(Table_1[Category],C206,Table_1[OrderValue])</f>
        <v>116.19159999999999</v>
      </c>
      <c r="E206" s="19">
        <f t="shared" si="3"/>
        <v>153</v>
      </c>
      <c r="F206" s="52"/>
      <c r="G206" s="19"/>
    </row>
    <row r="207" spans="3:7" ht="14.25" customHeight="1">
      <c r="C207" t="str">
        <v>Skin care</v>
      </c>
      <c r="D207" s="19">
        <f>SUMIF(Table_1[Category],C207,Table_1[OrderValue])</f>
        <v>2300.2223999999997</v>
      </c>
      <c r="E207" s="19">
        <f t="shared" si="3"/>
        <v>36</v>
      </c>
      <c r="F207" s="52"/>
      <c r="G207" s="19"/>
    </row>
    <row r="208" spans="3:7" ht="14.25" customHeight="1">
      <c r="C208" t="str">
        <v>Smartwatch</v>
      </c>
      <c r="D208" s="19">
        <f>SUMIF(Table_1[Category],C208,Table_1[OrderValue])</f>
        <v>9523.4748</v>
      </c>
      <c r="E208" s="19">
        <f t="shared" si="3"/>
        <v>9</v>
      </c>
      <c r="F208" s="52"/>
      <c r="G208" s="19"/>
    </row>
    <row r="209" spans="3:7" ht="14.25" customHeight="1">
      <c r="C209" t="str">
        <v>Sockets</v>
      </c>
      <c r="D209" s="19">
        <f>SUMIF(Table_1[Category],C209,Table_1[OrderValue])</f>
        <v>78.968400000000003</v>
      </c>
      <c r="E209" s="19">
        <f t="shared" si="3"/>
        <v>165</v>
      </c>
      <c r="F209" s="52"/>
      <c r="G209" s="19"/>
    </row>
    <row r="210" spans="3:7" ht="14.25" customHeight="1">
      <c r="C210" t="str">
        <v>Sports clothing</v>
      </c>
      <c r="D210" s="19">
        <f>SUMIF(Table_1[Category],C210,Table_1[OrderValue])</f>
        <v>784.93589999999983</v>
      </c>
      <c r="E210" s="19">
        <f t="shared" si="3"/>
        <v>70</v>
      </c>
      <c r="F210" s="52"/>
      <c r="G210" s="19"/>
    </row>
    <row r="211" spans="3:7" ht="14.25" customHeight="1">
      <c r="C211" t="str">
        <v>Sports clothing accessories</v>
      </c>
      <c r="D211" s="19">
        <f>SUMIF(Table_1[Category],C211,Table_1[OrderValue])</f>
        <v>38.996299999999991</v>
      </c>
      <c r="E211" s="19">
        <f t="shared" si="3"/>
        <v>185</v>
      </c>
      <c r="F211" s="52"/>
      <c r="G211" s="19"/>
    </row>
    <row r="212" spans="3:7" ht="14.25" customHeight="1">
      <c r="C212" t="str">
        <v>Sports footwear</v>
      </c>
      <c r="D212" s="19">
        <f>SUMIF(Table_1[Category],C212,Table_1[OrderValue])</f>
        <v>669.97</v>
      </c>
      <c r="E212" s="19">
        <f t="shared" si="3"/>
        <v>78</v>
      </c>
      <c r="F212" s="52"/>
      <c r="G212" s="19"/>
    </row>
    <row r="213" spans="3:7" ht="14.25" customHeight="1">
      <c r="C213" t="str">
        <v>Sports nutrition and hydration</v>
      </c>
      <c r="D213" s="19">
        <f>SUMIF(Table_1[Category],C213,Table_1[OrderValue])</f>
        <v>250.66730000000001</v>
      </c>
      <c r="E213" s="19">
        <f t="shared" si="3"/>
        <v>113</v>
      </c>
      <c r="F213" s="52"/>
      <c r="G213" s="19"/>
    </row>
    <row r="214" spans="3:7" ht="14.25" customHeight="1">
      <c r="C214" t="str">
        <v>Storage &amp; organization articles</v>
      </c>
      <c r="D214" s="19">
        <f>SUMIF(Table_1[Category],C214,Table_1[OrderValue])</f>
        <v>99.983800000000002</v>
      </c>
      <c r="E214" s="19">
        <f t="shared" si="3"/>
        <v>159</v>
      </c>
      <c r="F214" s="52"/>
      <c r="G214" s="19"/>
    </row>
    <row r="215" spans="3:7" ht="14.25" customHeight="1">
      <c r="C215" t="str">
        <v>Straightners, Brushes &amp; Hairdryers</v>
      </c>
      <c r="D215" s="19">
        <f>SUMIF(Table_1[Category],C215,Table_1[OrderValue])</f>
        <v>2321.2972999999997</v>
      </c>
      <c r="E215" s="19">
        <f t="shared" si="3"/>
        <v>35</v>
      </c>
      <c r="F215" s="52"/>
      <c r="G215" s="19"/>
    </row>
    <row r="216" spans="3:7" ht="14.25" customHeight="1">
      <c r="C216" t="str">
        <v>Strollers, Furniture and Accessories</v>
      </c>
      <c r="D216" s="19">
        <f>SUMIF(Table_1[Category],C216,Table_1[OrderValue])</f>
        <v>782.97239999999999</v>
      </c>
      <c r="E216" s="19">
        <f t="shared" si="3"/>
        <v>71</v>
      </c>
      <c r="F216" s="52"/>
      <c r="G216" s="19"/>
    </row>
    <row r="217" spans="3:7" ht="14.25" customHeight="1">
      <c r="C217" t="str">
        <v>Sun protection</v>
      </c>
      <c r="D217" s="19">
        <f>SUMIF(Table_1[Category],C217,Table_1[OrderValue])</f>
        <v>681.31069999999977</v>
      </c>
      <c r="E217" s="19">
        <f t="shared" si="3"/>
        <v>75</v>
      </c>
      <c r="F217" s="52"/>
      <c r="G217" s="19"/>
    </row>
    <row r="218" spans="3:7" ht="14.25" customHeight="1">
      <c r="C218" t="str">
        <v>Supplies</v>
      </c>
      <c r="D218" s="19">
        <f>SUMIF(Table_1[Category],C218,Table_1[OrderValue])</f>
        <v>229.9675</v>
      </c>
      <c r="E218" s="19">
        <f t="shared" si="3"/>
        <v>121</v>
      </c>
      <c r="F218" s="52"/>
      <c r="G218" s="19"/>
    </row>
    <row r="219" spans="3:7" ht="14.25" customHeight="1">
      <c r="C219" t="str">
        <v>Surveillance system and security</v>
      </c>
      <c r="D219" s="19">
        <f>SUMIF(Table_1[Category],C219,Table_1[OrderValue])</f>
        <v>789.92199999999991</v>
      </c>
      <c r="E219" s="19">
        <f t="shared" si="3"/>
        <v>69</v>
      </c>
      <c r="F219" s="52"/>
      <c r="G219" s="19"/>
    </row>
    <row r="220" spans="3:7" ht="14.25" customHeight="1">
      <c r="C220" t="str">
        <v>Switchs</v>
      </c>
      <c r="D220" s="19">
        <f>SUMIF(Table_1[Category],C220,Table_1[OrderValue])</f>
        <v>487.99519999999995</v>
      </c>
      <c r="E220" s="19">
        <f t="shared" si="3"/>
        <v>93</v>
      </c>
      <c r="F220" s="52"/>
      <c r="G220" s="19"/>
    </row>
    <row r="221" spans="3:7" ht="14.25" customHeight="1">
      <c r="C221" t="str">
        <v>Tablet</v>
      </c>
      <c r="D221" s="19">
        <f>SUMIF(Table_1[Category],C221,Table_1[OrderValue])</f>
        <v>2299.9843999999998</v>
      </c>
      <c r="E221" s="19">
        <f t="shared" si="3"/>
        <v>37</v>
      </c>
      <c r="F221" s="52"/>
      <c r="G221" s="19"/>
    </row>
    <row r="222" spans="3:7" ht="14.25" customHeight="1">
      <c r="C222" t="str">
        <v>Tea</v>
      </c>
      <c r="D222" s="19">
        <f>SUMIF(Table_1[Category],C222,Table_1[OrderValue])</f>
        <v>54.979600000000005</v>
      </c>
      <c r="E222" s="19">
        <f t="shared" si="3"/>
        <v>175</v>
      </c>
      <c r="F222" s="52"/>
      <c r="G222" s="19"/>
    </row>
    <row r="223" spans="3:7" ht="14.25" customHeight="1">
      <c r="C223" t="str">
        <v>Team sports products</v>
      </c>
      <c r="D223" s="19">
        <f>SUMIF(Table_1[Category],C223,Table_1[OrderValue])</f>
        <v>104.98179999999999</v>
      </c>
      <c r="E223" s="19">
        <f t="shared" si="3"/>
        <v>158</v>
      </c>
      <c r="F223" s="52"/>
      <c r="G223" s="19"/>
    </row>
    <row r="224" spans="3:7" ht="14.25" customHeight="1">
      <c r="C224" t="str">
        <v>Televisions</v>
      </c>
      <c r="D224" s="19">
        <f>SUMIF(Table_1[Category],C224,Table_1[OrderValue])</f>
        <v>48684.803999999989</v>
      </c>
      <c r="E224" s="19">
        <f t="shared" si="3"/>
        <v>2</v>
      </c>
      <c r="F224" s="52"/>
      <c r="G224" s="19"/>
    </row>
    <row r="225" spans="3:7" ht="14.25" customHeight="1">
      <c r="C225" t="str">
        <v>Tests</v>
      </c>
      <c r="D225" s="19">
        <f>SUMIF(Table_1[Category],C225,Table_1[OrderValue])</f>
        <v>53.990299999999998</v>
      </c>
      <c r="E225" s="19">
        <f t="shared" si="3"/>
        <v>176</v>
      </c>
      <c r="F225" s="52"/>
      <c r="G225" s="19"/>
    </row>
    <row r="226" spans="3:7" ht="14.25" customHeight="1">
      <c r="C226" t="str">
        <v>Tires</v>
      </c>
      <c r="D226" s="19">
        <f>SUMIF(Table_1[Category],C226,Table_1[OrderValue])</f>
        <v>1690.2521999999999</v>
      </c>
      <c r="E226" s="19">
        <f t="shared" si="3"/>
        <v>46</v>
      </c>
      <c r="F226" s="52"/>
      <c r="G226" s="19"/>
    </row>
    <row r="227" spans="3:7" ht="14.25" customHeight="1">
      <c r="C227" t="str">
        <v>Tobacco, cigars and cigarettes</v>
      </c>
      <c r="D227" s="19">
        <f>SUMIF(Table_1[Category],C227,Table_1[OrderValue])</f>
        <v>149.95189999999999</v>
      </c>
      <c r="E227" s="19">
        <f t="shared" si="3"/>
        <v>145</v>
      </c>
      <c r="F227" s="52"/>
      <c r="G227" s="19"/>
    </row>
    <row r="228" spans="3:7" ht="14.25" customHeight="1">
      <c r="C228" t="str">
        <v>Tools &amp; Storage</v>
      </c>
      <c r="D228" s="19">
        <f>SUMIF(Table_1[Category],C228,Table_1[OrderValue])</f>
        <v>181.96289999999999</v>
      </c>
      <c r="E228" s="19">
        <f t="shared" si="3"/>
        <v>134</v>
      </c>
      <c r="F228" s="52"/>
      <c r="G228" s="19"/>
    </row>
    <row r="229" spans="3:7" ht="14.25" customHeight="1">
      <c r="C229" t="str">
        <v>Toy building sets and cubes</v>
      </c>
      <c r="D229" s="19">
        <f>SUMIF(Table_1[Category],C229,Table_1[OrderValue])</f>
        <v>2830.9148</v>
      </c>
      <c r="E229" s="19">
        <f t="shared" si="3"/>
        <v>29</v>
      </c>
      <c r="F229" s="52"/>
      <c r="G229" s="19"/>
    </row>
    <row r="230" spans="3:7" ht="14.25" customHeight="1">
      <c r="C230" t="str">
        <v>Treadmills</v>
      </c>
      <c r="D230" s="19">
        <f>SUMIF(Table_1[Category],C230,Table_1[OrderValue])</f>
        <v>14879.974199999999</v>
      </c>
      <c r="E230" s="19">
        <f t="shared" si="3"/>
        <v>7</v>
      </c>
      <c r="F230" s="52"/>
      <c r="G230" s="19"/>
    </row>
    <row r="231" spans="3:7" ht="14.25" customHeight="1">
      <c r="C231" t="str">
        <v>Trolley bags</v>
      </c>
      <c r="D231" s="19">
        <f>SUMIF(Table_1[Category],C231,Table_1[OrderValue])</f>
        <v>1189.9762000000001</v>
      </c>
      <c r="E231" s="19">
        <f t="shared" si="3"/>
        <v>61</v>
      </c>
      <c r="F231" s="52"/>
      <c r="G231" s="19"/>
    </row>
    <row r="232" spans="3:7" ht="14.25" customHeight="1">
      <c r="C232" t="str">
        <v>TV-Audio Accessories</v>
      </c>
      <c r="D232" s="19">
        <f>SUMIF(Table_1[Category],C232,Table_1[OrderValue])</f>
        <v>602.93730000000005</v>
      </c>
      <c r="E232" s="19">
        <f t="shared" si="3"/>
        <v>83</v>
      </c>
      <c r="F232" s="52"/>
      <c r="G232" s="19"/>
    </row>
    <row r="233" spans="3:7" ht="14.25" customHeight="1">
      <c r="C233" t="str">
        <v>Washers &amp; dryers</v>
      </c>
      <c r="D233" s="19">
        <f>SUMIF(Table_1[Category],C233,Table_1[OrderValue])</f>
        <v>15524.918499999998</v>
      </c>
      <c r="E233" s="19">
        <f t="shared" si="3"/>
        <v>6</v>
      </c>
      <c r="F233" s="52"/>
      <c r="G233" s="19"/>
    </row>
    <row r="234" spans="3:7" ht="14.25" customHeight="1">
      <c r="C234" t="str">
        <v>Water filtration</v>
      </c>
      <c r="D234" s="19">
        <f>SUMIF(Table_1[Category],C234,Table_1[OrderValue])</f>
        <v>949.38199999999995</v>
      </c>
      <c r="E234" s="19">
        <f t="shared" si="3"/>
        <v>65</v>
      </c>
      <c r="F234" s="52"/>
      <c r="G234" s="19"/>
    </row>
    <row r="235" spans="3:7" ht="14.25" customHeight="1">
      <c r="C235" t="str">
        <v>Water pumps</v>
      </c>
      <c r="D235" s="19">
        <f>SUMIF(Table_1[Category],C235,Table_1[OrderValue])</f>
        <v>231.9905</v>
      </c>
      <c r="E235" s="19">
        <f t="shared" si="3"/>
        <v>120</v>
      </c>
      <c r="F235" s="52"/>
      <c r="G235" s="19"/>
    </row>
    <row r="236" spans="3:7" ht="14.25" customHeight="1">
      <c r="C236" t="str">
        <v>Wearables</v>
      </c>
      <c r="D236" s="19">
        <f>SUMIF(Table_1[Category],C236,Table_1[OrderValue])</f>
        <v>124.64059999999999</v>
      </c>
      <c r="E236" s="19">
        <f t="shared" si="3"/>
        <v>150</v>
      </c>
      <c r="F236" s="52"/>
      <c r="G236" s="19"/>
    </row>
    <row r="237" spans="3:7" ht="14.25" customHeight="1">
      <c r="C237" t="str">
        <v>Wireless</v>
      </c>
      <c r="D237" s="19">
        <f>SUMIF(Table_1[Category],C237,Table_1[OrderValue])</f>
        <v>219.98339999999999</v>
      </c>
      <c r="E237" s="19">
        <f t="shared" si="3"/>
        <v>125</v>
      </c>
      <c r="F237" s="52"/>
      <c r="G237" s="19"/>
    </row>
    <row r="238" spans="3:7" ht="14.25" customHeight="1">
      <c r="C238" t="str">
        <v>Women Footwear</v>
      </c>
      <c r="D238" s="19">
        <f>SUMIF(Table_1[Category],C238,Table_1[OrderValue])</f>
        <v>4529.8540000000003</v>
      </c>
      <c r="E238" s="19">
        <f t="shared" si="3"/>
        <v>17</v>
      </c>
      <c r="F238" s="52"/>
      <c r="G238" s="19"/>
    </row>
    <row r="239" spans="3:7" ht="14.25" customHeight="1">
      <c r="C239" t="str">
        <v>Women Lingerie &amp; Pijamas</v>
      </c>
      <c r="D239" s="19">
        <f>SUMIF(Table_1[Category],C239,Table_1[OrderValue])</f>
        <v>199.9914</v>
      </c>
      <c r="E239" s="19">
        <f t="shared" si="3"/>
        <v>131</v>
      </c>
      <c r="F239" s="52"/>
      <c r="G239" s="19"/>
    </row>
    <row r="240" spans="3:7" ht="14.25" customHeight="1">
      <c r="C240" t="str">
        <v>Women's Clothing</v>
      </c>
      <c r="D240" s="19">
        <f>SUMIF(Table_1[Category],C240,Table_1[OrderValue])</f>
        <v>1726.8565999999996</v>
      </c>
      <c r="E240" s="19">
        <f t="shared" ref="E240:E241" si="4">RANK(D240,$D$47:$D$241,0)</f>
        <v>45</v>
      </c>
      <c r="F240" s="52"/>
      <c r="G240" s="19"/>
    </row>
    <row r="241" spans="3:7" ht="14.25" customHeight="1">
      <c r="C241" t="str">
        <v>Writting tools</v>
      </c>
      <c r="D241" s="19">
        <f>SUMIF(Table_1[Category],C241,Table_1[OrderValue])</f>
        <v>218.91239999999996</v>
      </c>
      <c r="E241" s="19">
        <f t="shared" si="4"/>
        <v>126</v>
      </c>
      <c r="F241" s="52"/>
      <c r="G241" s="19"/>
    </row>
    <row r="242" spans="3:7" ht="14.25" customHeight="1">
      <c r="E242" s="19"/>
      <c r="F242" s="52"/>
      <c r="G242" s="19"/>
    </row>
    <row r="243" spans="3:7" ht="14.25" customHeight="1"/>
    <row r="244" spans="3:7" ht="14.25" customHeight="1"/>
    <row r="245" spans="3:7" ht="14.25" customHeight="1"/>
    <row r="246" spans="3:7" ht="14.25" customHeight="1"/>
    <row r="247" spans="3:7" ht="14.25" customHeight="1"/>
    <row r="248" spans="3:7" ht="14.25" customHeight="1"/>
    <row r="249" spans="3:7" ht="14.25" customHeight="1"/>
    <row r="250" spans="3:7" ht="14.25" customHeight="1"/>
    <row r="251" spans="3:7" ht="14.25" customHeight="1"/>
    <row r="252" spans="3:7" ht="14.25" customHeight="1"/>
    <row r="253" spans="3:7" ht="14.25" customHeight="1"/>
    <row r="254" spans="3:7" ht="14.25" customHeight="1"/>
    <row r="255" spans="3:7" ht="14.25" customHeight="1"/>
    <row r="256" spans="3:7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M3"/>
  </mergeCells>
  <dataValidations count="1">
    <dataValidation type="list" allowBlank="1" showInputMessage="1" showErrorMessage="1" sqref="C34" xr:uid="{F13BA5ED-A1FF-43D7-8C7F-FE63D959C6F0}">
      <formula1>$C$9:$C$13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Exercitii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Florin Paun | eMAG, ERP&amp;BI</cp:lastModifiedBy>
  <dcterms:created xsi:type="dcterms:W3CDTF">2023-06-01T17:06:21Z</dcterms:created>
  <dcterms:modified xsi:type="dcterms:W3CDTF">2023-08-01T10:05:29Z</dcterms:modified>
</cp:coreProperties>
</file>