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esktop/Orange curs/Practice Week3/Practice Week3 - Excel/"/>
    </mc:Choice>
  </mc:AlternateContent>
  <xr:revisionPtr revIDLastSave="159" documentId="8_{32CE0C70-DCB0-4AAA-BCCB-24911A6B2DCE}" xr6:coauthVersionLast="47" xr6:coauthVersionMax="47" xr10:uidLastSave="{B26B1C72-1676-42B9-8873-9328F763332E}"/>
  <bookViews>
    <workbookView xWindow="-108" yWindow="-108" windowWidth="23256" windowHeight="12576" activeTab="1" xr2:uid="{BB72616C-C111-4693-88A7-5A13713177CF}"/>
  </bookViews>
  <sheets>
    <sheet name="Data" sheetId="1" r:id="rId1"/>
    <sheet name="Exercit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/>
  <c r="D40" i="2" a="1"/>
  <c r="D40" i="2" s="1"/>
  <c r="F40" i="2" a="1"/>
  <c r="F40" i="2" s="1"/>
  <c r="E34" i="2"/>
  <c r="C9" i="2" a="1"/>
  <c r="C9" i="2" s="1"/>
  <c r="L1490" i="1"/>
  <c r="L1228" i="1"/>
  <c r="K1228" i="1"/>
  <c r="L1275" i="1"/>
  <c r="K1275" i="1"/>
  <c r="L968" i="1"/>
  <c r="K968" i="1"/>
  <c r="L1227" i="1"/>
  <c r="K1227" i="1"/>
  <c r="L1248" i="1"/>
  <c r="K1248" i="1"/>
  <c r="L1137" i="1"/>
  <c r="K1137" i="1"/>
  <c r="L1454" i="1"/>
  <c r="K1454" i="1"/>
  <c r="L186" i="1"/>
  <c r="K186" i="1"/>
  <c r="L985" i="1"/>
  <c r="K985" i="1"/>
  <c r="L383" i="1"/>
  <c r="K383" i="1"/>
  <c r="L748" i="1"/>
  <c r="K748" i="1"/>
  <c r="L1168" i="1"/>
  <c r="K1168" i="1"/>
  <c r="L449" i="1"/>
  <c r="K449" i="1"/>
  <c r="L621" i="1"/>
  <c r="K621" i="1"/>
  <c r="L654" i="1"/>
  <c r="K654" i="1"/>
  <c r="L389" i="1"/>
  <c r="K389" i="1"/>
  <c r="L852" i="1"/>
  <c r="K852" i="1"/>
  <c r="L199" i="1"/>
  <c r="K199" i="1"/>
  <c r="L475" i="1"/>
  <c r="K475" i="1"/>
  <c r="L575" i="1"/>
  <c r="K575" i="1"/>
  <c r="L1303" i="1"/>
  <c r="K1303" i="1"/>
  <c r="L1100" i="1"/>
  <c r="K1100" i="1"/>
  <c r="L321" i="1"/>
  <c r="K321" i="1"/>
  <c r="L1440" i="1"/>
  <c r="K1440" i="1"/>
  <c r="L1465" i="1"/>
  <c r="K1465" i="1"/>
  <c r="L1464" i="1"/>
  <c r="K1464" i="1"/>
  <c r="L1463" i="1"/>
  <c r="K1463" i="1"/>
  <c r="L1217" i="1"/>
  <c r="K1217" i="1"/>
  <c r="L514" i="1"/>
  <c r="K514" i="1"/>
  <c r="L612" i="1"/>
  <c r="K612" i="1"/>
  <c r="L611" i="1"/>
  <c r="K611" i="1"/>
  <c r="L402" i="1"/>
  <c r="K402" i="1"/>
  <c r="L169" i="1"/>
  <c r="K169" i="1"/>
  <c r="L872" i="1"/>
  <c r="K872" i="1"/>
  <c r="L939" i="1"/>
  <c r="K939" i="1"/>
  <c r="L350" i="1"/>
  <c r="K350" i="1"/>
  <c r="L671" i="1"/>
  <c r="K671" i="1"/>
  <c r="L386" i="1"/>
  <c r="K386" i="1"/>
  <c r="L64" i="1"/>
  <c r="K64" i="1"/>
  <c r="L359" i="1"/>
  <c r="K359" i="1"/>
  <c r="L170" i="1"/>
  <c r="K170" i="1"/>
  <c r="L178" i="1"/>
  <c r="K178" i="1"/>
  <c r="L1447" i="1"/>
  <c r="K1447" i="1"/>
  <c r="L720" i="1"/>
  <c r="K720" i="1"/>
  <c r="L812" i="1"/>
  <c r="K812" i="1"/>
  <c r="L1315" i="1"/>
  <c r="K1315" i="1"/>
  <c r="L1138" i="1"/>
  <c r="K1138" i="1"/>
  <c r="L1046" i="1"/>
  <c r="K1046" i="1"/>
  <c r="L448" i="1"/>
  <c r="K448" i="1"/>
  <c r="L1284" i="1"/>
  <c r="K1284" i="1"/>
  <c r="L1399" i="1"/>
  <c r="K1399" i="1"/>
  <c r="L1167" i="1"/>
  <c r="K1167" i="1"/>
  <c r="L1283" i="1"/>
  <c r="K1283" i="1"/>
  <c r="L1398" i="1"/>
  <c r="K1398" i="1"/>
  <c r="L1282" i="1"/>
  <c r="K1282" i="1"/>
  <c r="L1281" i="1"/>
  <c r="K1281" i="1"/>
  <c r="L1425" i="1"/>
  <c r="K1425" i="1"/>
  <c r="L1397" i="1"/>
  <c r="K1397" i="1"/>
  <c r="L1396" i="1"/>
  <c r="K1396" i="1"/>
  <c r="L68" i="1"/>
  <c r="K68" i="1"/>
  <c r="L46" i="1"/>
  <c r="K46" i="1"/>
  <c r="L111" i="1"/>
  <c r="K111" i="1"/>
  <c r="L118" i="1"/>
  <c r="K118" i="1"/>
  <c r="L92" i="1"/>
  <c r="K92" i="1"/>
  <c r="L697" i="1"/>
  <c r="K697" i="1"/>
  <c r="L736" i="1"/>
  <c r="K736" i="1"/>
  <c r="L1409" i="1"/>
  <c r="K1409" i="1"/>
  <c r="L784" i="1"/>
  <c r="K784" i="1"/>
  <c r="L1342" i="1"/>
  <c r="K1342" i="1"/>
  <c r="L861" i="1"/>
  <c r="K861" i="1"/>
  <c r="L1204" i="1"/>
  <c r="K1204" i="1"/>
  <c r="L1418" i="1"/>
  <c r="K1418" i="1"/>
  <c r="L8" i="1"/>
  <c r="K8" i="1"/>
  <c r="L259" i="1"/>
  <c r="K259" i="1"/>
  <c r="L117" i="1"/>
  <c r="K117" i="1"/>
  <c r="L974" i="1"/>
  <c r="K974" i="1"/>
  <c r="L929" i="1"/>
  <c r="K929" i="1"/>
  <c r="L801" i="1"/>
  <c r="K801" i="1"/>
  <c r="L1074" i="1"/>
  <c r="K1074" i="1"/>
  <c r="L401" i="1"/>
  <c r="K401" i="1"/>
  <c r="L1039" i="1"/>
  <c r="K1039" i="1"/>
  <c r="L365" i="1"/>
  <c r="K365" i="1"/>
  <c r="L682" i="1"/>
  <c r="K682" i="1"/>
  <c r="L1063" i="1"/>
  <c r="K1063" i="1"/>
  <c r="L409" i="1"/>
  <c r="K409" i="1"/>
  <c r="L516" i="1"/>
  <c r="K516" i="1"/>
  <c r="L75" i="1"/>
  <c r="K75" i="1"/>
  <c r="L1402" i="1"/>
  <c r="K1402" i="1"/>
  <c r="L1415" i="1"/>
  <c r="K1415" i="1"/>
  <c r="L1203" i="1"/>
  <c r="K1203" i="1"/>
  <c r="L1320" i="1"/>
  <c r="K1320" i="1"/>
  <c r="L871" i="1"/>
  <c r="K871" i="1"/>
  <c r="L267" i="1"/>
  <c r="K267" i="1"/>
  <c r="L1064" i="1"/>
  <c r="K1064" i="1"/>
  <c r="L1219" i="1"/>
  <c r="K1219" i="1"/>
  <c r="L1038" i="1"/>
  <c r="K1038" i="1"/>
  <c r="L610" i="1"/>
  <c r="K610" i="1"/>
  <c r="L1337" i="1"/>
  <c r="K1337" i="1"/>
  <c r="L379" i="1"/>
  <c r="K379" i="1"/>
  <c r="L1390" i="1"/>
  <c r="K1390" i="1"/>
  <c r="L1389" i="1"/>
  <c r="K1389" i="1"/>
  <c r="L1388" i="1"/>
  <c r="K1388" i="1"/>
  <c r="L1387" i="1"/>
  <c r="K1387" i="1"/>
  <c r="L1386" i="1"/>
  <c r="K1386" i="1"/>
  <c r="L1385" i="1"/>
  <c r="K1385" i="1"/>
  <c r="L1384" i="1"/>
  <c r="K1384" i="1"/>
  <c r="L1383" i="1"/>
  <c r="K1383" i="1"/>
  <c r="L1431" i="1"/>
  <c r="K1431" i="1"/>
  <c r="L34" i="1"/>
  <c r="K34" i="1"/>
  <c r="L1408" i="1"/>
  <c r="K1408" i="1"/>
  <c r="L887" i="1"/>
  <c r="K887" i="1"/>
  <c r="L676" i="1"/>
  <c r="K676" i="1"/>
  <c r="L1111" i="1"/>
  <c r="K1111" i="1"/>
  <c r="L973" i="1"/>
  <c r="K973" i="1"/>
  <c r="L295" i="1"/>
  <c r="K295" i="1"/>
  <c r="L652" i="1"/>
  <c r="K652" i="1"/>
  <c r="L174" i="1"/>
  <c r="K174" i="1"/>
  <c r="L853" i="1"/>
  <c r="K853" i="1"/>
  <c r="L1221" i="1"/>
  <c r="K1221" i="1"/>
  <c r="L245" i="1"/>
  <c r="K245" i="1"/>
  <c r="L1310" i="1"/>
  <c r="K1310" i="1"/>
  <c r="L647" i="1"/>
  <c r="K647" i="1"/>
  <c r="L1432" i="1"/>
  <c r="K1432" i="1"/>
  <c r="L546" i="1"/>
  <c r="K546" i="1"/>
  <c r="L568" i="1"/>
  <c r="K568" i="1"/>
  <c r="L858" i="1"/>
  <c r="K858" i="1"/>
  <c r="L620" i="1"/>
  <c r="K620" i="1"/>
  <c r="L1019" i="1"/>
  <c r="K1019" i="1"/>
  <c r="L1017" i="1"/>
  <c r="K1017" i="1"/>
  <c r="L1051" i="1"/>
  <c r="K1051" i="1"/>
  <c r="L1471" i="1"/>
  <c r="K1471" i="1"/>
  <c r="L319" i="1"/>
  <c r="K319" i="1"/>
  <c r="L21" i="1"/>
  <c r="K21" i="1"/>
  <c r="L200" i="1"/>
  <c r="K200" i="1"/>
  <c r="L594" i="1"/>
  <c r="K594" i="1"/>
  <c r="L288" i="1"/>
  <c r="K288" i="1"/>
  <c r="L287" i="1"/>
  <c r="K287" i="1"/>
  <c r="L1347" i="1"/>
  <c r="K1347" i="1"/>
  <c r="L434" i="1"/>
  <c r="K434" i="1"/>
  <c r="L906" i="1"/>
  <c r="K906" i="1"/>
  <c r="L82" i="1"/>
  <c r="K82" i="1"/>
  <c r="L1171" i="1"/>
  <c r="K1171" i="1"/>
  <c r="L995" i="1"/>
  <c r="K995" i="1"/>
  <c r="L946" i="1"/>
  <c r="K946" i="1"/>
  <c r="L867" i="1"/>
  <c r="K867" i="1"/>
  <c r="L447" i="1"/>
  <c r="K447" i="1"/>
  <c r="L965" i="1"/>
  <c r="K965" i="1"/>
  <c r="L352" i="1"/>
  <c r="K352" i="1"/>
  <c r="L1247" i="1"/>
  <c r="K1247" i="1"/>
  <c r="L358" i="1"/>
  <c r="K358" i="1"/>
  <c r="L478" i="1"/>
  <c r="K478" i="1"/>
  <c r="L149" i="1"/>
  <c r="K149" i="1"/>
  <c r="L31" i="1"/>
  <c r="K31" i="1"/>
  <c r="L328" i="1"/>
  <c r="K328" i="1"/>
  <c r="L360" i="1"/>
  <c r="K360" i="1"/>
  <c r="L623" i="1"/>
  <c r="K623" i="1"/>
  <c r="L1489" i="1"/>
  <c r="K1489" i="1"/>
  <c r="L47" i="1"/>
  <c r="K47" i="1"/>
  <c r="L789" i="1"/>
  <c r="K789" i="1"/>
  <c r="L156" i="1"/>
  <c r="K156" i="1"/>
  <c r="L1018" i="1"/>
  <c r="K1018" i="1"/>
  <c r="L693" i="1"/>
  <c r="K693" i="1"/>
  <c r="L27" i="1"/>
  <c r="K27" i="1"/>
  <c r="L1050" i="1"/>
  <c r="K1050" i="1"/>
  <c r="L1325" i="1"/>
  <c r="K1325" i="1"/>
  <c r="L1324" i="1"/>
  <c r="K1324" i="1"/>
  <c r="L1323" i="1"/>
  <c r="K1323" i="1"/>
  <c r="L108" i="1"/>
  <c r="K108" i="1"/>
  <c r="L99" i="1"/>
  <c r="K99" i="1"/>
  <c r="L582" i="1"/>
  <c r="K582" i="1"/>
  <c r="L1319" i="1"/>
  <c r="K1319" i="1"/>
  <c r="L1318" i="1"/>
  <c r="K1318" i="1"/>
  <c r="L1317" i="1"/>
  <c r="K1317" i="1"/>
  <c r="L1202" i="1"/>
  <c r="K1202" i="1"/>
  <c r="L1392" i="1"/>
  <c r="K1392" i="1"/>
  <c r="L839" i="1"/>
  <c r="K839" i="1"/>
  <c r="L967" i="1"/>
  <c r="K967" i="1"/>
  <c r="L214" i="1"/>
  <c r="K214" i="1"/>
  <c r="L1042" i="1"/>
  <c r="K1042" i="1"/>
  <c r="L1242" i="1"/>
  <c r="K1242" i="1"/>
  <c r="L1059" i="1"/>
  <c r="K1059" i="1"/>
  <c r="L1308" i="1"/>
  <c r="K1308" i="1"/>
  <c r="L420" i="1"/>
  <c r="K420" i="1"/>
  <c r="L157" i="1"/>
  <c r="K157" i="1"/>
  <c r="L232" i="1"/>
  <c r="K232" i="1"/>
  <c r="L1229" i="1"/>
  <c r="K1229" i="1"/>
  <c r="L198" i="1"/>
  <c r="K198" i="1"/>
  <c r="L74" i="1"/>
  <c r="K74" i="1"/>
  <c r="L889" i="1"/>
  <c r="K889" i="1"/>
  <c r="L1016" i="1"/>
  <c r="K1016" i="1"/>
  <c r="L585" i="1"/>
  <c r="K585" i="1"/>
  <c r="L876" i="1"/>
  <c r="K876" i="1"/>
  <c r="L890" i="1"/>
  <c r="K890" i="1"/>
  <c r="L649" i="1"/>
  <c r="K649" i="1"/>
  <c r="L463" i="1"/>
  <c r="K463" i="1"/>
  <c r="L164" i="1"/>
  <c r="K164" i="1"/>
  <c r="L702" i="1"/>
  <c r="K702" i="1"/>
  <c r="L1414" i="1"/>
  <c r="K1414" i="1"/>
  <c r="L1393" i="1"/>
  <c r="K1393" i="1"/>
  <c r="L362" i="1"/>
  <c r="K362" i="1"/>
  <c r="L1289" i="1"/>
  <c r="K1289" i="1"/>
  <c r="L280" i="1"/>
  <c r="K280" i="1"/>
  <c r="L1424" i="1"/>
  <c r="K1424" i="1"/>
  <c r="L550" i="1"/>
  <c r="K550" i="1"/>
  <c r="L686" i="1"/>
  <c r="K686" i="1"/>
  <c r="L750" i="1"/>
  <c r="K750" i="1"/>
  <c r="L1357" i="1"/>
  <c r="K1357" i="1"/>
  <c r="L865" i="1"/>
  <c r="K865" i="1"/>
  <c r="L1330" i="1"/>
  <c r="K1330" i="1"/>
  <c r="L1449" i="1"/>
  <c r="K1449" i="1"/>
  <c r="L529" i="1"/>
  <c r="K529" i="1"/>
  <c r="L507" i="1"/>
  <c r="K507" i="1"/>
  <c r="L803" i="1"/>
  <c r="K803" i="1"/>
  <c r="L849" i="1"/>
  <c r="K849" i="1"/>
  <c r="L381" i="1"/>
  <c r="K381" i="1"/>
  <c r="L925" i="1"/>
  <c r="K925" i="1"/>
  <c r="L490" i="1"/>
  <c r="K490" i="1"/>
  <c r="L651" i="1"/>
  <c r="K651" i="1"/>
  <c r="L1363" i="1"/>
  <c r="K1363" i="1"/>
  <c r="L26" i="1"/>
  <c r="K26" i="1"/>
  <c r="L728" i="1"/>
  <c r="K728" i="1"/>
  <c r="L250" i="1"/>
  <c r="K250" i="1"/>
  <c r="L1205" i="1"/>
  <c r="K1205" i="1"/>
  <c r="L1218" i="1"/>
  <c r="K1218" i="1"/>
  <c r="L213" i="1"/>
  <c r="K213" i="1"/>
  <c r="L588" i="1"/>
  <c r="K588" i="1"/>
  <c r="L587" i="1"/>
  <c r="K587" i="1"/>
  <c r="L460" i="1"/>
  <c r="K460" i="1"/>
  <c r="L589" i="1"/>
  <c r="K589" i="1"/>
  <c r="L332" i="1"/>
  <c r="K332" i="1"/>
  <c r="L78" i="1"/>
  <c r="K78" i="1"/>
  <c r="L957" i="1"/>
  <c r="K957" i="1"/>
  <c r="L190" i="1"/>
  <c r="K190" i="1"/>
  <c r="L204" i="1"/>
  <c r="K204" i="1"/>
  <c r="L183" i="1"/>
  <c r="K183" i="1"/>
  <c r="L453" i="1"/>
  <c r="K453" i="1"/>
  <c r="L719" i="1"/>
  <c r="K719" i="1"/>
  <c r="L1252" i="1"/>
  <c r="K1252" i="1"/>
  <c r="L1251" i="1"/>
  <c r="K1251" i="1"/>
  <c r="L139" i="1"/>
  <c r="K139" i="1"/>
  <c r="L1122" i="1"/>
  <c r="K1122" i="1"/>
  <c r="L446" i="1"/>
  <c r="K446" i="1"/>
  <c r="L1453" i="1"/>
  <c r="K1453" i="1"/>
  <c r="L1161" i="1"/>
  <c r="K1161" i="1"/>
  <c r="L1088" i="1"/>
  <c r="K1088" i="1"/>
  <c r="L685" i="1"/>
  <c r="K685" i="1"/>
  <c r="L100" i="1"/>
  <c r="K100" i="1"/>
  <c r="L673" i="1"/>
  <c r="K673" i="1"/>
  <c r="L252" i="1"/>
  <c r="K252" i="1"/>
  <c r="L630" i="1"/>
  <c r="K630" i="1"/>
  <c r="L1068" i="1"/>
  <c r="K1068" i="1"/>
  <c r="L361" i="1"/>
  <c r="K361" i="1"/>
  <c r="L248" i="1"/>
  <c r="K248" i="1"/>
  <c r="L1301" i="1"/>
  <c r="K1301" i="1"/>
  <c r="L1314" i="1"/>
  <c r="K1314" i="1"/>
  <c r="L251" i="1"/>
  <c r="K251" i="1"/>
  <c r="L272" i="1"/>
  <c r="K272" i="1"/>
  <c r="L703" i="1"/>
  <c r="K703" i="1"/>
  <c r="L329" i="1"/>
  <c r="K329" i="1"/>
  <c r="L631" i="1"/>
  <c r="K631" i="1"/>
  <c r="L1244" i="1"/>
  <c r="K1244" i="1"/>
  <c r="L793" i="1"/>
  <c r="K793" i="1"/>
  <c r="L980" i="1"/>
  <c r="K980" i="1"/>
  <c r="L38" i="1"/>
  <c r="K38" i="1"/>
  <c r="L168" i="1"/>
  <c r="K168" i="1"/>
  <c r="L24" i="1"/>
  <c r="K24" i="1"/>
  <c r="L129" i="1"/>
  <c r="K129" i="1"/>
  <c r="L770" i="1"/>
  <c r="K770" i="1"/>
  <c r="L346" i="1"/>
  <c r="K346" i="1"/>
  <c r="L59" i="1"/>
  <c r="K59" i="1"/>
  <c r="L1429" i="1"/>
  <c r="K1429" i="1"/>
  <c r="L1477" i="1"/>
  <c r="K1477" i="1"/>
  <c r="L1476" i="1"/>
  <c r="K1476" i="1"/>
  <c r="L975" i="1"/>
  <c r="K975" i="1"/>
  <c r="L864" i="1"/>
  <c r="K864" i="1"/>
  <c r="L1413" i="1"/>
  <c r="K1413" i="1"/>
  <c r="L218" i="1"/>
  <c r="K218" i="1"/>
  <c r="L1239" i="1"/>
  <c r="K1239" i="1"/>
  <c r="L1264" i="1"/>
  <c r="K1264" i="1"/>
  <c r="L1010" i="1"/>
  <c r="K1010" i="1"/>
  <c r="L115" i="1"/>
  <c r="K115" i="1"/>
  <c r="L718" i="1"/>
  <c r="K718" i="1"/>
  <c r="L581" i="1"/>
  <c r="K581" i="1"/>
  <c r="L717" i="1"/>
  <c r="K717" i="1"/>
  <c r="L237" i="1"/>
  <c r="K237" i="1"/>
  <c r="L236" i="1"/>
  <c r="K236" i="1"/>
  <c r="L86" i="1"/>
  <c r="K86" i="1"/>
  <c r="L1073" i="1"/>
  <c r="K1073" i="1"/>
  <c r="L805" i="1"/>
  <c r="K805" i="1"/>
  <c r="L838" i="1"/>
  <c r="K838" i="1"/>
  <c r="L141" i="1"/>
  <c r="K141" i="1"/>
  <c r="L1201" i="1"/>
  <c r="K1201" i="1"/>
  <c r="L966" i="1"/>
  <c r="K966" i="1"/>
  <c r="L1452" i="1"/>
  <c r="K1452" i="1"/>
  <c r="L964" i="1"/>
  <c r="K964" i="1"/>
  <c r="L1206" i="1"/>
  <c r="K1206" i="1"/>
  <c r="L883" i="1"/>
  <c r="K883" i="1"/>
  <c r="L648" i="1"/>
  <c r="K648" i="1"/>
  <c r="L489" i="1"/>
  <c r="K489" i="1"/>
  <c r="L1446" i="1"/>
  <c r="K1446" i="1"/>
  <c r="L843" i="1"/>
  <c r="K843" i="1"/>
  <c r="L1456" i="1"/>
  <c r="K1456" i="1"/>
  <c r="L528" i="1"/>
  <c r="K528" i="1"/>
  <c r="L300" i="1"/>
  <c r="K300" i="1"/>
  <c r="L1134" i="1"/>
  <c r="K1134" i="1"/>
  <c r="L1008" i="1"/>
  <c r="K1008" i="1"/>
  <c r="L972" i="1"/>
  <c r="K972" i="1"/>
  <c r="L25" i="1"/>
  <c r="K25" i="1"/>
  <c r="L1181" i="1"/>
  <c r="K1181" i="1"/>
  <c r="L1180" i="1"/>
  <c r="K1180" i="1"/>
  <c r="L1184" i="1"/>
  <c r="K1184" i="1"/>
  <c r="L317" i="1"/>
  <c r="K317" i="1"/>
  <c r="L404" i="1"/>
  <c r="K404" i="1"/>
  <c r="L924" i="1"/>
  <c r="K924" i="1"/>
  <c r="L523" i="1"/>
  <c r="K523" i="1"/>
  <c r="L487" i="1"/>
  <c r="K487" i="1"/>
  <c r="L479" i="1"/>
  <c r="K479" i="1"/>
  <c r="L628" i="1"/>
  <c r="K628" i="1"/>
  <c r="L1044" i="1"/>
  <c r="K1044" i="1"/>
  <c r="L1312" i="1"/>
  <c r="K1312" i="1"/>
  <c r="L1067" i="1"/>
  <c r="K1067" i="1"/>
  <c r="L934" i="1"/>
  <c r="K934" i="1"/>
  <c r="L1216" i="1"/>
  <c r="K1216" i="1"/>
  <c r="L543" i="1"/>
  <c r="K543" i="1"/>
  <c r="L477" i="1"/>
  <c r="K477" i="1"/>
  <c r="L243" i="1"/>
  <c r="K243" i="1"/>
  <c r="L1163" i="1"/>
  <c r="K1163" i="1"/>
  <c r="L1162" i="1"/>
  <c r="K1162" i="1"/>
  <c r="L771" i="1"/>
  <c r="K771" i="1"/>
  <c r="L98" i="1"/>
  <c r="K98" i="1"/>
  <c r="L134" i="1"/>
  <c r="K134" i="1"/>
  <c r="L246" i="1"/>
  <c r="K246" i="1"/>
  <c r="L433" i="1"/>
  <c r="K433" i="1"/>
  <c r="L806" i="1"/>
  <c r="K806" i="1"/>
  <c r="L1155" i="1"/>
  <c r="K1155" i="1"/>
  <c r="L1037" i="1"/>
  <c r="K1037" i="1"/>
  <c r="L774" i="1"/>
  <c r="K774" i="1"/>
  <c r="L503" i="1"/>
  <c r="K503" i="1"/>
  <c r="L110" i="1"/>
  <c r="K110" i="1"/>
  <c r="L1150" i="1"/>
  <c r="K1150" i="1"/>
  <c r="L609" i="1"/>
  <c r="K609" i="1"/>
  <c r="L45" i="1"/>
  <c r="K45" i="1"/>
  <c r="L1192" i="1"/>
  <c r="K1192" i="1"/>
  <c r="L1194" i="1"/>
  <c r="K1194" i="1"/>
  <c r="L990" i="1"/>
  <c r="K990" i="1"/>
  <c r="L927" i="1"/>
  <c r="K927" i="1"/>
  <c r="L1369" i="1"/>
  <c r="K1369" i="1"/>
  <c r="L1442" i="1"/>
  <c r="K1442" i="1"/>
  <c r="L859" i="1"/>
  <c r="K859" i="1"/>
  <c r="L643" i="1"/>
  <c r="K643" i="1"/>
  <c r="L296" i="1"/>
  <c r="K296" i="1"/>
  <c r="L1299" i="1"/>
  <c r="K1299" i="1"/>
  <c r="L320" i="1"/>
  <c r="K320" i="1"/>
  <c r="L601" i="1"/>
  <c r="K601" i="1"/>
  <c r="L1025" i="1"/>
  <c r="K1025" i="1"/>
  <c r="L837" i="1"/>
  <c r="K837" i="1"/>
  <c r="L846" i="1"/>
  <c r="K846" i="1"/>
  <c r="L752" i="1"/>
  <c r="K752" i="1"/>
  <c r="L1183" i="1"/>
  <c r="K1183" i="1"/>
  <c r="L629" i="1"/>
  <c r="K629" i="1"/>
  <c r="L1444" i="1"/>
  <c r="K1444" i="1"/>
  <c r="L1128" i="1"/>
  <c r="K1128" i="1"/>
  <c r="L769" i="1"/>
  <c r="K769" i="1"/>
  <c r="L432" i="1"/>
  <c r="K432" i="1"/>
  <c r="L1232" i="1"/>
  <c r="K1232" i="1"/>
  <c r="L153" i="1"/>
  <c r="K153" i="1"/>
  <c r="L567" i="1"/>
  <c r="K567" i="1"/>
  <c r="L1443" i="1"/>
  <c r="K1443" i="1"/>
  <c r="L1304" i="1"/>
  <c r="K1304" i="1"/>
  <c r="L1120" i="1"/>
  <c r="K1120" i="1"/>
  <c r="L69" i="1"/>
  <c r="K69" i="1"/>
  <c r="L405" i="1"/>
  <c r="K405" i="1"/>
  <c r="L315" i="1"/>
  <c r="K315" i="1"/>
  <c r="L795" i="1"/>
  <c r="K795" i="1"/>
  <c r="L1007" i="1"/>
  <c r="K1007" i="1"/>
  <c r="L400" i="1"/>
  <c r="K400" i="1"/>
  <c r="L747" i="1"/>
  <c r="K747" i="1"/>
  <c r="L244" i="1"/>
  <c r="K244" i="1"/>
  <c r="L1015" i="1"/>
  <c r="K1015" i="1"/>
  <c r="L406" i="1"/>
  <c r="K406" i="1"/>
  <c r="L796" i="1"/>
  <c r="K796" i="1"/>
  <c r="L779" i="1"/>
  <c r="K779" i="1"/>
  <c r="L792" i="1"/>
  <c r="K792" i="1"/>
  <c r="L1106" i="1"/>
  <c r="K1106" i="1"/>
  <c r="L580" i="1"/>
  <c r="K580" i="1"/>
  <c r="L642" i="1"/>
  <c r="K642" i="1"/>
  <c r="L998" i="1"/>
  <c r="K998" i="1"/>
  <c r="L622" i="1"/>
  <c r="K622" i="1"/>
  <c r="L851" i="1"/>
  <c r="K851" i="1"/>
  <c r="L540" i="1"/>
  <c r="K540" i="1"/>
  <c r="L1420" i="1"/>
  <c r="K1420" i="1"/>
  <c r="L1335" i="1"/>
  <c r="K1335" i="1"/>
  <c r="L144" i="1"/>
  <c r="K144" i="1"/>
  <c r="L94" i="1"/>
  <c r="K94" i="1"/>
  <c r="L160" i="1"/>
  <c r="K160" i="1"/>
  <c r="L591" i="1"/>
  <c r="K591" i="1"/>
  <c r="L71" i="1"/>
  <c r="K71" i="1"/>
  <c r="L1151" i="1"/>
  <c r="K1151" i="1"/>
  <c r="L363" i="1"/>
  <c r="K363" i="1"/>
  <c r="L1470" i="1"/>
  <c r="K1470" i="1"/>
  <c r="L1469" i="1"/>
  <c r="K1469" i="1"/>
  <c r="L257" i="1"/>
  <c r="K257" i="1"/>
  <c r="L799" i="1"/>
  <c r="K799" i="1"/>
  <c r="L780" i="1"/>
  <c r="K780" i="1"/>
  <c r="L1085" i="1"/>
  <c r="K1085" i="1"/>
  <c r="L1084" i="1"/>
  <c r="K1084" i="1"/>
  <c r="L1083" i="1"/>
  <c r="K1083" i="1"/>
  <c r="L1082" i="1"/>
  <c r="K1082" i="1"/>
  <c r="L1081" i="1"/>
  <c r="K1081" i="1"/>
  <c r="L1080" i="1"/>
  <c r="K1080" i="1"/>
  <c r="L1290" i="1"/>
  <c r="K1290" i="1"/>
  <c r="L83" i="1"/>
  <c r="K83" i="1"/>
  <c r="L44" i="1"/>
  <c r="K44" i="1"/>
  <c r="L52" i="1"/>
  <c r="K52" i="1"/>
  <c r="L97" i="1"/>
  <c r="K97" i="1"/>
  <c r="L161" i="1"/>
  <c r="K161" i="1"/>
  <c r="L197" i="1"/>
  <c r="K197" i="1"/>
  <c r="L1048" i="1"/>
  <c r="K1048" i="1"/>
  <c r="L491" i="1"/>
  <c r="K491" i="1"/>
  <c r="L1233" i="1"/>
  <c r="K1233" i="1"/>
  <c r="L1179" i="1"/>
  <c r="K1179" i="1"/>
  <c r="L378" i="1"/>
  <c r="K378" i="1"/>
  <c r="L716" i="1"/>
  <c r="K716" i="1"/>
  <c r="L684" i="1"/>
  <c r="K684" i="1"/>
  <c r="L247" i="1"/>
  <c r="K247" i="1"/>
  <c r="L971" i="1"/>
  <c r="K971" i="1"/>
  <c r="L1329" i="1"/>
  <c r="K1329" i="1"/>
  <c r="L1143" i="1"/>
  <c r="K1143" i="1"/>
  <c r="L584" i="1"/>
  <c r="K584" i="1"/>
  <c r="L1002" i="1"/>
  <c r="K1002" i="1"/>
  <c r="L225" i="1"/>
  <c r="K225" i="1"/>
  <c r="L355" i="1"/>
  <c r="K355" i="1"/>
  <c r="L593" i="1"/>
  <c r="K593" i="1"/>
  <c r="L418" i="1"/>
  <c r="K418" i="1"/>
  <c r="L1336" i="1"/>
  <c r="K1336" i="1"/>
  <c r="L1326" i="1"/>
  <c r="K1326" i="1"/>
  <c r="L1053" i="1"/>
  <c r="K1053" i="1"/>
  <c r="L364" i="1"/>
  <c r="K364" i="1"/>
  <c r="L600" i="1"/>
  <c r="K600" i="1"/>
  <c r="L599" i="1"/>
  <c r="K599" i="1"/>
  <c r="L388" i="1"/>
  <c r="K388" i="1"/>
  <c r="L583" i="1"/>
  <c r="K583" i="1"/>
  <c r="L1263" i="1"/>
  <c r="K1263" i="1"/>
  <c r="L1272" i="1"/>
  <c r="K1272" i="1"/>
  <c r="L1276" i="1"/>
  <c r="K1276" i="1"/>
  <c r="L151" i="1"/>
  <c r="K151" i="1"/>
  <c r="L255" i="1"/>
  <c r="K255" i="1"/>
  <c r="L905" i="1"/>
  <c r="K905" i="1"/>
  <c r="L862" i="1"/>
  <c r="K862" i="1"/>
  <c r="L495" i="1"/>
  <c r="K495" i="1"/>
  <c r="L324" i="1"/>
  <c r="K324" i="1"/>
  <c r="L269" i="1"/>
  <c r="K269" i="1"/>
  <c r="L746" i="1"/>
  <c r="K746" i="1"/>
  <c r="L167" i="1"/>
  <c r="K167" i="1"/>
  <c r="L1225" i="1"/>
  <c r="K1225" i="1"/>
  <c r="L1351" i="1"/>
  <c r="K1351" i="1"/>
  <c r="L527" i="1"/>
  <c r="K527" i="1"/>
  <c r="L391" i="1"/>
  <c r="K391" i="1"/>
  <c r="L574" i="1"/>
  <c r="K574" i="1"/>
  <c r="L147" i="1"/>
  <c r="K147" i="1"/>
  <c r="L1029" i="1"/>
  <c r="K1029" i="1"/>
  <c r="L506" i="1"/>
  <c r="K506" i="1"/>
  <c r="L150" i="1"/>
  <c r="K150" i="1"/>
  <c r="L1026" i="1"/>
  <c r="K1026" i="1"/>
  <c r="L1133" i="1"/>
  <c r="K1133" i="1"/>
  <c r="L695" i="1"/>
  <c r="K695" i="1"/>
  <c r="L1457" i="1"/>
  <c r="K1457" i="1"/>
  <c r="L790" i="1"/>
  <c r="K790" i="1"/>
  <c r="L1436" i="1"/>
  <c r="K1436" i="1"/>
  <c r="L1373" i="1"/>
  <c r="K1373" i="1"/>
  <c r="L1226" i="1"/>
  <c r="K1226" i="1"/>
  <c r="L1136" i="1"/>
  <c r="K1136" i="1"/>
  <c r="L1174" i="1"/>
  <c r="K1174" i="1"/>
  <c r="L122" i="1"/>
  <c r="K122" i="1"/>
  <c r="L425" i="1"/>
  <c r="K425" i="1"/>
  <c r="L258" i="1"/>
  <c r="K258" i="1"/>
  <c r="L1013" i="1"/>
  <c r="K1013" i="1"/>
  <c r="L348" i="1"/>
  <c r="K348" i="1"/>
  <c r="L58" i="1"/>
  <c r="K58" i="1"/>
  <c r="L970" i="1"/>
  <c r="K970" i="1"/>
  <c r="L126" i="1"/>
  <c r="K126" i="1"/>
  <c r="L1208" i="1"/>
  <c r="K1208" i="1"/>
  <c r="L1372" i="1"/>
  <c r="K1372" i="1"/>
  <c r="L1269" i="1"/>
  <c r="K1269" i="1"/>
  <c r="L645" i="1"/>
  <c r="K645" i="1"/>
  <c r="L121" i="1"/>
  <c r="K121" i="1"/>
  <c r="L952" i="1"/>
  <c r="K952" i="1"/>
  <c r="L1190" i="1"/>
  <c r="K1190" i="1"/>
  <c r="L1295" i="1"/>
  <c r="K1295" i="1"/>
  <c r="L1412" i="1"/>
  <c r="K1412" i="1"/>
  <c r="L1062" i="1"/>
  <c r="K1062" i="1"/>
  <c r="L690" i="1"/>
  <c r="K690" i="1"/>
  <c r="L1024" i="1"/>
  <c r="K1024" i="1"/>
  <c r="L1419" i="1"/>
  <c r="K1419" i="1"/>
  <c r="L1417" i="1"/>
  <c r="K1417" i="1"/>
  <c r="L614" i="1"/>
  <c r="K614" i="1"/>
  <c r="L173" i="1"/>
  <c r="K173" i="1"/>
  <c r="L175" i="1"/>
  <c r="K175" i="1"/>
  <c r="L991" i="1"/>
  <c r="K991" i="1"/>
  <c r="L1127" i="1"/>
  <c r="K1127" i="1"/>
  <c r="L547" i="1"/>
  <c r="K547" i="1"/>
  <c r="L681" i="1"/>
  <c r="K681" i="1"/>
  <c r="L857" i="1"/>
  <c r="K857" i="1"/>
  <c r="L1466" i="1"/>
  <c r="K1466" i="1"/>
  <c r="L1362" i="1"/>
  <c r="K1362" i="1"/>
  <c r="L818" i="1"/>
  <c r="K818" i="1"/>
  <c r="L90" i="1"/>
  <c r="K90" i="1"/>
  <c r="L102" i="1"/>
  <c r="K102" i="1"/>
  <c r="L999" i="1"/>
  <c r="K999" i="1"/>
  <c r="L127" i="1"/>
  <c r="K127" i="1"/>
  <c r="L1182" i="1"/>
  <c r="K1182" i="1"/>
  <c r="L715" i="1"/>
  <c r="K715" i="1"/>
  <c r="L1407" i="1"/>
  <c r="K1407" i="1"/>
  <c r="L992" i="1"/>
  <c r="K992" i="1"/>
  <c r="L1439" i="1"/>
  <c r="K1439" i="1"/>
  <c r="L1146" i="1"/>
  <c r="K1146" i="1"/>
  <c r="L882" i="1"/>
  <c r="K882" i="1"/>
  <c r="L670" i="1"/>
  <c r="K670" i="1"/>
  <c r="L679" i="1"/>
  <c r="K679" i="1"/>
  <c r="L900" i="1"/>
  <c r="K900" i="1"/>
  <c r="L1200" i="1"/>
  <c r="K1200" i="1"/>
  <c r="L146" i="1"/>
  <c r="K146" i="1"/>
  <c r="L536" i="1"/>
  <c r="K536" i="1"/>
  <c r="L1109" i="1"/>
  <c r="K1109" i="1"/>
  <c r="L1222" i="1"/>
  <c r="K1222" i="1"/>
  <c r="L836" i="1"/>
  <c r="K836" i="1"/>
  <c r="L963" i="1"/>
  <c r="K963" i="1"/>
  <c r="L962" i="1"/>
  <c r="K962" i="1"/>
  <c r="L961" i="1"/>
  <c r="K961" i="1"/>
  <c r="L960" i="1"/>
  <c r="K960" i="1"/>
  <c r="L282" i="1"/>
  <c r="K282" i="1"/>
  <c r="L203" i="1"/>
  <c r="K203" i="1"/>
  <c r="L73" i="1"/>
  <c r="K73" i="1"/>
  <c r="L451" i="1"/>
  <c r="K451" i="1"/>
  <c r="L955" i="1"/>
  <c r="K955" i="1"/>
  <c r="L608" i="1"/>
  <c r="K608" i="1"/>
  <c r="L384" i="1"/>
  <c r="K384" i="1"/>
  <c r="L689" i="1"/>
  <c r="K689" i="1"/>
  <c r="L326" i="1"/>
  <c r="K326" i="1"/>
  <c r="L1313" i="1"/>
  <c r="K1313" i="1"/>
  <c r="L1300" i="1"/>
  <c r="K1300" i="1"/>
  <c r="L125" i="1"/>
  <c r="K125" i="1"/>
  <c r="L947" i="1"/>
  <c r="K947" i="1"/>
  <c r="L181" i="1"/>
  <c r="K181" i="1"/>
  <c r="L945" i="1"/>
  <c r="K945" i="1"/>
  <c r="L888" i="1"/>
  <c r="K888" i="1"/>
  <c r="L488" i="1"/>
  <c r="K488" i="1"/>
  <c r="L590" i="1"/>
  <c r="K590" i="1"/>
  <c r="L468" i="1"/>
  <c r="K468" i="1"/>
  <c r="L989" i="1"/>
  <c r="K989" i="1"/>
  <c r="L979" i="1"/>
  <c r="K979" i="1"/>
  <c r="L1445" i="1"/>
  <c r="K1445" i="1"/>
  <c r="L249" i="1"/>
  <c r="K249" i="1"/>
  <c r="L782" i="1"/>
  <c r="K782" i="1"/>
  <c r="L895" i="1"/>
  <c r="K895" i="1"/>
  <c r="L976" i="1"/>
  <c r="K976" i="1"/>
  <c r="L1215" i="1"/>
  <c r="K1215" i="1"/>
  <c r="L159" i="1"/>
  <c r="K159" i="1"/>
  <c r="L653" i="1"/>
  <c r="K653" i="1"/>
  <c r="L480" i="1"/>
  <c r="K480" i="1"/>
  <c r="L959" i="1"/>
  <c r="K959" i="1"/>
  <c r="L455" i="1"/>
  <c r="K455" i="1"/>
  <c r="L1027" i="1"/>
  <c r="K1027" i="1"/>
  <c r="L497" i="1"/>
  <c r="K497" i="1"/>
  <c r="L231" i="1"/>
  <c r="K231" i="1"/>
  <c r="L392" i="1"/>
  <c r="K392" i="1"/>
  <c r="L513" i="1"/>
  <c r="K513" i="1"/>
  <c r="L36" i="1"/>
  <c r="K36" i="1"/>
  <c r="L1488" i="1"/>
  <c r="K1488" i="1"/>
  <c r="L1297" i="1"/>
  <c r="K1297" i="1"/>
  <c r="L286" i="1"/>
  <c r="K286" i="1"/>
  <c r="L1160" i="1"/>
  <c r="K1160" i="1"/>
  <c r="L293" i="1"/>
  <c r="K293" i="1"/>
  <c r="L619" i="1"/>
  <c r="K619" i="1"/>
  <c r="L1262" i="1"/>
  <c r="K1262" i="1"/>
  <c r="L318" i="1"/>
  <c r="K318" i="1"/>
  <c r="L403" i="1"/>
  <c r="K403" i="1"/>
  <c r="L951" i="1"/>
  <c r="K951" i="1"/>
  <c r="L1356" i="1"/>
  <c r="K1356" i="1"/>
  <c r="L1270" i="1"/>
  <c r="K1270" i="1"/>
  <c r="L733" i="1"/>
  <c r="K733" i="1"/>
  <c r="L819" i="1"/>
  <c r="K819" i="1"/>
  <c r="L841" i="1"/>
  <c r="K841" i="1"/>
  <c r="L407" i="1"/>
  <c r="K407" i="1"/>
  <c r="L1214" i="1"/>
  <c r="K1214" i="1"/>
  <c r="L904" i="1"/>
  <c r="K904" i="1"/>
  <c r="L143" i="1"/>
  <c r="K143" i="1"/>
  <c r="L185" i="1"/>
  <c r="K185" i="1"/>
  <c r="L202" i="1"/>
  <c r="K202" i="1"/>
  <c r="L105" i="1"/>
  <c r="K105" i="1"/>
  <c r="L1021" i="1"/>
  <c r="K1021" i="1"/>
  <c r="L635" i="1"/>
  <c r="K635" i="1"/>
  <c r="L758" i="1"/>
  <c r="K758" i="1"/>
  <c r="L1114" i="1"/>
  <c r="K1114" i="1"/>
  <c r="L637" i="1"/>
  <c r="K637" i="1"/>
  <c r="L830" i="1"/>
  <c r="K830" i="1"/>
  <c r="L1349" i="1"/>
  <c r="K1349" i="1"/>
  <c r="L1036" i="1"/>
  <c r="K1036" i="1"/>
  <c r="L1394" i="1"/>
  <c r="K1394" i="1"/>
  <c r="L687" i="1"/>
  <c r="K687" i="1"/>
  <c r="L298" i="1"/>
  <c r="K298" i="1"/>
  <c r="L345" i="1"/>
  <c r="K345" i="1"/>
  <c r="L1273" i="1"/>
  <c r="K1273" i="1"/>
  <c r="L341" i="1"/>
  <c r="K341" i="1"/>
  <c r="L9" i="1"/>
  <c r="K9" i="1"/>
  <c r="L70" i="1"/>
  <c r="K70" i="1"/>
  <c r="L829" i="1"/>
  <c r="K829" i="1"/>
  <c r="L417" i="1"/>
  <c r="K417" i="1"/>
  <c r="L885" i="1"/>
  <c r="K885" i="1"/>
  <c r="L909" i="1"/>
  <c r="K909" i="1"/>
  <c r="L1105" i="1"/>
  <c r="K1105" i="1"/>
  <c r="L61" i="1"/>
  <c r="K61" i="1"/>
  <c r="L669" i="1"/>
  <c r="K669" i="1"/>
  <c r="L566" i="1"/>
  <c r="K566" i="1"/>
  <c r="L751" i="1"/>
  <c r="K751" i="1"/>
  <c r="L526" i="1"/>
  <c r="K526" i="1"/>
  <c r="L749" i="1"/>
  <c r="K749" i="1"/>
  <c r="L618" i="1"/>
  <c r="K618" i="1"/>
  <c r="L993" i="1"/>
  <c r="K993" i="1"/>
  <c r="L40" i="1"/>
  <c r="K40" i="1"/>
  <c r="L573" i="1"/>
  <c r="K573" i="1"/>
  <c r="L868" i="1"/>
  <c r="K868" i="1"/>
  <c r="L1345" i="1"/>
  <c r="K1345" i="1"/>
  <c r="L572" i="1"/>
  <c r="K572" i="1"/>
  <c r="L668" i="1"/>
  <c r="K668" i="1"/>
  <c r="L1433" i="1"/>
  <c r="K1433" i="1"/>
  <c r="L22" i="1"/>
  <c r="K22" i="1"/>
  <c r="L634" i="1"/>
  <c r="K634" i="1"/>
  <c r="L1135" i="1"/>
  <c r="K1135" i="1"/>
  <c r="L192" i="1"/>
  <c r="K192" i="1"/>
  <c r="L60" i="1"/>
  <c r="K60" i="1"/>
  <c r="L88" i="1"/>
  <c r="K88" i="1"/>
  <c r="L275" i="1"/>
  <c r="K275" i="1"/>
  <c r="L486" i="1"/>
  <c r="K486" i="1"/>
  <c r="L1006" i="1"/>
  <c r="K1006" i="1"/>
  <c r="L753" i="1"/>
  <c r="K753" i="1"/>
  <c r="L1124" i="1"/>
  <c r="K1124" i="1"/>
  <c r="L1108" i="1"/>
  <c r="K1108" i="1"/>
  <c r="L641" i="1"/>
  <c r="K641" i="1"/>
  <c r="L767" i="1"/>
  <c r="K767" i="1"/>
  <c r="L1428" i="1"/>
  <c r="K1428" i="1"/>
  <c r="L714" i="1"/>
  <c r="K714" i="1"/>
  <c r="L423" i="1"/>
  <c r="K423" i="1"/>
  <c r="L165" i="1"/>
  <c r="K165" i="1"/>
  <c r="L1142" i="1"/>
  <c r="K1142" i="1"/>
  <c r="L944" i="1"/>
  <c r="K944" i="1"/>
  <c r="L43" i="1"/>
  <c r="K43" i="1"/>
  <c r="L880" i="1"/>
  <c r="K880" i="1"/>
  <c r="L828" i="1"/>
  <c r="K828" i="1"/>
  <c r="L314" i="1"/>
  <c r="K314" i="1"/>
  <c r="L1132" i="1"/>
  <c r="K1132" i="1"/>
  <c r="L1430" i="1"/>
  <c r="K1430" i="1"/>
  <c r="L459" i="1"/>
  <c r="K459" i="1"/>
  <c r="L39" i="1"/>
  <c r="K39" i="1"/>
  <c r="L835" i="1"/>
  <c r="K835" i="1"/>
  <c r="L834" i="1"/>
  <c r="K834" i="1"/>
  <c r="L833" i="1"/>
  <c r="K833" i="1"/>
  <c r="L832" i="1"/>
  <c r="K832" i="1"/>
  <c r="L831" i="1"/>
  <c r="K831" i="1"/>
  <c r="L1250" i="1"/>
  <c r="K1250" i="1"/>
  <c r="L1292" i="1"/>
  <c r="K1292" i="1"/>
  <c r="L917" i="1"/>
  <c r="K917" i="1"/>
  <c r="L130" i="1"/>
  <c r="K130" i="1"/>
  <c r="L1328" i="1"/>
  <c r="K1328" i="1"/>
  <c r="L713" i="1"/>
  <c r="K713" i="1"/>
  <c r="L1188" i="1"/>
  <c r="K1188" i="1"/>
  <c r="L135" i="1"/>
  <c r="K135" i="1"/>
  <c r="L399" i="1"/>
  <c r="K399" i="1"/>
  <c r="L289" i="1"/>
  <c r="K289" i="1"/>
  <c r="L1095" i="1"/>
  <c r="K1095" i="1"/>
  <c r="L445" i="1"/>
  <c r="K445" i="1"/>
  <c r="L325" i="1"/>
  <c r="K325" i="1"/>
  <c r="L533" i="1"/>
  <c r="K533" i="1"/>
  <c r="L1054" i="1"/>
  <c r="K1054" i="1"/>
  <c r="L5" i="1"/>
  <c r="K5" i="1"/>
  <c r="L678" i="1"/>
  <c r="K678" i="1"/>
  <c r="L1052" i="1"/>
  <c r="K1052" i="1"/>
  <c r="L377" i="1"/>
  <c r="K377" i="1"/>
  <c r="L811" i="1"/>
  <c r="K811" i="1"/>
  <c r="L984" i="1"/>
  <c r="K984" i="1"/>
  <c r="L565" i="1"/>
  <c r="K565" i="1"/>
  <c r="L462" i="1"/>
  <c r="K462" i="1"/>
  <c r="L633" i="1"/>
  <c r="K633" i="1"/>
  <c r="L205" i="1"/>
  <c r="K205" i="1"/>
  <c r="L96" i="1"/>
  <c r="K96" i="1"/>
  <c r="L804" i="1"/>
  <c r="K804" i="1"/>
  <c r="L675" i="1"/>
  <c r="K675" i="1"/>
  <c r="L802" i="1"/>
  <c r="K802" i="1"/>
  <c r="L424" i="1"/>
  <c r="K424" i="1"/>
  <c r="L357" i="1"/>
  <c r="K357" i="1"/>
  <c r="L376" i="1"/>
  <c r="K376" i="1"/>
  <c r="L366" i="1"/>
  <c r="K366" i="1"/>
  <c r="L797" i="1"/>
  <c r="K797" i="1"/>
  <c r="L482" i="1"/>
  <c r="K482" i="1"/>
  <c r="L194" i="1"/>
  <c r="K194" i="1"/>
  <c r="L398" i="1"/>
  <c r="K398" i="1"/>
  <c r="L123" i="1"/>
  <c r="K123" i="1"/>
  <c r="L712" i="1"/>
  <c r="K712" i="1"/>
  <c r="L1288" i="1"/>
  <c r="K1288" i="1"/>
  <c r="L1296" i="1"/>
  <c r="K1296" i="1"/>
  <c r="L444" i="1"/>
  <c r="K444" i="1"/>
  <c r="L916" i="1"/>
  <c r="K916" i="1"/>
  <c r="L1261" i="1"/>
  <c r="K1261" i="1"/>
  <c r="L207" i="1"/>
  <c r="K207" i="1"/>
  <c r="L29" i="1"/>
  <c r="K29" i="1"/>
  <c r="L721" i="1"/>
  <c r="K721" i="1"/>
  <c r="L116" i="1"/>
  <c r="K116" i="1"/>
  <c r="L1125" i="1"/>
  <c r="K1125" i="1"/>
  <c r="L1366" i="1"/>
  <c r="K1366" i="1"/>
  <c r="L53" i="1"/>
  <c r="K53" i="1"/>
  <c r="L313" i="1"/>
  <c r="K313" i="1"/>
  <c r="L778" i="1"/>
  <c r="K778" i="1"/>
  <c r="L1035" i="1"/>
  <c r="K1035" i="1"/>
  <c r="L17" i="1"/>
  <c r="K17" i="1"/>
  <c r="L1177" i="1"/>
  <c r="K1177" i="1"/>
  <c r="L145" i="1"/>
  <c r="K145" i="1"/>
  <c r="L930" i="1"/>
  <c r="K930" i="1"/>
  <c r="L1474" i="1"/>
  <c r="K1474" i="1"/>
  <c r="L534" i="1"/>
  <c r="K534" i="1"/>
  <c r="L1159" i="1"/>
  <c r="K1159" i="1"/>
  <c r="L474" i="1"/>
  <c r="K474" i="1"/>
  <c r="L768" i="1"/>
  <c r="K768" i="1"/>
  <c r="L699" i="1"/>
  <c r="K699" i="1"/>
  <c r="L344" i="1"/>
  <c r="K344" i="1"/>
  <c r="L1403" i="1"/>
  <c r="K1403" i="1"/>
  <c r="L1406" i="1"/>
  <c r="K1406" i="1"/>
  <c r="L1421" i="1"/>
  <c r="K1421" i="1"/>
  <c r="L1196" i="1"/>
  <c r="K1196" i="1"/>
  <c r="L1437" i="1"/>
  <c r="K1437" i="1"/>
  <c r="L1207" i="1"/>
  <c r="K1207" i="1"/>
  <c r="L1371" i="1"/>
  <c r="K1371" i="1"/>
  <c r="L397" i="1"/>
  <c r="K397" i="1"/>
  <c r="L564" i="1"/>
  <c r="K564" i="1"/>
  <c r="L208" i="1"/>
  <c r="K208" i="1"/>
  <c r="L429" i="1"/>
  <c r="K429" i="1"/>
  <c r="L51" i="1"/>
  <c r="K51" i="1"/>
  <c r="L1213" i="1"/>
  <c r="K1213" i="1"/>
  <c r="L1375" i="1"/>
  <c r="K1375" i="1"/>
  <c r="L1306" i="1"/>
  <c r="K1306" i="1"/>
  <c r="L1266" i="1"/>
  <c r="K1266" i="1"/>
  <c r="L1435" i="1"/>
  <c r="K1435" i="1"/>
  <c r="L551" i="1"/>
  <c r="K551" i="1"/>
  <c r="L810" i="1"/>
  <c r="K810" i="1"/>
  <c r="L727" i="1"/>
  <c r="K727" i="1"/>
  <c r="L1077" i="1"/>
  <c r="K1077" i="1"/>
  <c r="L744" i="1"/>
  <c r="K744" i="1"/>
  <c r="L743" i="1"/>
  <c r="K743" i="1"/>
  <c r="L340" i="1"/>
  <c r="K340" i="1"/>
  <c r="L179" i="1"/>
  <c r="K179" i="1"/>
  <c r="L785" i="1"/>
  <c r="K785" i="1"/>
  <c r="L726" i="1"/>
  <c r="K726" i="1"/>
  <c r="L879" i="1"/>
  <c r="K879" i="1"/>
  <c r="L1094" i="1"/>
  <c r="K1094" i="1"/>
  <c r="L1070" i="1"/>
  <c r="K1070" i="1"/>
  <c r="L1344" i="1"/>
  <c r="K1344" i="1"/>
  <c r="L1294" i="1"/>
  <c r="K1294" i="1"/>
  <c r="L691" i="1"/>
  <c r="K691" i="1"/>
  <c r="L1185" i="1"/>
  <c r="K1185" i="1"/>
  <c r="L1220" i="1"/>
  <c r="K1220" i="1"/>
  <c r="L114" i="1"/>
  <c r="K114" i="1"/>
  <c r="L729" i="1"/>
  <c r="K729" i="1"/>
  <c r="L1145" i="1"/>
  <c r="K1145" i="1"/>
  <c r="L1212" i="1"/>
  <c r="K1212" i="1"/>
  <c r="L1411" i="1"/>
  <c r="K1411" i="1"/>
  <c r="L1238" i="1"/>
  <c r="K1238" i="1"/>
  <c r="L731" i="1"/>
  <c r="K731" i="1"/>
  <c r="L1287" i="1"/>
  <c r="K1287" i="1"/>
  <c r="L1321" i="1"/>
  <c r="K1321" i="1"/>
  <c r="L124" i="1"/>
  <c r="K124" i="1"/>
  <c r="L683" i="1"/>
  <c r="K683" i="1"/>
  <c r="L532" i="1"/>
  <c r="K532" i="1"/>
  <c r="L35" i="1"/>
  <c r="K35" i="1"/>
  <c r="L138" i="1"/>
  <c r="K138" i="1"/>
  <c r="L54" i="1"/>
  <c r="K54" i="1"/>
  <c r="L292" i="1"/>
  <c r="K292" i="1"/>
  <c r="L273" i="1"/>
  <c r="K273" i="1"/>
  <c r="L732" i="1"/>
  <c r="K732" i="1"/>
  <c r="L1423" i="1"/>
  <c r="K1423" i="1"/>
  <c r="L667" i="1"/>
  <c r="K667" i="1"/>
  <c r="L1327" i="1"/>
  <c r="K1327" i="1"/>
  <c r="L283" i="1"/>
  <c r="K283" i="1"/>
  <c r="L1104" i="1"/>
  <c r="K1104" i="1"/>
  <c r="L1391" i="1"/>
  <c r="K1391" i="1"/>
  <c r="L1450" i="1"/>
  <c r="K1450" i="1"/>
  <c r="L1302" i="1"/>
  <c r="K1302" i="1"/>
  <c r="L1237" i="1"/>
  <c r="K1237" i="1"/>
  <c r="L1311" i="1"/>
  <c r="K1311" i="1"/>
  <c r="L1481" i="1"/>
  <c r="K1481" i="1"/>
  <c r="L1434" i="1"/>
  <c r="K1434" i="1"/>
  <c r="L12" i="1"/>
  <c r="K12" i="1"/>
  <c r="L571" i="1"/>
  <c r="K571" i="1"/>
  <c r="L1382" i="1"/>
  <c r="K1382" i="1"/>
  <c r="L850" i="1"/>
  <c r="K850" i="1"/>
  <c r="L696" i="1"/>
  <c r="K696" i="1"/>
  <c r="L1098" i="1"/>
  <c r="K1098" i="1"/>
  <c r="L910" i="1"/>
  <c r="K910" i="1"/>
  <c r="L1381" i="1"/>
  <c r="K1381" i="1"/>
  <c r="L1401" i="1"/>
  <c r="K1401" i="1"/>
  <c r="L1422" i="1"/>
  <c r="K1422" i="1"/>
  <c r="L375" i="1"/>
  <c r="K375" i="1"/>
  <c r="L1278" i="1"/>
  <c r="K1278" i="1"/>
  <c r="L1277" i="1"/>
  <c r="K1277" i="1"/>
  <c r="L1178" i="1"/>
  <c r="K1178" i="1"/>
  <c r="L809" i="1"/>
  <c r="K809" i="1"/>
  <c r="L1322" i="1"/>
  <c r="K1322" i="1"/>
  <c r="L374" i="1"/>
  <c r="K374" i="1"/>
  <c r="L1448" i="1"/>
  <c r="K1448" i="1"/>
  <c r="L1316" i="1"/>
  <c r="K1316" i="1"/>
  <c r="L1455" i="1"/>
  <c r="K1455" i="1"/>
  <c r="L254" i="1"/>
  <c r="K254" i="1"/>
  <c r="L253" i="1"/>
  <c r="K253" i="1"/>
  <c r="L1224" i="1"/>
  <c r="K1224" i="1"/>
  <c r="L958" i="1"/>
  <c r="K958" i="1"/>
  <c r="L1260" i="1"/>
  <c r="K1260" i="1"/>
  <c r="L1001" i="1"/>
  <c r="K1001" i="1"/>
  <c r="L493" i="1"/>
  <c r="K493" i="1"/>
  <c r="L1361" i="1"/>
  <c r="K1361" i="1"/>
  <c r="L1360" i="1"/>
  <c r="K1360" i="1"/>
  <c r="L499" i="1"/>
  <c r="K499" i="1"/>
  <c r="L155" i="1"/>
  <c r="K155" i="1"/>
  <c r="L725" i="1"/>
  <c r="K725" i="1"/>
  <c r="L943" i="1"/>
  <c r="K943" i="1"/>
  <c r="L476" i="1"/>
  <c r="K476" i="1"/>
  <c r="L646" i="1"/>
  <c r="K646" i="1"/>
  <c r="L79" i="1"/>
  <c r="K79" i="1"/>
  <c r="L592" i="1"/>
  <c r="K592" i="1"/>
  <c r="L1057" i="1"/>
  <c r="K1057" i="1"/>
  <c r="L535" i="1"/>
  <c r="K535" i="1"/>
  <c r="L1043" i="1"/>
  <c r="K1043" i="1"/>
  <c r="L666" i="1"/>
  <c r="K666" i="1"/>
  <c r="L665" i="1"/>
  <c r="K665" i="1"/>
  <c r="L50" i="1"/>
  <c r="K50" i="1"/>
  <c r="L657" i="1"/>
  <c r="K657" i="1"/>
  <c r="L49" i="1"/>
  <c r="K49" i="1"/>
  <c r="L1041" i="1"/>
  <c r="K1041" i="1"/>
  <c r="L32" i="1"/>
  <c r="K32" i="1"/>
  <c r="L1241" i="1"/>
  <c r="K1241" i="1"/>
  <c r="L1240" i="1"/>
  <c r="K1240" i="1"/>
  <c r="L312" i="1"/>
  <c r="K312" i="1"/>
  <c r="L950" i="1"/>
  <c r="K950" i="1"/>
  <c r="L1199" i="1"/>
  <c r="K1199" i="1"/>
  <c r="L894" i="1"/>
  <c r="K894" i="1"/>
  <c r="L845" i="1"/>
  <c r="K845" i="1"/>
  <c r="L1355" i="1"/>
  <c r="K1355" i="1"/>
  <c r="L473" i="1"/>
  <c r="K473" i="1"/>
  <c r="L644" i="1"/>
  <c r="K644" i="1"/>
  <c r="L827" i="1"/>
  <c r="K827" i="1"/>
  <c r="L607" i="1"/>
  <c r="K607" i="1"/>
  <c r="L396" i="1"/>
  <c r="K396" i="1"/>
  <c r="L640" i="1"/>
  <c r="K640" i="1"/>
  <c r="L443" i="1"/>
  <c r="K443" i="1"/>
  <c r="L1286" i="1"/>
  <c r="K1286" i="1"/>
  <c r="L878" i="1"/>
  <c r="K878" i="1"/>
  <c r="L636" i="1"/>
  <c r="K636" i="1"/>
  <c r="L195" i="1"/>
  <c r="K195" i="1"/>
  <c r="L107" i="1"/>
  <c r="K107" i="1"/>
  <c r="L311" i="1"/>
  <c r="K311" i="1"/>
  <c r="L7" i="1"/>
  <c r="K7" i="1"/>
  <c r="L1309" i="1"/>
  <c r="K1309" i="1"/>
  <c r="L813" i="1"/>
  <c r="K813" i="1"/>
  <c r="L787" i="1"/>
  <c r="K787" i="1"/>
  <c r="L481" i="1"/>
  <c r="K481" i="1"/>
  <c r="L339" i="1"/>
  <c r="K339" i="1"/>
  <c r="L626" i="1"/>
  <c r="K626" i="1"/>
  <c r="L91" i="1"/>
  <c r="K91" i="1"/>
  <c r="L1405" i="1"/>
  <c r="K1405" i="1"/>
  <c r="L896" i="1"/>
  <c r="K896" i="1"/>
  <c r="L912" i="1"/>
  <c r="K912" i="1"/>
  <c r="L217" i="1"/>
  <c r="K217" i="1"/>
  <c r="L395" i="1"/>
  <c r="K395" i="1"/>
  <c r="L77" i="1"/>
  <c r="K77" i="1"/>
  <c r="L1141" i="1"/>
  <c r="K1141" i="1"/>
  <c r="L826" i="1"/>
  <c r="K826" i="1"/>
  <c r="L531" i="1"/>
  <c r="K531" i="1"/>
  <c r="L467" i="1"/>
  <c r="K467" i="1"/>
  <c r="L1065" i="1"/>
  <c r="K1065" i="1"/>
  <c r="L1285" i="1"/>
  <c r="K1285" i="1"/>
  <c r="L1149" i="1"/>
  <c r="K1149" i="1"/>
  <c r="L1350" i="1"/>
  <c r="K1350" i="1"/>
  <c r="L724" i="1"/>
  <c r="K724" i="1"/>
  <c r="L373" i="1"/>
  <c r="K373" i="1"/>
  <c r="L940" i="1"/>
  <c r="K940" i="1"/>
  <c r="L766" i="1"/>
  <c r="K766" i="1"/>
  <c r="L739" i="1"/>
  <c r="K739" i="1"/>
  <c r="L416" i="1"/>
  <c r="K416" i="1"/>
  <c r="L1148" i="1"/>
  <c r="K1148" i="1"/>
  <c r="L1020" i="1"/>
  <c r="K1020" i="1"/>
  <c r="L72" i="1"/>
  <c r="K72" i="1"/>
  <c r="L1119" i="1"/>
  <c r="K1119" i="1"/>
  <c r="L1158" i="1"/>
  <c r="K1158" i="1"/>
  <c r="L1093" i="1"/>
  <c r="K1093" i="1"/>
  <c r="L1211" i="1"/>
  <c r="K1211" i="1"/>
  <c r="L674" i="1"/>
  <c r="K674" i="1"/>
  <c r="L172" i="1"/>
  <c r="K172" i="1"/>
  <c r="L1307" i="1"/>
  <c r="K1307" i="1"/>
  <c r="L1005" i="1"/>
  <c r="K1005" i="1"/>
  <c r="L738" i="1"/>
  <c r="K738" i="1"/>
  <c r="L193" i="1"/>
  <c r="K193" i="1"/>
  <c r="L983" i="1"/>
  <c r="K983" i="1"/>
  <c r="L994" i="1"/>
  <c r="K994" i="1"/>
  <c r="L442" i="1"/>
  <c r="K442" i="1"/>
  <c r="L338" i="1"/>
  <c r="K338" i="1"/>
  <c r="L762" i="1"/>
  <c r="K762" i="1"/>
  <c r="L1305" i="1"/>
  <c r="K1305" i="1"/>
  <c r="L874" i="1"/>
  <c r="K874" i="1"/>
  <c r="L498" i="1"/>
  <c r="K498" i="1"/>
  <c r="L1131" i="1"/>
  <c r="K1131" i="1"/>
  <c r="L67" i="1"/>
  <c r="K67" i="1"/>
  <c r="L692" i="1"/>
  <c r="K692" i="1"/>
  <c r="L85" i="1"/>
  <c r="K85" i="1"/>
  <c r="L754" i="1"/>
  <c r="K754" i="1"/>
  <c r="L261" i="1"/>
  <c r="K261" i="1"/>
  <c r="L931" i="1"/>
  <c r="K931" i="1"/>
  <c r="L133" i="1"/>
  <c r="K133" i="1"/>
  <c r="L279" i="1"/>
  <c r="K279" i="1"/>
  <c r="L1462" i="1"/>
  <c r="K1462" i="1"/>
  <c r="L1461" i="1"/>
  <c r="K1461" i="1"/>
  <c r="L1460" i="1"/>
  <c r="K1460" i="1"/>
  <c r="L101" i="1"/>
  <c r="K101" i="1"/>
  <c r="L722" i="1"/>
  <c r="K722" i="1"/>
  <c r="L1140" i="1"/>
  <c r="K1140" i="1"/>
  <c r="L893" i="1"/>
  <c r="K893" i="1"/>
  <c r="L504" i="1"/>
  <c r="K504" i="1"/>
  <c r="L1069" i="1"/>
  <c r="K1069" i="1"/>
  <c r="L512" i="1"/>
  <c r="K512" i="1"/>
  <c r="L136" i="1"/>
  <c r="K136" i="1"/>
  <c r="L299" i="1"/>
  <c r="K299" i="1"/>
  <c r="L562" i="1"/>
  <c r="K562" i="1"/>
  <c r="L561" i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777" i="1"/>
  <c r="K777" i="1"/>
  <c r="L664" i="1"/>
  <c r="K664" i="1"/>
  <c r="L825" i="1"/>
  <c r="K825" i="1"/>
  <c r="L461" i="1"/>
  <c r="K461" i="1"/>
  <c r="L913" i="1"/>
  <c r="K913" i="1"/>
  <c r="L1343" i="1"/>
  <c r="K1343" i="1"/>
  <c r="L1380" i="1"/>
  <c r="K1380" i="1"/>
  <c r="L786" i="1"/>
  <c r="K786" i="1"/>
  <c r="L1165" i="1"/>
  <c r="K1165" i="1"/>
  <c r="L221" i="1"/>
  <c r="K221" i="1"/>
  <c r="L13" i="1"/>
  <c r="K13" i="1"/>
  <c r="L617" i="1"/>
  <c r="K617" i="1"/>
  <c r="L923" i="1"/>
  <c r="K923" i="1"/>
  <c r="L539" i="1"/>
  <c r="K539" i="1"/>
  <c r="L1028" i="1"/>
  <c r="K1028" i="1"/>
  <c r="L485" i="1"/>
  <c r="K485" i="1"/>
  <c r="L997" i="1"/>
  <c r="K997" i="1"/>
  <c r="L788" i="1"/>
  <c r="K788" i="1"/>
  <c r="L427" i="1"/>
  <c r="K427" i="1"/>
  <c r="L606" i="1"/>
  <c r="K606" i="1"/>
  <c r="L1047" i="1"/>
  <c r="K1047" i="1"/>
  <c r="L310" i="1"/>
  <c r="K310" i="1"/>
  <c r="L1187" i="1"/>
  <c r="K1187" i="1"/>
  <c r="L579" i="1"/>
  <c r="K579" i="1"/>
  <c r="L458" i="1"/>
  <c r="K458" i="1"/>
  <c r="L663" i="1"/>
  <c r="K663" i="1"/>
  <c r="L884" i="1"/>
  <c r="K884" i="1"/>
  <c r="L773" i="1"/>
  <c r="K773" i="1"/>
  <c r="L711" i="1"/>
  <c r="K711" i="1"/>
  <c r="L570" i="1"/>
  <c r="K570" i="1"/>
  <c r="L256" i="1"/>
  <c r="K256" i="1"/>
  <c r="L783" i="1"/>
  <c r="K783" i="1"/>
  <c r="L521" i="1"/>
  <c r="K521" i="1"/>
  <c r="L520" i="1"/>
  <c r="K520" i="1"/>
  <c r="L519" i="1"/>
  <c r="K519" i="1"/>
  <c r="L327" i="1"/>
  <c r="K327" i="1"/>
  <c r="L1118" i="1"/>
  <c r="K1118" i="1"/>
  <c r="L309" i="1"/>
  <c r="K309" i="1"/>
  <c r="L472" i="1"/>
  <c r="K472" i="1"/>
  <c r="L1478" i="1"/>
  <c r="K1478" i="1"/>
  <c r="L710" i="1"/>
  <c r="K710" i="1"/>
  <c r="L308" i="1"/>
  <c r="K308" i="1"/>
  <c r="L343" i="1"/>
  <c r="K343" i="1"/>
  <c r="L342" i="1"/>
  <c r="K342" i="1"/>
  <c r="L95" i="1"/>
  <c r="K95" i="1"/>
  <c r="L15" i="1"/>
  <c r="K15" i="1"/>
  <c r="L1298" i="1"/>
  <c r="K1298" i="1"/>
  <c r="L1130" i="1"/>
  <c r="K1130" i="1"/>
  <c r="L704" i="1"/>
  <c r="K704" i="1"/>
  <c r="L938" i="1"/>
  <c r="K938" i="1"/>
  <c r="L316" i="1"/>
  <c r="K316" i="1"/>
  <c r="L502" i="1"/>
  <c r="K502" i="1"/>
  <c r="L501" i="1"/>
  <c r="K501" i="1"/>
  <c r="L500" i="1"/>
  <c r="K500" i="1"/>
  <c r="L226" i="1"/>
  <c r="K226" i="1"/>
  <c r="L1404" i="1"/>
  <c r="K1404" i="1"/>
  <c r="L1367" i="1"/>
  <c r="K1367" i="1"/>
  <c r="L820" i="1"/>
  <c r="K820" i="1"/>
  <c r="L597" i="1"/>
  <c r="K597" i="1"/>
  <c r="L824" i="1"/>
  <c r="K824" i="1"/>
  <c r="L307" i="1"/>
  <c r="K307" i="1"/>
  <c r="L196" i="1"/>
  <c r="K196" i="1"/>
  <c r="L228" i="1"/>
  <c r="K228" i="1"/>
  <c r="L435" i="1"/>
  <c r="K435" i="1"/>
  <c r="L1416" i="1"/>
  <c r="K1416" i="1"/>
  <c r="L1259" i="1"/>
  <c r="K1259" i="1"/>
  <c r="L709" i="1"/>
  <c r="K709" i="1"/>
  <c r="L1014" i="1"/>
  <c r="K1014" i="1"/>
  <c r="L1475" i="1"/>
  <c r="K1475" i="1"/>
  <c r="L1258" i="1"/>
  <c r="K1258" i="1"/>
  <c r="L1427" i="1"/>
  <c r="K1427" i="1"/>
  <c r="L81" i="1"/>
  <c r="K81" i="1"/>
  <c r="L922" i="1"/>
  <c r="K922" i="1"/>
  <c r="L605" i="1"/>
  <c r="K605" i="1"/>
  <c r="L908" i="1"/>
  <c r="K908" i="1"/>
  <c r="L215" i="1"/>
  <c r="K215" i="1"/>
  <c r="L996" i="1"/>
  <c r="K996" i="1"/>
  <c r="L1195" i="1"/>
  <c r="K1195" i="1"/>
  <c r="L1176" i="1"/>
  <c r="K1176" i="1"/>
  <c r="L1107" i="1"/>
  <c r="K1107" i="1"/>
  <c r="L761" i="1"/>
  <c r="K761" i="1"/>
  <c r="L1353" i="1"/>
  <c r="K1353" i="1"/>
  <c r="L604" i="1"/>
  <c r="K604" i="1"/>
  <c r="L949" i="1"/>
  <c r="K949" i="1"/>
  <c r="L469" i="1"/>
  <c r="K469" i="1"/>
  <c r="L1274" i="1"/>
  <c r="K1274" i="1"/>
  <c r="L390" i="1"/>
  <c r="K390" i="1"/>
  <c r="L337" i="1"/>
  <c r="K337" i="1"/>
  <c r="L336" i="1"/>
  <c r="K336" i="1"/>
  <c r="L464" i="1"/>
  <c r="K464" i="1"/>
  <c r="L354" i="1"/>
  <c r="K354" i="1"/>
  <c r="L723" i="1"/>
  <c r="K723" i="1"/>
  <c r="L662" i="1"/>
  <c r="K662" i="1"/>
  <c r="L16" i="1"/>
  <c r="K16" i="1"/>
  <c r="L1012" i="1"/>
  <c r="K1012" i="1"/>
  <c r="L206" i="1"/>
  <c r="K206" i="1"/>
  <c r="L1157" i="1"/>
  <c r="K1157" i="1"/>
  <c r="L1410" i="1"/>
  <c r="K1410" i="1"/>
  <c r="L1472" i="1"/>
  <c r="K1472" i="1"/>
  <c r="L508" i="1"/>
  <c r="K508" i="1"/>
  <c r="L1441" i="1"/>
  <c r="K1441" i="1"/>
  <c r="L452" i="1"/>
  <c r="K452" i="1"/>
  <c r="L891" i="1"/>
  <c r="K891" i="1"/>
  <c r="L680" i="1"/>
  <c r="K680" i="1"/>
  <c r="L1117" i="1"/>
  <c r="K1117" i="1"/>
  <c r="L603" i="1"/>
  <c r="K603" i="1"/>
  <c r="L57" i="1"/>
  <c r="K57" i="1"/>
  <c r="L1186" i="1"/>
  <c r="K1186" i="1"/>
  <c r="L372" i="1"/>
  <c r="K372" i="1"/>
  <c r="L511" i="1"/>
  <c r="K511" i="1"/>
  <c r="L371" i="1"/>
  <c r="K371" i="1"/>
  <c r="L1147" i="1"/>
  <c r="K1147" i="1"/>
  <c r="L306" i="1"/>
  <c r="K306" i="1"/>
  <c r="L941" i="1"/>
  <c r="K941" i="1"/>
  <c r="L1076" i="1"/>
  <c r="K1076" i="1"/>
  <c r="L661" i="1"/>
  <c r="K661" i="1"/>
  <c r="L935" i="1"/>
  <c r="K935" i="1"/>
  <c r="L1257" i="1"/>
  <c r="K1257" i="1"/>
  <c r="L305" i="1"/>
  <c r="K305" i="1"/>
  <c r="L370" i="1"/>
  <c r="K370" i="1"/>
  <c r="L230" i="1"/>
  <c r="K230" i="1"/>
  <c r="L242" i="1"/>
  <c r="K242" i="1"/>
  <c r="L278" i="1"/>
  <c r="K278" i="1"/>
  <c r="L596" i="1"/>
  <c r="K596" i="1"/>
  <c r="L382" i="1"/>
  <c r="K382" i="1"/>
  <c r="L1099" i="1"/>
  <c r="K1099" i="1"/>
  <c r="L1451" i="1"/>
  <c r="K1451" i="1"/>
  <c r="L426" i="1"/>
  <c r="K426" i="1"/>
  <c r="L140" i="1"/>
  <c r="K140" i="1"/>
  <c r="L191" i="1"/>
  <c r="K191" i="1"/>
  <c r="L892" i="1"/>
  <c r="K892" i="1"/>
  <c r="L1113" i="1"/>
  <c r="K1113" i="1"/>
  <c r="L211" i="1"/>
  <c r="K211" i="1"/>
  <c r="L349" i="1"/>
  <c r="K349" i="1"/>
  <c r="L419" i="1"/>
  <c r="K419" i="1"/>
  <c r="L569" i="1"/>
  <c r="K569" i="1"/>
  <c r="L525" i="1"/>
  <c r="K525" i="1"/>
  <c r="L1279" i="1"/>
  <c r="K1279" i="1"/>
  <c r="L369" i="1"/>
  <c r="K369" i="1"/>
  <c r="L414" i="1"/>
  <c r="K414" i="1"/>
  <c r="L441" i="1"/>
  <c r="K441" i="1"/>
  <c r="L742" i="1"/>
  <c r="K742" i="1"/>
  <c r="L484" i="1"/>
  <c r="K484" i="1"/>
  <c r="L903" i="1"/>
  <c r="K903" i="1"/>
  <c r="L440" i="1"/>
  <c r="K440" i="1"/>
  <c r="L613" i="1"/>
  <c r="K613" i="1"/>
  <c r="L545" i="1"/>
  <c r="K545" i="1"/>
  <c r="L844" i="1"/>
  <c r="K844" i="1"/>
  <c r="L522" i="1"/>
  <c r="K522" i="1"/>
  <c r="L1198" i="1"/>
  <c r="K1198" i="1"/>
  <c r="L860" i="1"/>
  <c r="K860" i="1"/>
  <c r="L1400" i="1"/>
  <c r="K1400" i="1"/>
  <c r="L921" i="1"/>
  <c r="K921" i="1"/>
  <c r="L982" i="1"/>
  <c r="K982" i="1"/>
  <c r="L791" i="1"/>
  <c r="K791" i="1"/>
  <c r="L911" i="1"/>
  <c r="K911" i="1"/>
  <c r="L285" i="1"/>
  <c r="K285" i="1"/>
  <c r="L1011" i="1"/>
  <c r="K1011" i="1"/>
  <c r="L505" i="1"/>
  <c r="K505" i="1"/>
  <c r="L6" i="1"/>
  <c r="K6" i="1"/>
  <c r="L10" i="1"/>
  <c r="K10" i="1"/>
  <c r="L840" i="1"/>
  <c r="K840" i="1"/>
  <c r="L1121" i="1"/>
  <c r="K1121" i="1"/>
  <c r="L518" i="1"/>
  <c r="K518" i="1"/>
  <c r="L595" i="1"/>
  <c r="K595" i="1"/>
  <c r="L1459" i="1"/>
  <c r="K1459" i="1"/>
  <c r="L1049" i="1"/>
  <c r="K1049" i="1"/>
  <c r="L920" i="1"/>
  <c r="K920" i="1"/>
  <c r="L223" i="1"/>
  <c r="K223" i="1"/>
  <c r="L616" i="1"/>
  <c r="K616" i="1"/>
  <c r="L578" i="1"/>
  <c r="K578" i="1"/>
  <c r="L701" i="1"/>
  <c r="K701" i="1"/>
  <c r="L577" i="1"/>
  <c r="K577" i="1"/>
  <c r="L380" i="1"/>
  <c r="K380" i="1"/>
  <c r="L262" i="1"/>
  <c r="K262" i="1"/>
  <c r="L1156" i="1"/>
  <c r="K1156" i="1"/>
  <c r="L1236" i="1"/>
  <c r="K1236" i="1"/>
  <c r="L471" i="1"/>
  <c r="K471" i="1"/>
  <c r="L1154" i="1"/>
  <c r="K1154" i="1"/>
  <c r="L986" i="1"/>
  <c r="K986" i="1"/>
  <c r="L1395" i="1"/>
  <c r="K1395" i="1"/>
  <c r="L415" i="1"/>
  <c r="K415" i="1"/>
  <c r="L524" i="1"/>
  <c r="K524" i="1"/>
  <c r="L182" i="1"/>
  <c r="K182" i="1"/>
  <c r="L1116" i="1"/>
  <c r="K1116" i="1"/>
  <c r="L538" i="1"/>
  <c r="K538" i="1"/>
  <c r="L915" i="1"/>
  <c r="K915" i="1"/>
  <c r="L1004" i="1"/>
  <c r="K1004" i="1"/>
  <c r="L1103" i="1"/>
  <c r="K1103" i="1"/>
  <c r="L41" i="1"/>
  <c r="K41" i="1"/>
  <c r="L1374" i="1"/>
  <c r="K1374" i="1"/>
  <c r="L1034" i="1"/>
  <c r="K1034" i="1"/>
  <c r="L1033" i="1"/>
  <c r="K1033" i="1"/>
  <c r="L1092" i="1"/>
  <c r="K1092" i="1"/>
  <c r="L1170" i="1"/>
  <c r="K1170" i="1"/>
  <c r="L815" i="1"/>
  <c r="K815" i="1"/>
  <c r="L933" i="1"/>
  <c r="K933" i="1"/>
  <c r="L1230" i="1"/>
  <c r="K1230" i="1"/>
  <c r="L466" i="1"/>
  <c r="K466" i="1"/>
  <c r="L1040" i="1"/>
  <c r="K1040" i="1"/>
  <c r="L241" i="1"/>
  <c r="K241" i="1"/>
  <c r="L1293" i="1"/>
  <c r="K1293" i="1"/>
  <c r="L1123" i="1"/>
  <c r="K1123" i="1"/>
  <c r="L229" i="1"/>
  <c r="K229" i="1"/>
  <c r="L89" i="1"/>
  <c r="K89" i="1"/>
  <c r="L1139" i="1"/>
  <c r="K1139" i="1"/>
  <c r="L56" i="1"/>
  <c r="K56" i="1"/>
  <c r="L1091" i="1"/>
  <c r="K1091" i="1"/>
  <c r="L266" i="1"/>
  <c r="K266" i="1"/>
  <c r="L639" i="1"/>
  <c r="K639" i="1"/>
  <c r="L798" i="1"/>
  <c r="K798" i="1"/>
  <c r="L385" i="1"/>
  <c r="K385" i="1"/>
  <c r="L698" i="1"/>
  <c r="K698" i="1"/>
  <c r="L1189" i="1"/>
  <c r="K1189" i="1"/>
  <c r="L189" i="1"/>
  <c r="K189" i="1"/>
  <c r="L80" i="1"/>
  <c r="K80" i="1"/>
  <c r="L330" i="1"/>
  <c r="K330" i="1"/>
  <c r="L869" i="1"/>
  <c r="K869" i="1"/>
  <c r="L956" i="1"/>
  <c r="K956" i="1"/>
  <c r="L1022" i="1"/>
  <c r="K1022" i="1"/>
  <c r="L1023" i="1"/>
  <c r="K1023" i="1"/>
  <c r="L1480" i="1"/>
  <c r="K1480" i="1"/>
  <c r="L331" i="1"/>
  <c r="K331" i="1"/>
  <c r="L422" i="1"/>
  <c r="K422" i="1"/>
  <c r="L856" i="1"/>
  <c r="K856" i="1"/>
  <c r="L948" i="1"/>
  <c r="K948" i="1"/>
  <c r="L413" i="1"/>
  <c r="K413" i="1"/>
  <c r="L899" i="1"/>
  <c r="K899" i="1"/>
  <c r="L602" i="1"/>
  <c r="K602" i="1"/>
  <c r="L224" i="1"/>
  <c r="K224" i="1"/>
  <c r="L323" i="1"/>
  <c r="K323" i="1"/>
  <c r="L322" i="1"/>
  <c r="K322" i="1"/>
  <c r="L1348" i="1"/>
  <c r="K1348" i="1"/>
  <c r="L439" i="1"/>
  <c r="K439" i="1"/>
  <c r="L1210" i="1"/>
  <c r="K1210" i="1"/>
  <c r="L660" i="1"/>
  <c r="K660" i="1"/>
  <c r="L530" i="1"/>
  <c r="K530" i="1"/>
  <c r="L902" i="1"/>
  <c r="K902" i="1"/>
  <c r="L264" i="1"/>
  <c r="K264" i="1"/>
  <c r="L855" i="1"/>
  <c r="K855" i="1"/>
  <c r="L1487" i="1"/>
  <c r="K1487" i="1"/>
  <c r="L817" i="1"/>
  <c r="K817" i="1"/>
  <c r="L222" i="1"/>
  <c r="K222" i="1"/>
  <c r="L1256" i="1"/>
  <c r="K1256" i="1"/>
  <c r="L677" i="1"/>
  <c r="K677" i="1"/>
  <c r="L708" i="1"/>
  <c r="K708" i="1"/>
  <c r="L794" i="1"/>
  <c r="K794" i="1"/>
  <c r="L131" i="1"/>
  <c r="K131" i="1"/>
  <c r="L163" i="1"/>
  <c r="K163" i="1"/>
  <c r="L988" i="1"/>
  <c r="K988" i="1"/>
  <c r="L303" i="1"/>
  <c r="K303" i="1"/>
  <c r="L302" i="1"/>
  <c r="K302" i="1"/>
  <c r="L886" i="1"/>
  <c r="K886" i="1"/>
  <c r="L394" i="1"/>
  <c r="K394" i="1"/>
  <c r="L1255" i="1"/>
  <c r="K1255" i="1"/>
  <c r="L897" i="1"/>
  <c r="K897" i="1"/>
  <c r="L937" i="1"/>
  <c r="K937" i="1"/>
  <c r="L109" i="1"/>
  <c r="K109" i="1"/>
  <c r="L854" i="1"/>
  <c r="K854" i="1"/>
  <c r="L1479" i="1"/>
  <c r="K1479" i="1"/>
  <c r="L1334" i="1"/>
  <c r="K1334" i="1"/>
  <c r="L1333" i="1"/>
  <c r="K1333" i="1"/>
  <c r="L1332" i="1"/>
  <c r="K1332" i="1"/>
  <c r="L932" i="1"/>
  <c r="K932" i="1"/>
  <c r="L235" i="1"/>
  <c r="K235" i="1"/>
  <c r="L483" i="1"/>
  <c r="K483" i="1"/>
  <c r="L1166" i="1"/>
  <c r="K1166" i="1"/>
  <c r="L1359" i="1"/>
  <c r="K1359" i="1"/>
  <c r="L1346" i="1"/>
  <c r="K1346" i="1"/>
  <c r="L1468" i="1"/>
  <c r="K1468" i="1"/>
  <c r="L1234" i="1"/>
  <c r="K1234" i="1"/>
  <c r="L1097" i="1"/>
  <c r="K1097" i="1"/>
  <c r="L1254" i="1"/>
  <c r="K1254" i="1"/>
  <c r="L1245" i="1"/>
  <c r="K1245" i="1"/>
  <c r="L866" i="1"/>
  <c r="K866" i="1"/>
  <c r="L496" i="1"/>
  <c r="K496" i="1"/>
  <c r="L277" i="1"/>
  <c r="K277" i="1"/>
  <c r="L1458" i="1"/>
  <c r="K1458" i="1"/>
  <c r="L1175" i="1"/>
  <c r="K1175" i="1"/>
  <c r="L274" i="1"/>
  <c r="K274" i="1"/>
  <c r="L18" i="1"/>
  <c r="K18" i="1"/>
  <c r="L881" i="1"/>
  <c r="K881" i="1"/>
  <c r="L1110" i="1"/>
  <c r="K1110" i="1"/>
  <c r="L1061" i="1"/>
  <c r="K1061" i="1"/>
  <c r="L1358" i="1"/>
  <c r="K1358" i="1"/>
  <c r="L1486" i="1"/>
  <c r="K1486" i="1"/>
  <c r="L954" i="1"/>
  <c r="K954" i="1"/>
  <c r="L84" i="1"/>
  <c r="K84" i="1"/>
  <c r="L76" i="1"/>
  <c r="K76" i="1"/>
  <c r="L1086" i="1"/>
  <c r="K1086" i="1"/>
  <c r="L227" i="1"/>
  <c r="K227" i="1"/>
  <c r="L1169" i="1"/>
  <c r="K1169" i="1"/>
  <c r="L1340" i="1"/>
  <c r="K1340" i="1"/>
  <c r="L1339" i="1"/>
  <c r="K1339" i="1"/>
  <c r="L1338" i="1"/>
  <c r="K1338" i="1"/>
  <c r="L873" i="1"/>
  <c r="K873" i="1"/>
  <c r="L1096" i="1"/>
  <c r="K1096" i="1"/>
  <c r="L517" i="1"/>
  <c r="K517" i="1"/>
  <c r="L33" i="1"/>
  <c r="K33" i="1"/>
  <c r="L210" i="1"/>
  <c r="K210" i="1"/>
  <c r="L1485" i="1"/>
  <c r="K1485" i="1"/>
  <c r="L978" i="1"/>
  <c r="K978" i="1"/>
  <c r="L548" i="1"/>
  <c r="K548" i="1"/>
  <c r="L694" i="1"/>
  <c r="K694" i="1"/>
  <c r="L688" i="1"/>
  <c r="K688" i="1"/>
  <c r="L1484" i="1"/>
  <c r="K1484" i="1"/>
  <c r="L1271" i="1"/>
  <c r="K1271" i="1"/>
  <c r="L659" i="1"/>
  <c r="K659" i="1"/>
  <c r="L707" i="1"/>
  <c r="K707" i="1"/>
  <c r="L1045" i="1"/>
  <c r="K1045" i="1"/>
  <c r="L421" i="1"/>
  <c r="K421" i="1"/>
  <c r="L760" i="1"/>
  <c r="K760" i="1"/>
  <c r="L1379" i="1"/>
  <c r="K1379" i="1"/>
  <c r="L387" i="1"/>
  <c r="K387" i="1"/>
  <c r="L544" i="1"/>
  <c r="K544" i="1"/>
  <c r="L291" i="1"/>
  <c r="K291" i="1"/>
  <c r="L113" i="1"/>
  <c r="K113" i="1"/>
  <c r="L759" i="1"/>
  <c r="K759" i="1"/>
  <c r="L456" i="1"/>
  <c r="K456" i="1"/>
  <c r="L234" i="1"/>
  <c r="K234" i="1"/>
  <c r="L233" i="1"/>
  <c r="K233" i="1"/>
  <c r="L919" i="1"/>
  <c r="K919" i="1"/>
  <c r="L1368" i="1"/>
  <c r="K1368" i="1"/>
  <c r="L1235" i="1"/>
  <c r="K1235" i="1"/>
  <c r="L14" i="1"/>
  <c r="K14" i="1"/>
  <c r="L863" i="1"/>
  <c r="K863" i="1"/>
  <c r="L1191" i="1"/>
  <c r="K1191" i="1"/>
  <c r="L368" i="1"/>
  <c r="K368" i="1"/>
  <c r="L304" i="1"/>
  <c r="K304" i="1"/>
  <c r="L953" i="1"/>
  <c r="K953" i="1"/>
  <c r="L1426" i="1"/>
  <c r="K1426" i="1"/>
  <c r="L162" i="1"/>
  <c r="K162" i="1"/>
  <c r="L268" i="1"/>
  <c r="K268" i="1"/>
  <c r="L220" i="1"/>
  <c r="K220" i="1"/>
  <c r="L28" i="1"/>
  <c r="K28" i="1"/>
  <c r="L625" i="1"/>
  <c r="K625" i="1"/>
  <c r="L1129" i="1"/>
  <c r="K1129" i="1"/>
  <c r="L898" i="1"/>
  <c r="K898" i="1"/>
  <c r="L942" i="1"/>
  <c r="K942" i="1"/>
  <c r="L87" i="1"/>
  <c r="K87" i="1"/>
  <c r="L65" i="1"/>
  <c r="K65" i="1"/>
  <c r="L212" i="1"/>
  <c r="K212" i="1"/>
  <c r="L410" i="1"/>
  <c r="K410" i="1"/>
  <c r="L263" i="1"/>
  <c r="K263" i="1"/>
  <c r="L755" i="1"/>
  <c r="K755" i="1"/>
  <c r="L537" i="1"/>
  <c r="K537" i="1"/>
  <c r="L1000" i="1"/>
  <c r="K1000" i="1"/>
  <c r="L901" i="1"/>
  <c r="K901" i="1"/>
  <c r="L284" i="1"/>
  <c r="K284" i="1"/>
  <c r="L1078" i="1"/>
  <c r="K1078" i="1"/>
  <c r="L1223" i="1"/>
  <c r="K1223" i="1"/>
  <c r="L772" i="1"/>
  <c r="K772" i="1"/>
  <c r="L1364" i="1"/>
  <c r="K1364" i="1"/>
  <c r="L615" i="1"/>
  <c r="K615" i="1"/>
  <c r="L209" i="1"/>
  <c r="K209" i="1"/>
  <c r="L1009" i="1"/>
  <c r="K1009" i="1"/>
  <c r="L1193" i="1"/>
  <c r="K1193" i="1"/>
  <c r="L928" i="1"/>
  <c r="K928" i="1"/>
  <c r="L734" i="1"/>
  <c r="K734" i="1"/>
  <c r="L672" i="1"/>
  <c r="K672" i="1"/>
  <c r="L1473" i="1"/>
  <c r="K1473" i="1"/>
  <c r="L509" i="1"/>
  <c r="K509" i="1"/>
  <c r="L541" i="1"/>
  <c r="K541" i="1"/>
  <c r="L741" i="1"/>
  <c r="K741" i="1"/>
  <c r="L154" i="1"/>
  <c r="K154" i="1"/>
  <c r="L542" i="1"/>
  <c r="K542" i="1"/>
  <c r="L158" i="1"/>
  <c r="K158" i="1"/>
  <c r="L700" i="1"/>
  <c r="K700" i="1"/>
  <c r="L823" i="1"/>
  <c r="K823" i="1"/>
  <c r="L184" i="1"/>
  <c r="K184" i="1"/>
  <c r="L37" i="1"/>
  <c r="K37" i="1"/>
  <c r="L333" i="1"/>
  <c r="K333" i="1"/>
  <c r="L969" i="1"/>
  <c r="K969" i="1"/>
  <c r="L438" i="1"/>
  <c r="K438" i="1"/>
  <c r="L66" i="1"/>
  <c r="K66" i="1"/>
  <c r="L437" i="1"/>
  <c r="K437" i="1"/>
  <c r="L142" i="1"/>
  <c r="K142" i="1"/>
  <c r="L176" i="1"/>
  <c r="K176" i="1"/>
  <c r="L119" i="1"/>
  <c r="K119" i="1"/>
  <c r="L808" i="1"/>
  <c r="K808" i="1"/>
  <c r="L756" i="1"/>
  <c r="K756" i="1"/>
  <c r="L907" i="1"/>
  <c r="K907" i="1"/>
  <c r="L1197" i="1"/>
  <c r="K1197" i="1"/>
  <c r="L201" i="1"/>
  <c r="K201" i="1"/>
  <c r="L847" i="1"/>
  <c r="K847" i="1"/>
  <c r="L1243" i="1"/>
  <c r="K1243" i="1"/>
  <c r="L1066" i="1"/>
  <c r="K1066" i="1"/>
  <c r="L740" i="1"/>
  <c r="K740" i="1"/>
  <c r="L1153" i="1"/>
  <c r="K1153" i="1"/>
  <c r="L706" i="1"/>
  <c r="K706" i="1"/>
  <c r="L776" i="1"/>
  <c r="K776" i="1"/>
  <c r="L1144" i="1"/>
  <c r="K1144" i="1"/>
  <c r="L1164" i="1"/>
  <c r="K1164" i="1"/>
  <c r="L1209" i="1"/>
  <c r="K1209" i="1"/>
  <c r="L552" i="1"/>
  <c r="K552" i="1"/>
  <c r="L918" i="1"/>
  <c r="K918" i="1"/>
  <c r="L800" i="1"/>
  <c r="K800" i="1"/>
  <c r="L763" i="1"/>
  <c r="K763" i="1"/>
  <c r="L1280" i="1"/>
  <c r="K1280" i="1"/>
  <c r="L1173" i="1"/>
  <c r="K1173" i="1"/>
  <c r="L1112" i="1"/>
  <c r="K1112" i="1"/>
  <c r="L1354" i="1"/>
  <c r="K1354" i="1"/>
  <c r="L1172" i="1"/>
  <c r="K1172" i="1"/>
  <c r="L650" i="1"/>
  <c r="K650" i="1"/>
  <c r="L1032" i="1"/>
  <c r="K1032" i="1"/>
  <c r="L510" i="1"/>
  <c r="K510" i="1"/>
  <c r="L494" i="1"/>
  <c r="K494" i="1"/>
  <c r="L987" i="1"/>
  <c r="K987" i="1"/>
  <c r="L180" i="1"/>
  <c r="K180" i="1"/>
  <c r="L1072" i="1"/>
  <c r="K1072" i="1"/>
  <c r="L1115" i="1"/>
  <c r="K1115" i="1"/>
  <c r="L1370" i="1"/>
  <c r="K1370" i="1"/>
  <c r="L1246" i="1"/>
  <c r="K1246" i="1"/>
  <c r="L757" i="1"/>
  <c r="K757" i="1"/>
  <c r="L431" i="1"/>
  <c r="K431" i="1"/>
  <c r="L1265" i="1"/>
  <c r="K1265" i="1"/>
  <c r="L1249" i="1"/>
  <c r="K1249" i="1"/>
  <c r="L1378" i="1"/>
  <c r="K1378" i="1"/>
  <c r="L1071" i="1"/>
  <c r="K1071" i="1"/>
  <c r="L775" i="1"/>
  <c r="K775" i="1"/>
  <c r="L470" i="1"/>
  <c r="K470" i="1"/>
  <c r="L764" i="1"/>
  <c r="K764" i="1"/>
  <c r="L1102" i="1"/>
  <c r="K1102" i="1"/>
  <c r="L1352" i="1"/>
  <c r="K1352" i="1"/>
  <c r="L1090" i="1"/>
  <c r="K1090" i="1"/>
  <c r="L412" i="1"/>
  <c r="K412" i="1"/>
  <c r="L1089" i="1"/>
  <c r="K1089" i="1"/>
  <c r="L705" i="1"/>
  <c r="K705" i="1"/>
  <c r="L276" i="1"/>
  <c r="K276" i="1"/>
  <c r="L260" i="1"/>
  <c r="K260" i="1"/>
  <c r="L335" i="1"/>
  <c r="K335" i="1"/>
  <c r="L735" i="1"/>
  <c r="K735" i="1"/>
  <c r="L11" i="1"/>
  <c r="K11" i="1"/>
  <c r="L334" i="1"/>
  <c r="K334" i="1"/>
  <c r="L240" i="1"/>
  <c r="K240" i="1"/>
  <c r="L457" i="1"/>
  <c r="K457" i="1"/>
  <c r="L430" i="1"/>
  <c r="K430" i="1"/>
  <c r="L411" i="1"/>
  <c r="K411" i="1"/>
  <c r="L454" i="1"/>
  <c r="K454" i="1"/>
  <c r="L436" i="1"/>
  <c r="K436" i="1"/>
  <c r="L877" i="1"/>
  <c r="K877" i="1"/>
  <c r="L112" i="1"/>
  <c r="K112" i="1"/>
  <c r="L765" i="1"/>
  <c r="K765" i="1"/>
  <c r="L393" i="1"/>
  <c r="K393" i="1"/>
  <c r="L188" i="1"/>
  <c r="K188" i="1"/>
  <c r="L171" i="1"/>
  <c r="K171" i="1"/>
  <c r="L1152" i="1"/>
  <c r="K1152" i="1"/>
  <c r="L106" i="1"/>
  <c r="K106" i="1"/>
  <c r="L351" i="1"/>
  <c r="K351" i="1"/>
  <c r="L104" i="1"/>
  <c r="K104" i="1"/>
  <c r="L103" i="1"/>
  <c r="K103" i="1"/>
  <c r="L1003" i="1"/>
  <c r="K1003" i="1"/>
  <c r="L870" i="1"/>
  <c r="K870" i="1"/>
  <c r="L1056" i="1"/>
  <c r="K1056" i="1"/>
  <c r="L926" i="1"/>
  <c r="K926" i="1"/>
  <c r="L977" i="1"/>
  <c r="K977" i="1"/>
  <c r="L1126" i="1"/>
  <c r="K1126" i="1"/>
  <c r="L658" i="1"/>
  <c r="K658" i="1"/>
  <c r="L239" i="1"/>
  <c r="K239" i="1"/>
  <c r="L848" i="1"/>
  <c r="K848" i="1"/>
  <c r="L93" i="1"/>
  <c r="K93" i="1"/>
  <c r="L428" i="1"/>
  <c r="K428" i="1"/>
  <c r="L353" i="1"/>
  <c r="K353" i="1"/>
  <c r="L301" i="1"/>
  <c r="K301" i="1"/>
  <c r="L1031" i="1"/>
  <c r="K1031" i="1"/>
  <c r="L553" i="1"/>
  <c r="K553" i="1"/>
  <c r="L816" i="1"/>
  <c r="K816" i="1"/>
  <c r="L1467" i="1"/>
  <c r="K1467" i="1"/>
  <c r="L1482" i="1"/>
  <c r="K1482" i="1"/>
  <c r="L936" i="1"/>
  <c r="K936" i="1"/>
  <c r="L624" i="1"/>
  <c r="K624" i="1"/>
  <c r="L294" i="1"/>
  <c r="K294" i="1"/>
  <c r="L347" i="1"/>
  <c r="K347" i="1"/>
  <c r="L356" i="1"/>
  <c r="K356" i="1"/>
  <c r="L1030" i="1"/>
  <c r="K1030" i="1"/>
  <c r="L638" i="1"/>
  <c r="K638" i="1"/>
  <c r="L822" i="1"/>
  <c r="K822" i="1"/>
  <c r="L148" i="1"/>
  <c r="K148" i="1"/>
  <c r="L1341" i="1"/>
  <c r="K1341" i="1"/>
  <c r="L1365" i="1"/>
  <c r="K1365" i="1"/>
  <c r="L3" i="1"/>
  <c r="K3" i="1"/>
  <c r="L271" i="1"/>
  <c r="K271" i="1"/>
  <c r="L137" i="1"/>
  <c r="K137" i="1"/>
  <c r="L1267" i="1"/>
  <c r="K1267" i="1"/>
  <c r="L219" i="1"/>
  <c r="K219" i="1"/>
  <c r="L23" i="1"/>
  <c r="K23" i="1"/>
  <c r="L30" i="1"/>
  <c r="K30" i="1"/>
  <c r="L781" i="1"/>
  <c r="K781" i="1"/>
  <c r="L576" i="1"/>
  <c r="K576" i="1"/>
  <c r="L265" i="1"/>
  <c r="K265" i="1"/>
  <c r="L63" i="1"/>
  <c r="K63" i="1"/>
  <c r="L62" i="1"/>
  <c r="K62" i="1"/>
  <c r="L1377" i="1"/>
  <c r="K1377" i="1"/>
  <c r="L1060" i="1"/>
  <c r="K1060" i="1"/>
  <c r="L807" i="1"/>
  <c r="K807" i="1"/>
  <c r="L875" i="1"/>
  <c r="K875" i="1"/>
  <c r="L1268" i="1"/>
  <c r="K1268" i="1"/>
  <c r="L1376" i="1"/>
  <c r="K1376" i="1"/>
  <c r="L465" i="1"/>
  <c r="K465" i="1"/>
  <c r="L166" i="1"/>
  <c r="K166" i="1"/>
  <c r="L290" i="1"/>
  <c r="K290" i="1"/>
  <c r="L598" i="1"/>
  <c r="K598" i="1"/>
  <c r="L19" i="1"/>
  <c r="K19" i="1"/>
  <c r="L187" i="1"/>
  <c r="K187" i="1"/>
  <c r="L842" i="1"/>
  <c r="K842" i="1"/>
  <c r="L492" i="1"/>
  <c r="K492" i="1"/>
  <c r="L281" i="1"/>
  <c r="K281" i="1"/>
  <c r="L737" i="1"/>
  <c r="K737" i="1"/>
  <c r="L270" i="1"/>
  <c r="K270" i="1"/>
  <c r="L1438" i="1"/>
  <c r="K1438" i="1"/>
  <c r="L745" i="1"/>
  <c r="K745" i="1"/>
  <c r="L42" i="1"/>
  <c r="K42" i="1"/>
  <c r="L48" i="1"/>
  <c r="K48" i="1"/>
  <c r="L297" i="1"/>
  <c r="K297" i="1"/>
  <c r="L408" i="1"/>
  <c r="K408" i="1"/>
  <c r="L632" i="1"/>
  <c r="K632" i="1"/>
  <c r="L1055" i="1"/>
  <c r="K1055" i="1"/>
  <c r="L1291" i="1"/>
  <c r="K1291" i="1"/>
  <c r="L814" i="1"/>
  <c r="K814" i="1"/>
  <c r="L4" i="1"/>
  <c r="K4" i="1"/>
  <c r="L549" i="1"/>
  <c r="K549" i="1"/>
  <c r="L152" i="1"/>
  <c r="K152" i="1"/>
  <c r="L216" i="1"/>
  <c r="K216" i="1"/>
  <c r="L981" i="1"/>
  <c r="K981" i="1"/>
  <c r="L563" i="1"/>
  <c r="K563" i="1"/>
  <c r="L450" i="1"/>
  <c r="K450" i="1"/>
  <c r="L656" i="1"/>
  <c r="K656" i="1"/>
  <c r="L1087" i="1"/>
  <c r="K1087" i="1"/>
  <c r="L627" i="1"/>
  <c r="K627" i="1"/>
  <c r="L120" i="1"/>
  <c r="K120" i="1"/>
  <c r="L1253" i="1"/>
  <c r="K1253" i="1"/>
  <c r="L586" i="1"/>
  <c r="K586" i="1"/>
  <c r="L1101" i="1"/>
  <c r="K1101" i="1"/>
  <c r="L20" i="1"/>
  <c r="K20" i="1"/>
  <c r="L730" i="1"/>
  <c r="K730" i="1"/>
  <c r="L1231" i="1"/>
  <c r="K1231" i="1"/>
  <c r="L55" i="1"/>
  <c r="K55" i="1"/>
  <c r="L132" i="1"/>
  <c r="K132" i="1"/>
  <c r="L367" i="1"/>
  <c r="K367" i="1"/>
  <c r="L128" i="1"/>
  <c r="K128" i="1"/>
  <c r="L821" i="1"/>
  <c r="K821" i="1"/>
  <c r="L655" i="1"/>
  <c r="K655" i="1"/>
  <c r="L1075" i="1"/>
  <c r="K1075" i="1"/>
  <c r="L1079" i="1"/>
  <c r="K1079" i="1"/>
  <c r="L177" i="1"/>
  <c r="K177" i="1"/>
  <c r="L1331" i="1"/>
  <c r="K1331" i="1"/>
  <c r="L238" i="1"/>
  <c r="K238" i="1"/>
  <c r="L914" i="1"/>
  <c r="K914" i="1"/>
  <c r="L1483" i="1"/>
  <c r="K1483" i="1"/>
  <c r="L1058" i="1"/>
  <c r="K1058" i="1"/>
  <c r="L515" i="1"/>
  <c r="K515" i="1"/>
  <c r="L2" i="1"/>
  <c r="K2" i="1"/>
  <c r="D36" i="2"/>
  <c r="D35" i="2"/>
  <c r="D21" i="2" l="1"/>
  <c r="D20" i="2"/>
  <c r="D19" i="2"/>
  <c r="D22" i="2"/>
  <c r="D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<sst xmlns="http://schemas.openxmlformats.org/spreadsheetml/2006/main" count="4501" uniqueCount="228">
  <si>
    <t>CustomerName</t>
  </si>
  <si>
    <t>OrderId</t>
  </si>
  <si>
    <t>OrderDate</t>
  </si>
  <si>
    <t>OrderStatus</t>
  </si>
  <si>
    <t>OfferId</t>
  </si>
  <si>
    <t>Category</t>
  </si>
  <si>
    <t>Quantity</t>
  </si>
  <si>
    <t>PricePerUnit</t>
  </si>
  <si>
    <t>VatRate</t>
  </si>
  <si>
    <t>DiscountPerUnit</t>
  </si>
  <si>
    <t>OrderValue</t>
  </si>
  <si>
    <t>VatValue</t>
  </si>
  <si>
    <t>Veronica Dumitrache</t>
  </si>
  <si>
    <t>Anulata</t>
  </si>
  <si>
    <t>Cooling &amp; Freezers</t>
  </si>
  <si>
    <t>Finalizata</t>
  </si>
  <si>
    <t>Toy building sets and cubes</t>
  </si>
  <si>
    <t>Books for children</t>
  </si>
  <si>
    <t>Skin care</t>
  </si>
  <si>
    <t>Organization, Transportation and Storage</t>
  </si>
  <si>
    <t>Living room &amp; Office Furniture</t>
  </si>
  <si>
    <t>Ana Vasile</t>
  </si>
  <si>
    <t>Foto accessories</t>
  </si>
  <si>
    <t>Carpets &amp; Room Textiles</t>
  </si>
  <si>
    <t>Car Additives</t>
  </si>
  <si>
    <t>Ion Popescu</t>
  </si>
  <si>
    <t>Pet food</t>
  </si>
  <si>
    <t>Rodica Enescu</t>
  </si>
  <si>
    <t>Cookware</t>
  </si>
  <si>
    <t>Food prepare &amp; Sweets</t>
  </si>
  <si>
    <t>Gelu Marinescu</t>
  </si>
  <si>
    <t>Peripherals</t>
  </si>
  <si>
    <t>Mattresses &amp; Toppers</t>
  </si>
  <si>
    <t>Bedroom Furniture</t>
  </si>
  <si>
    <t>Hair Care &amp; Hair Styling</t>
  </si>
  <si>
    <t>GPS Navigations &amp; Auto-Moto Electronics</t>
  </si>
  <si>
    <t>Phones</t>
  </si>
  <si>
    <t>Medical Consumables</t>
  </si>
  <si>
    <t>Sun protection</t>
  </si>
  <si>
    <t>Mobility devices</t>
  </si>
  <si>
    <t>Sports clothing</t>
  </si>
  <si>
    <t>Alcoholic drinks</t>
  </si>
  <si>
    <t>Kitchen furniture</t>
  </si>
  <si>
    <t>Remote control vehicles and toys</t>
  </si>
  <si>
    <t>Televisions</t>
  </si>
  <si>
    <t>Men Lingerie &amp; Pijamas</t>
  </si>
  <si>
    <t>Writting tools</t>
  </si>
  <si>
    <t>Perfumes and gift sets</t>
  </si>
  <si>
    <t>Cooking</t>
  </si>
  <si>
    <t>PC Components</t>
  </si>
  <si>
    <t>Men Clothing</t>
  </si>
  <si>
    <t>Detergents &amp; Cleaners</t>
  </si>
  <si>
    <t>Baby and toddler toys</t>
  </si>
  <si>
    <t>PC Modding</t>
  </si>
  <si>
    <t>Diapers and accessories</t>
  </si>
  <si>
    <t>Games and Puzzles</t>
  </si>
  <si>
    <t>Men Footwear</t>
  </si>
  <si>
    <t>Women's Clothing</t>
  </si>
  <si>
    <t>Garment Care</t>
  </si>
  <si>
    <t>TV-Audio Accessories</t>
  </si>
  <si>
    <t>Laptop / Notebook</t>
  </si>
  <si>
    <t>Body Hygiene</t>
  </si>
  <si>
    <t>Exercise bikes</t>
  </si>
  <si>
    <t>Treadmills</t>
  </si>
  <si>
    <t>Other Gadgets</t>
  </si>
  <si>
    <t>Antivirus</t>
  </si>
  <si>
    <t>Electric Bricolage</t>
  </si>
  <si>
    <t>Motor Oil</t>
  </si>
  <si>
    <t>Children shoes</t>
  </si>
  <si>
    <t>Manicure-pedicure accessories</t>
  </si>
  <si>
    <t>Baby Food</t>
  </si>
  <si>
    <t>Baby food accessories</t>
  </si>
  <si>
    <t>Coffee</t>
  </si>
  <si>
    <t>Children clothing</t>
  </si>
  <si>
    <t>Medical Devices</t>
  </si>
  <si>
    <t>Power strips</t>
  </si>
  <si>
    <t>Water filtration</t>
  </si>
  <si>
    <t>Hygiene and baby care</t>
  </si>
  <si>
    <t>Sports nutrition and hydration</t>
  </si>
  <si>
    <t>Electronic cigarettes supplies</t>
  </si>
  <si>
    <t>Strollers, Furniture and Accessories</t>
  </si>
  <si>
    <t>Baby room furniture</t>
  </si>
  <si>
    <t>Mobile Phones Accessories</t>
  </si>
  <si>
    <t>Intimate hygiene</t>
  </si>
  <si>
    <t>Electric tooth brushes</t>
  </si>
  <si>
    <t>Glasses &amp; Bar accessories</t>
  </si>
  <si>
    <t>Dishes for table</t>
  </si>
  <si>
    <t>Smartwatch</t>
  </si>
  <si>
    <t>Trolley bags</t>
  </si>
  <si>
    <t>Home Care</t>
  </si>
  <si>
    <t>Lawn mowers</t>
  </si>
  <si>
    <t>Tires</t>
  </si>
  <si>
    <t>Creative Toys</t>
  </si>
  <si>
    <t>Coolers and Fans</t>
  </si>
  <si>
    <t>Dental Hygiene</t>
  </si>
  <si>
    <t>Bulbs</t>
  </si>
  <si>
    <t>Cigarettes</t>
  </si>
  <si>
    <t>Gardening scissors and knives</t>
  </si>
  <si>
    <t>Pools &amp; Pool accessories</t>
  </si>
  <si>
    <t>Car wipers</t>
  </si>
  <si>
    <t>Human sciences</t>
  </si>
  <si>
    <t>Coffee makers</t>
  </si>
  <si>
    <t>Role playing</t>
  </si>
  <si>
    <t>Printers</t>
  </si>
  <si>
    <t>School articles and supplies</t>
  </si>
  <si>
    <t>Car Care &amp; Cosmetics</t>
  </si>
  <si>
    <t>Women Lingerie &amp; Pijamas</t>
  </si>
  <si>
    <t>Household Accessories</t>
  </si>
  <si>
    <t>Tests</t>
  </si>
  <si>
    <t>Women Footwear</t>
  </si>
  <si>
    <t>Players &amp; Portable Speakers</t>
  </si>
  <si>
    <t>Bicycle accessories</t>
  </si>
  <si>
    <t>Literature</t>
  </si>
  <si>
    <t>General cleaning</t>
  </si>
  <si>
    <t>Silicone adhesives, foam and tehnical solutions</t>
  </si>
  <si>
    <t>Tools &amp; Storage</t>
  </si>
  <si>
    <t>LCD &amp; LED Monitors</t>
  </si>
  <si>
    <t>Outdoor sports products</t>
  </si>
  <si>
    <t>Shower panels and Shower sets</t>
  </si>
  <si>
    <t>Food supplements</t>
  </si>
  <si>
    <t>Air heaters</t>
  </si>
  <si>
    <t>Light sources</t>
  </si>
  <si>
    <t>Bags &amp; Women Accessories</t>
  </si>
  <si>
    <t>Plush Toys</t>
  </si>
  <si>
    <t>Figurine Toys</t>
  </si>
  <si>
    <t>Camping &amp; Hiking</t>
  </si>
  <si>
    <t>Barbells and dunbbells</t>
  </si>
  <si>
    <t>Casual sport backpacks</t>
  </si>
  <si>
    <t>Dolls and Accessories</t>
  </si>
  <si>
    <t>Make-up</t>
  </si>
  <si>
    <t>Beverage makers</t>
  </si>
  <si>
    <t>Straightners, Brushes &amp; Hairdryers</t>
  </si>
  <si>
    <t>Fishing products</t>
  </si>
  <si>
    <t>Health and personal development</t>
  </si>
  <si>
    <t>Laptop Accessories</t>
  </si>
  <si>
    <t>Feeding &amp; Feeding accessories</t>
  </si>
  <si>
    <t>Car Exterior Accessories</t>
  </si>
  <si>
    <t>Interior lighting</t>
  </si>
  <si>
    <t>Tea</t>
  </si>
  <si>
    <t>Carpets &amp; Bathroom Textiles</t>
  </si>
  <si>
    <t>Outdoor Toys</t>
  </si>
  <si>
    <t>Auto</t>
  </si>
  <si>
    <t>Sports footwear</t>
  </si>
  <si>
    <t>Memory cards</t>
  </si>
  <si>
    <t>Cosmetics &amp; Hygiene</t>
  </si>
  <si>
    <t>Bread makers</t>
  </si>
  <si>
    <t>Hydro installations</t>
  </si>
  <si>
    <t>Exterior lights</t>
  </si>
  <si>
    <t>Heating Systems</t>
  </si>
  <si>
    <t>Wearables</t>
  </si>
  <si>
    <t>Headphones &amp; accessories</t>
  </si>
  <si>
    <t>Surveillance system and security</t>
  </si>
  <si>
    <t>Men Accessories</t>
  </si>
  <si>
    <t>Kitchen Sinks</t>
  </si>
  <si>
    <t>Organizing and archiving</t>
  </si>
  <si>
    <t>Paper &amp; Products Paper</t>
  </si>
  <si>
    <t>Jumping ropes</t>
  </si>
  <si>
    <t>Fitness exercise balls</t>
  </si>
  <si>
    <t>Wireless</t>
  </si>
  <si>
    <t>Cutlery &amp; Accessories</t>
  </si>
  <si>
    <t>Faucets</t>
  </si>
  <si>
    <t>Seeders</t>
  </si>
  <si>
    <t>Washers &amp; dryers</t>
  </si>
  <si>
    <t>Hardware Consoles</t>
  </si>
  <si>
    <t>Epilators, Hairclipper &amp; Shaver</t>
  </si>
  <si>
    <t>eBook Readers &amp; accessories</t>
  </si>
  <si>
    <t>Items for serving</t>
  </si>
  <si>
    <t>Audio HI-FI</t>
  </si>
  <si>
    <t>Cooking ustensils</t>
  </si>
  <si>
    <t>Grocery</t>
  </si>
  <si>
    <t>Jocuri</t>
  </si>
  <si>
    <t>Switchs</t>
  </si>
  <si>
    <t>Storage &amp; organization articles</t>
  </si>
  <si>
    <t>Home audio video</t>
  </si>
  <si>
    <t>Air conditioner accessories</t>
  </si>
  <si>
    <t>Bathroom mirrors and furniture</t>
  </si>
  <si>
    <t>Plants &amp; Plant Products</t>
  </si>
  <si>
    <t>Interior Decorations</t>
  </si>
  <si>
    <t>Sexual hygiene</t>
  </si>
  <si>
    <t>Pressure washing machines</t>
  </si>
  <si>
    <t>Mixers, Meat mincers &amp; Food processors</t>
  </si>
  <si>
    <t>Team sports products</t>
  </si>
  <si>
    <t>Domestic flour mills</t>
  </si>
  <si>
    <t>Health and child care devices</t>
  </si>
  <si>
    <t>Tablet</t>
  </si>
  <si>
    <t>Monitor accessories</t>
  </si>
  <si>
    <t>Water pumps</t>
  </si>
  <si>
    <t>Controllers, Steering wheels and Gaming headsets</t>
  </si>
  <si>
    <t>Fitness exercise bands</t>
  </si>
  <si>
    <t>Drones</t>
  </si>
  <si>
    <t>Plasters</t>
  </si>
  <si>
    <t>Personal Maintenance</t>
  </si>
  <si>
    <t>Tobacco, cigars and cigarettes</t>
  </si>
  <si>
    <t>Networking</t>
  </si>
  <si>
    <t>Fitness bags</t>
  </si>
  <si>
    <t>Irrigation timer controllers</t>
  </si>
  <si>
    <t>Electric and Power brushcutters</t>
  </si>
  <si>
    <t>Business and Economy</t>
  </si>
  <si>
    <t>Office equipment</t>
  </si>
  <si>
    <t>Electric cables and conductors</t>
  </si>
  <si>
    <t>Racquet sports products</t>
  </si>
  <si>
    <t>Bathroom</t>
  </si>
  <si>
    <t>Supplies</t>
  </si>
  <si>
    <t>Gardening shovels</t>
  </si>
  <si>
    <t>Barbecues &amp; Accessories</t>
  </si>
  <si>
    <t>Gardening machine supplies</t>
  </si>
  <si>
    <t>Communication and presentation</t>
  </si>
  <si>
    <t>Car Interior Accessories</t>
  </si>
  <si>
    <t>Sockets</t>
  </si>
  <si>
    <t>Electric vehicles and accessories</t>
  </si>
  <si>
    <t>Concrete mixers and wheelbarrows</t>
  </si>
  <si>
    <t>Pregnancy</t>
  </si>
  <si>
    <t>Sports clothing accessories</t>
  </si>
  <si>
    <t>Saline solution and sterile compresses</t>
  </si>
  <si>
    <t>No</t>
  </si>
  <si>
    <t>Quantity Ordered</t>
  </si>
  <si>
    <t>Order Value</t>
  </si>
  <si>
    <t>Customer Name</t>
  </si>
  <si>
    <r>
      <t xml:space="preserve">Sursa datelor va fi tabelul cu numele </t>
    </r>
    <r>
      <rPr>
        <b/>
        <sz val="14"/>
        <color rgb="FF0000FF"/>
        <rFont val="Calibri"/>
        <family val="2"/>
        <scheme val="minor"/>
      </rPr>
      <t>Table1</t>
    </r>
    <r>
      <rPr>
        <b/>
        <sz val="12"/>
        <rFont val="Calibri"/>
        <family val="2"/>
        <scheme val="minor"/>
      </rPr>
      <t xml:space="preserve"> din sheet-ul Data. Puteti sa generati date intermediare, dar fara a va folosi de PivotTable</t>
    </r>
  </si>
  <si>
    <t>In celulele galbene de mai jos afisati in ordine ascendenta numele clientilor folosind functiile potrivite (1 punct)</t>
  </si>
  <si>
    <t>Calculati valoarea totala a comenzilor pentru cele 4 categorii de mai jos (2 puncte)</t>
  </si>
  <si>
    <t>In celulele albastre treceti formulele care sa calculeze Valoarea Comenzilor si Cantitatea Comandata (1 punct)</t>
  </si>
  <si>
    <r>
      <t xml:space="preserve">Identificati top 5 Categorii in functie de valoare comenziilor </t>
    </r>
    <r>
      <rPr>
        <b/>
        <sz val="11"/>
        <color rgb="FFC00000"/>
        <rFont val="Calibri"/>
        <family val="2"/>
        <scheme val="minor"/>
      </rPr>
      <t>Finalizate</t>
    </r>
    <r>
      <rPr>
        <b/>
        <sz val="11"/>
        <color theme="1"/>
        <rFont val="Calibri"/>
        <family val="2"/>
        <scheme val="minor"/>
      </rPr>
      <t xml:space="preserve"> in ordine descrescatoare (3 puncte)</t>
    </r>
  </si>
  <si>
    <t>Customer's name</t>
  </si>
  <si>
    <t>=SUM(IF((CRIT1)*(CRIT2),1/COUNTIFS(CRIT1,CRIT2,COL_COUNT, COL_COUNT),0))</t>
  </si>
  <si>
    <t>In celula C34 construiti un drop-down list cu numele unice ale clientilor (1 punct)</t>
  </si>
  <si>
    <t>40 minute</t>
  </si>
  <si>
    <t>Calculati numarul comenzilor unice Finalizate  (2 puncte)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</si>
</sst>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5" fillId="0" borderId="0" xfId="1" quotePrefix="1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/>
    <xf numFmtId="0" fontId="4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8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5" fillId="3" borderId="6" xfId="0" quotePrefix="1" applyNumberFormat="1" applyFont="1" applyFill="1" applyBorder="1" applyAlignment="1">
      <alignment horizontal="left" indent="5"/>
    </xf>
    <xf numFmtId="164" fontId="5" fillId="4" borderId="6" xfId="1" applyNumberFormat="1" applyFont="1" applyFill="1" applyBorder="1"/>
    <xf numFmtId="164" fontId="5" fillId="3" borderId="12" xfId="1" quotePrefix="1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164" fontId="5" fillId="3" borderId="13" xfId="1" quotePrefix="1" applyNumberFormat="1" applyFont="1" applyFill="1" applyBorder="1" applyAlignment="1"/>
    <xf numFmtId="164" fontId="5" fillId="3" borderId="6" xfId="1" quotePrefix="1" applyNumberFormat="1" applyFont="1" applyFill="1" applyBorder="1" applyAlignment="1"/>
    <xf numFmtId="0" fontId="4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4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0" fillId="0" borderId="0" xfId="0" applyFont="1" applyAlignment="1">
      <alignment vertical="top"/>
    </xf>
    <xf numFmtId="0" fontId="5" fillId="0" borderId="17" xfId="0" applyFont="1" applyBorder="1"/>
    <xf numFmtId="0" fontId="0" fillId="0" borderId="4" xfId="0" applyBorder="1"/>
    <xf numFmtId="0" fontId="5" fillId="0" borderId="5" xfId="0" applyFont="1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0" borderId="16" xfId="0" applyFont="1" applyBorder="1"/>
    <xf numFmtId="0" fontId="4" fillId="5" borderId="1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0" xfId="1" quotePrefix="1" applyNumberFormat="1" applyFont="1" applyFill="1" applyBorder="1" applyAlignment="1"/>
    <xf numFmtId="0" fontId="6" fillId="0" borderId="0" xfId="0" quotePrefix="1" applyFont="1"/>
    <xf numFmtId="0" fontId="4" fillId="0" borderId="11" xfId="0" applyFont="1" applyBorder="1" applyAlignment="1">
      <alignment horizontal="center"/>
    </xf>
    <xf numFmtId="164" fontId="5" fillId="3" borderId="12" xfId="1" applyNumberFormat="1" applyFont="1" applyFill="1" applyBorder="1"/>
    <xf numFmtId="0" fontId="5" fillId="0" borderId="18" xfId="0" applyFont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19" formatCode="m/d/yyyy"/>
    </dxf>
    <dxf>
      <numFmt numFmtId="1" formatCode="0"/>
    </dxf>
  </dxfs>
  <tableStyles count="0" defaultTableStyle="TableStyleMedium2" defaultPivotStyle="PivotStyleLight16"/>
  <colors>
    <mruColors>
      <color rgb="FF0000FF"/>
      <color rgb="FF2B0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90C9D-47F9-46DD-91F9-72628A57DFA2}" name="Table1" displayName="Table1" ref="A1:L1490" totalsRowShown="0">
  <autoFilter ref="A1:L1490" xr:uid="{FE690C9D-47F9-46DD-91F9-72628A57DFA2}">
    <filterColumn colId="3">
      <filters>
        <filter val="Finalizata"/>
      </filters>
    </filterColumn>
  </autoFilter>
  <sortState xmlns:xlrd2="http://schemas.microsoft.com/office/spreadsheetml/2017/richdata2" ref="A3:L1489">
    <sortCondition descending="1" ref="K1:K1490"/>
  </sortState>
  <tableColumns count="12">
    <tableColumn id="1" xr3:uid="{7B5CE6A5-B9A6-477D-B11C-FBEE1ED17574}" name="CustomerName"/>
    <tableColumn id="2" xr3:uid="{F1DA8AE4-9741-43FC-9B6A-2DC73E568A72}" name="OrderId" dataDxfId="2"/>
    <tableColumn id="3" xr3:uid="{67BCAF20-E830-4DAB-94CC-6B4F6B9BF40A}" name="OrderDate" dataDxfId="1"/>
    <tableColumn id="4" xr3:uid="{30CFF38A-29CE-45ED-9C2B-368A09ED2ED7}" name="OrderStatus"/>
    <tableColumn id="5" xr3:uid="{EDDD2DB4-1C46-497D-B8A3-374DD106B7A7}" name="OfferId"/>
    <tableColumn id="6" xr3:uid="{88418C81-2FC4-4E0D-8478-D3C5F5CBFD68}" name="Category"/>
    <tableColumn id="7" xr3:uid="{69ADE58E-3F2D-4EAB-AE8F-F1471206DB7F}" name="Quantity"/>
    <tableColumn id="8" xr3:uid="{DE19DE74-80FE-4289-B924-4D9A22704257}" name="PricePerUnit"/>
    <tableColumn id="9" xr3:uid="{913E611E-124D-4B84-8FCD-5B9FAE3F8664}" name="VatRate"/>
    <tableColumn id="10" xr3:uid="{19A84F88-5083-4FC0-8944-A30537C557C0}" name="DiscountPerUnit"/>
    <tableColumn id="11" xr3:uid="{F88DAF9B-0044-47A1-898B-688F45EB7F84}" name="OrderValue">
      <calculatedColumnFormula>G2*(H2+J2)*(1+I2)</calculatedColumnFormula>
    </tableColumn>
    <tableColumn id="12" xr3:uid="{A73219D9-7411-4ABC-8D6D-570C47D59380}" name="VatValue" dataDxfId="0">
      <calculatedColumnFormula>Table1[[#This Row],[PricePerUnit]]*Table1[[#This Row],[VatRate]]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A973-6537-4DE9-8ABF-590D68FDB07E}">
  <dimension ref="A1:L1491"/>
  <sheetViews>
    <sheetView topLeftCell="C1" workbookViewId="0">
      <selection activeCell="F1" sqref="F1:F1048576"/>
    </sheetView>
  </sheetViews>
  <sheetFormatPr defaultRowHeight="14.4" x14ac:dyDescent="0.3"/>
  <cols>
    <col min="1" max="1" width="18.44140625" bestFit="1" customWidth="1"/>
    <col min="2" max="2" width="12.44140625" style="1" customWidth="1"/>
    <col min="3" max="3" width="11.88671875" bestFit="1" customWidth="1"/>
    <col min="4" max="4" width="13.109375" bestFit="1" customWidth="1"/>
    <col min="5" max="5" width="15.5546875" bestFit="1" customWidth="1"/>
    <col min="6" max="6" width="43" bestFit="1" customWidth="1"/>
    <col min="7" max="7" width="10.21875" bestFit="1" customWidth="1"/>
    <col min="8" max="8" width="13.21875" bestFit="1" customWidth="1"/>
    <col min="9" max="9" width="9.5546875" bestFit="1" customWidth="1"/>
    <col min="10" max="10" width="16.6640625" bestFit="1" customWidth="1"/>
    <col min="11" max="11" width="12.44140625" customWidth="1"/>
    <col min="12" max="12" width="22.88671875" customWidth="1"/>
    <col min="13" max="13" width="9.77734375" bestFit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B2" s="1">
        <v>250581417</v>
      </c>
      <c r="C2" s="2">
        <v>44565</v>
      </c>
      <c r="D2" t="s">
        <v>13</v>
      </c>
      <c r="E2">
        <v>8426269</v>
      </c>
      <c r="F2" t="s">
        <v>14</v>
      </c>
      <c r="G2">
        <v>1</v>
      </c>
      <c r="H2">
        <v>1075.6199999999999</v>
      </c>
      <c r="I2">
        <v>0.19</v>
      </c>
      <c r="J2">
        <v>0</v>
      </c>
      <c r="K2">
        <f t="shared" ref="K2:K65" si="0">G2*(H2+J2)*(1+I2)</f>
        <v>1279.9877999999999</v>
      </c>
      <c r="L2">
        <f>Table1[[#This Row],[PricePerUnit]]*Table1[[#This Row],[VatRate]]</f>
        <v>204.36779999999999</v>
      </c>
    </row>
    <row r="3" spans="1:12" x14ac:dyDescent="0.3">
      <c r="A3" t="s">
        <v>12</v>
      </c>
      <c r="B3" s="1">
        <v>250914107</v>
      </c>
      <c r="C3" s="2">
        <v>44658</v>
      </c>
      <c r="D3" t="s">
        <v>15</v>
      </c>
      <c r="E3">
        <v>7059115</v>
      </c>
      <c r="F3" t="s">
        <v>63</v>
      </c>
      <c r="G3">
        <v>1</v>
      </c>
      <c r="H3">
        <v>10798.31</v>
      </c>
      <c r="I3">
        <v>0.19</v>
      </c>
      <c r="J3">
        <v>-3655.46</v>
      </c>
      <c r="K3">
        <f t="shared" si="0"/>
        <v>8499.9914999999983</v>
      </c>
      <c r="L3">
        <f>Table1[[#This Row],[PricePerUnit]]*Table1[[#This Row],[VatRate]]</f>
        <v>2051.6788999999999</v>
      </c>
    </row>
    <row r="4" spans="1:12" x14ac:dyDescent="0.3">
      <c r="A4" t="s">
        <v>30</v>
      </c>
      <c r="B4" s="1">
        <v>250714178</v>
      </c>
      <c r="C4" s="2">
        <v>44656</v>
      </c>
      <c r="D4" t="s">
        <v>15</v>
      </c>
      <c r="E4">
        <v>7929625</v>
      </c>
      <c r="F4" t="s">
        <v>44</v>
      </c>
      <c r="G4">
        <v>1</v>
      </c>
      <c r="H4">
        <v>7100.83</v>
      </c>
      <c r="I4">
        <v>0.19</v>
      </c>
      <c r="J4">
        <v>-1512.61</v>
      </c>
      <c r="K4">
        <f t="shared" si="0"/>
        <v>6649.9817999999996</v>
      </c>
      <c r="L4">
        <f>Table1[[#This Row],[PricePerUnit]]*Table1[[#This Row],[VatRate]]</f>
        <v>1349.1577</v>
      </c>
    </row>
    <row r="5" spans="1:12" x14ac:dyDescent="0.3">
      <c r="A5" t="s">
        <v>27</v>
      </c>
      <c r="B5" s="1">
        <v>251340137</v>
      </c>
      <c r="C5" s="2">
        <v>44662</v>
      </c>
      <c r="D5" t="s">
        <v>15</v>
      </c>
      <c r="E5">
        <v>8667472</v>
      </c>
      <c r="F5" t="s">
        <v>36</v>
      </c>
      <c r="G5">
        <v>1</v>
      </c>
      <c r="H5">
        <v>5210.08</v>
      </c>
      <c r="I5">
        <v>0.19</v>
      </c>
      <c r="J5">
        <v>0</v>
      </c>
      <c r="K5">
        <f t="shared" si="0"/>
        <v>6199.9951999999994</v>
      </c>
      <c r="L5">
        <f>Table1[[#This Row],[PricePerUnit]]*Table1[[#This Row],[VatRate]]</f>
        <v>989.91520000000003</v>
      </c>
    </row>
    <row r="6" spans="1:12" x14ac:dyDescent="0.3">
      <c r="A6" t="s">
        <v>27</v>
      </c>
      <c r="B6" s="1">
        <v>251146173</v>
      </c>
      <c r="C6" s="2">
        <v>44660</v>
      </c>
      <c r="D6" t="s">
        <v>15</v>
      </c>
      <c r="E6">
        <v>9265666</v>
      </c>
      <c r="F6" t="s">
        <v>36</v>
      </c>
      <c r="G6">
        <v>1</v>
      </c>
      <c r="H6">
        <v>5168.0600000000004</v>
      </c>
      <c r="I6">
        <v>0.19</v>
      </c>
      <c r="J6">
        <v>-184.97</v>
      </c>
      <c r="K6">
        <f t="shared" si="0"/>
        <v>5929.8770999999997</v>
      </c>
      <c r="L6">
        <f>Table1[[#This Row],[PricePerUnit]]*Table1[[#This Row],[VatRate]]</f>
        <v>981.93140000000005</v>
      </c>
    </row>
    <row r="7" spans="1:12" x14ac:dyDescent="0.3">
      <c r="A7" t="s">
        <v>27</v>
      </c>
      <c r="B7" s="1">
        <v>251241972</v>
      </c>
      <c r="C7" s="2">
        <v>44661</v>
      </c>
      <c r="D7" t="s">
        <v>15</v>
      </c>
      <c r="E7">
        <v>8667440</v>
      </c>
      <c r="F7" t="s">
        <v>36</v>
      </c>
      <c r="G7">
        <v>1</v>
      </c>
      <c r="H7">
        <v>4789.91</v>
      </c>
      <c r="I7">
        <v>0.19</v>
      </c>
      <c r="J7">
        <v>0</v>
      </c>
      <c r="K7">
        <f t="shared" si="0"/>
        <v>5699.9928999999993</v>
      </c>
      <c r="L7">
        <f>Table1[[#This Row],[PricePerUnit]]*Table1[[#This Row],[VatRate]]</f>
        <v>910.0829</v>
      </c>
    </row>
    <row r="8" spans="1:12" x14ac:dyDescent="0.3">
      <c r="A8" t="s">
        <v>12</v>
      </c>
      <c r="B8" s="1">
        <v>254147517</v>
      </c>
      <c r="C8" s="2">
        <v>44694</v>
      </c>
      <c r="D8" t="s">
        <v>15</v>
      </c>
      <c r="E8">
        <v>9037859</v>
      </c>
      <c r="F8" t="s">
        <v>36</v>
      </c>
      <c r="G8">
        <v>2</v>
      </c>
      <c r="H8">
        <v>3100.83</v>
      </c>
      <c r="I8">
        <v>0.19</v>
      </c>
      <c r="J8">
        <v>-874.79</v>
      </c>
      <c r="K8">
        <f t="shared" si="0"/>
        <v>5297.9751999999999</v>
      </c>
      <c r="L8">
        <f>Table1[[#This Row],[PricePerUnit]]*Table1[[#This Row],[VatRate]]</f>
        <v>589.15769999999998</v>
      </c>
    </row>
    <row r="9" spans="1:12" x14ac:dyDescent="0.3">
      <c r="A9" t="s">
        <v>12</v>
      </c>
      <c r="B9" s="1">
        <v>251344917</v>
      </c>
      <c r="C9" s="2">
        <v>44662</v>
      </c>
      <c r="D9" t="s">
        <v>15</v>
      </c>
      <c r="E9">
        <v>8979455</v>
      </c>
      <c r="F9" t="s">
        <v>60</v>
      </c>
      <c r="G9">
        <v>1</v>
      </c>
      <c r="H9">
        <v>4201.67</v>
      </c>
      <c r="I9">
        <v>0.19</v>
      </c>
      <c r="J9">
        <v>0</v>
      </c>
      <c r="K9">
        <f t="shared" si="0"/>
        <v>4999.9872999999998</v>
      </c>
      <c r="L9">
        <f>Table1[[#This Row],[PricePerUnit]]*Table1[[#This Row],[VatRate]]</f>
        <v>798.31730000000005</v>
      </c>
    </row>
    <row r="10" spans="1:12" x14ac:dyDescent="0.3">
      <c r="A10" t="s">
        <v>25</v>
      </c>
      <c r="B10" s="1">
        <v>251145177</v>
      </c>
      <c r="C10" s="2">
        <v>44660</v>
      </c>
      <c r="D10" t="s">
        <v>15</v>
      </c>
      <c r="E10">
        <v>8337252</v>
      </c>
      <c r="F10" t="s">
        <v>44</v>
      </c>
      <c r="G10">
        <v>1</v>
      </c>
      <c r="H10">
        <v>5840.33</v>
      </c>
      <c r="I10">
        <v>0.19</v>
      </c>
      <c r="J10">
        <v>-2058.8200000000002</v>
      </c>
      <c r="K10">
        <f t="shared" si="0"/>
        <v>4499.9968999999992</v>
      </c>
      <c r="L10">
        <f>Table1[[#This Row],[PricePerUnit]]*Table1[[#This Row],[VatRate]]</f>
        <v>1109.6627000000001</v>
      </c>
    </row>
    <row r="11" spans="1:12" x14ac:dyDescent="0.3">
      <c r="A11" t="s">
        <v>27</v>
      </c>
      <c r="B11" s="1">
        <v>251089417</v>
      </c>
      <c r="C11" s="2">
        <v>44659</v>
      </c>
      <c r="D11" t="s">
        <v>15</v>
      </c>
      <c r="E11">
        <v>8667454</v>
      </c>
      <c r="F11" t="s">
        <v>36</v>
      </c>
      <c r="G11">
        <v>1</v>
      </c>
      <c r="H11">
        <v>3445.29</v>
      </c>
      <c r="I11">
        <v>0.19</v>
      </c>
      <c r="J11">
        <v>0</v>
      </c>
      <c r="K11">
        <f t="shared" si="0"/>
        <v>4099.8950999999997</v>
      </c>
      <c r="L11">
        <f>Table1[[#This Row],[PricePerUnit]]*Table1[[#This Row],[VatRate]]</f>
        <v>654.60509999999999</v>
      </c>
    </row>
    <row r="12" spans="1:12" x14ac:dyDescent="0.3">
      <c r="A12" t="s">
        <v>27</v>
      </c>
      <c r="B12" s="1">
        <v>251246717</v>
      </c>
      <c r="C12" s="2">
        <v>44661</v>
      </c>
      <c r="D12" t="s">
        <v>15</v>
      </c>
      <c r="E12">
        <v>8667454</v>
      </c>
      <c r="F12" t="s">
        <v>36</v>
      </c>
      <c r="G12">
        <v>1</v>
      </c>
      <c r="H12">
        <v>3445.29</v>
      </c>
      <c r="I12">
        <v>0.19</v>
      </c>
      <c r="J12">
        <v>0</v>
      </c>
      <c r="K12">
        <f t="shared" si="0"/>
        <v>4099.8950999999997</v>
      </c>
      <c r="L12">
        <f>Table1[[#This Row],[PricePerUnit]]*Table1[[#This Row],[VatRate]]</f>
        <v>654.60509999999999</v>
      </c>
    </row>
    <row r="13" spans="1:12" x14ac:dyDescent="0.3">
      <c r="A13" t="s">
        <v>30</v>
      </c>
      <c r="B13" s="1">
        <v>251241070</v>
      </c>
      <c r="C13" s="2">
        <v>44661</v>
      </c>
      <c r="D13" t="s">
        <v>15</v>
      </c>
      <c r="E13">
        <v>7929629</v>
      </c>
      <c r="F13" t="s">
        <v>44</v>
      </c>
      <c r="G13">
        <v>1</v>
      </c>
      <c r="H13">
        <v>3781.5</v>
      </c>
      <c r="I13">
        <v>0.19</v>
      </c>
      <c r="J13">
        <v>-361.34</v>
      </c>
      <c r="K13">
        <f t="shared" si="0"/>
        <v>4069.9903999999997</v>
      </c>
      <c r="L13">
        <f>Table1[[#This Row],[PricePerUnit]]*Table1[[#This Row],[VatRate]]</f>
        <v>718.48500000000001</v>
      </c>
    </row>
    <row r="14" spans="1:12" x14ac:dyDescent="0.3">
      <c r="A14" t="s">
        <v>12</v>
      </c>
      <c r="B14" s="1">
        <v>251140197</v>
      </c>
      <c r="C14" s="2">
        <v>44660</v>
      </c>
      <c r="D14" t="s">
        <v>15</v>
      </c>
      <c r="E14">
        <v>8052659</v>
      </c>
      <c r="F14" t="s">
        <v>36</v>
      </c>
      <c r="G14">
        <v>1</v>
      </c>
      <c r="H14">
        <v>3504.19</v>
      </c>
      <c r="I14">
        <v>0.19</v>
      </c>
      <c r="J14">
        <v>-495.8</v>
      </c>
      <c r="K14">
        <f t="shared" si="0"/>
        <v>3579.9840999999997</v>
      </c>
      <c r="L14">
        <f>Table1[[#This Row],[PricePerUnit]]*Table1[[#This Row],[VatRate]]</f>
        <v>665.79610000000002</v>
      </c>
    </row>
    <row r="15" spans="1:12" x14ac:dyDescent="0.3">
      <c r="A15" t="s">
        <v>25</v>
      </c>
      <c r="B15" s="1">
        <v>251214127</v>
      </c>
      <c r="C15" s="2">
        <v>44661</v>
      </c>
      <c r="D15" t="s">
        <v>15</v>
      </c>
      <c r="E15">
        <v>7236087</v>
      </c>
      <c r="F15" t="s">
        <v>36</v>
      </c>
      <c r="G15">
        <v>1</v>
      </c>
      <c r="H15">
        <v>2983.18</v>
      </c>
      <c r="I15">
        <v>0.19</v>
      </c>
      <c r="J15">
        <v>0</v>
      </c>
      <c r="K15">
        <f t="shared" si="0"/>
        <v>3549.9841999999999</v>
      </c>
      <c r="L15">
        <f>Table1[[#This Row],[PricePerUnit]]*Table1[[#This Row],[VatRate]]</f>
        <v>566.80419999999992</v>
      </c>
    </row>
    <row r="16" spans="1:12" x14ac:dyDescent="0.3">
      <c r="A16" t="s">
        <v>27</v>
      </c>
      <c r="B16" s="1">
        <v>251164175</v>
      </c>
      <c r="C16" s="2">
        <v>44660</v>
      </c>
      <c r="D16" t="s">
        <v>15</v>
      </c>
      <c r="E16">
        <v>7059113</v>
      </c>
      <c r="F16" t="s">
        <v>63</v>
      </c>
      <c r="G16">
        <v>1</v>
      </c>
      <c r="H16">
        <v>5168.0600000000004</v>
      </c>
      <c r="I16">
        <v>0.19</v>
      </c>
      <c r="J16">
        <v>-2201.6799999999998</v>
      </c>
      <c r="K16">
        <f t="shared" si="0"/>
        <v>3529.9922000000006</v>
      </c>
      <c r="L16">
        <f>Table1[[#This Row],[PricePerUnit]]*Table1[[#This Row],[VatRate]]</f>
        <v>981.93140000000005</v>
      </c>
    </row>
    <row r="17" spans="1:12" x14ac:dyDescent="0.3">
      <c r="A17" t="s">
        <v>27</v>
      </c>
      <c r="B17" s="1">
        <v>251288417</v>
      </c>
      <c r="C17" s="2">
        <v>44662</v>
      </c>
      <c r="D17" t="s">
        <v>15</v>
      </c>
      <c r="E17">
        <v>8731713</v>
      </c>
      <c r="F17" t="s">
        <v>60</v>
      </c>
      <c r="G17">
        <v>1</v>
      </c>
      <c r="H17">
        <v>3781.5</v>
      </c>
      <c r="I17">
        <v>0.19</v>
      </c>
      <c r="J17">
        <v>-840.34</v>
      </c>
      <c r="K17">
        <f t="shared" si="0"/>
        <v>3499.9803999999995</v>
      </c>
      <c r="L17">
        <f>Table1[[#This Row],[PricePerUnit]]*Table1[[#This Row],[VatRate]]</f>
        <v>718.48500000000001</v>
      </c>
    </row>
    <row r="18" spans="1:12" x14ac:dyDescent="0.3">
      <c r="A18" t="s">
        <v>12</v>
      </c>
      <c r="B18" s="1">
        <v>251141567</v>
      </c>
      <c r="C18" s="2">
        <v>44660</v>
      </c>
      <c r="D18" t="s">
        <v>15</v>
      </c>
      <c r="E18">
        <v>7617735</v>
      </c>
      <c r="F18" t="s">
        <v>60</v>
      </c>
      <c r="G18">
        <v>1</v>
      </c>
      <c r="H18">
        <v>3865.54</v>
      </c>
      <c r="I18">
        <v>0.19</v>
      </c>
      <c r="J18">
        <v>-1176.47</v>
      </c>
      <c r="K18">
        <f t="shared" si="0"/>
        <v>3199.9932999999996</v>
      </c>
      <c r="L18">
        <f>Table1[[#This Row],[PricePerUnit]]*Table1[[#This Row],[VatRate]]</f>
        <v>734.45259999999996</v>
      </c>
    </row>
    <row r="19" spans="1:12" x14ac:dyDescent="0.3">
      <c r="A19" t="s">
        <v>12</v>
      </c>
      <c r="B19" s="1">
        <v>250814147</v>
      </c>
      <c r="C19" s="2">
        <v>44657</v>
      </c>
      <c r="D19" t="s">
        <v>15</v>
      </c>
      <c r="E19">
        <v>7579448</v>
      </c>
      <c r="F19" t="s">
        <v>36</v>
      </c>
      <c r="G19">
        <v>1</v>
      </c>
      <c r="H19">
        <v>3528.56</v>
      </c>
      <c r="I19">
        <v>0.19</v>
      </c>
      <c r="J19">
        <v>-923.53</v>
      </c>
      <c r="K19">
        <f t="shared" si="0"/>
        <v>3099.9856999999997</v>
      </c>
      <c r="L19">
        <f>Table1[[#This Row],[PricePerUnit]]*Table1[[#This Row],[VatRate]]</f>
        <v>670.42639999999994</v>
      </c>
    </row>
    <row r="20" spans="1:12" hidden="1" x14ac:dyDescent="0.3">
      <c r="A20" t="s">
        <v>27</v>
      </c>
      <c r="B20" s="1">
        <v>250711417</v>
      </c>
      <c r="C20" s="2">
        <v>44809</v>
      </c>
      <c r="D20" t="s">
        <v>13</v>
      </c>
      <c r="E20">
        <v>8817015</v>
      </c>
      <c r="F20" t="s">
        <v>36</v>
      </c>
      <c r="G20">
        <v>1</v>
      </c>
      <c r="H20">
        <v>1301.68</v>
      </c>
      <c r="I20">
        <v>0.19</v>
      </c>
      <c r="J20">
        <v>0</v>
      </c>
      <c r="K20">
        <f t="shared" si="0"/>
        <v>1548.9992</v>
      </c>
      <c r="L20">
        <f>Table1[[#This Row],[PricePerUnit]]*Table1[[#This Row],[VatRate]]</f>
        <v>247.31920000000002</v>
      </c>
    </row>
    <row r="21" spans="1:12" x14ac:dyDescent="0.3">
      <c r="A21" t="s">
        <v>12</v>
      </c>
      <c r="B21" s="1">
        <v>254144197</v>
      </c>
      <c r="C21" s="2">
        <v>44693</v>
      </c>
      <c r="D21" t="s">
        <v>15</v>
      </c>
      <c r="E21">
        <v>7892854</v>
      </c>
      <c r="F21" t="s">
        <v>44</v>
      </c>
      <c r="G21">
        <v>1</v>
      </c>
      <c r="H21">
        <v>3697.47</v>
      </c>
      <c r="I21">
        <v>0.19</v>
      </c>
      <c r="J21">
        <v>-1176.47</v>
      </c>
      <c r="K21">
        <f t="shared" si="0"/>
        <v>2999.99</v>
      </c>
      <c r="L21">
        <f>Table1[[#This Row],[PricePerUnit]]*Table1[[#This Row],[VatRate]]</f>
        <v>702.51929999999993</v>
      </c>
    </row>
    <row r="22" spans="1:12" x14ac:dyDescent="0.3">
      <c r="A22" t="s">
        <v>27</v>
      </c>
      <c r="B22" s="1">
        <v>251341784</v>
      </c>
      <c r="C22" s="2">
        <v>44662</v>
      </c>
      <c r="D22" t="s">
        <v>15</v>
      </c>
      <c r="E22">
        <v>9037860</v>
      </c>
      <c r="F22" t="s">
        <v>36</v>
      </c>
      <c r="G22">
        <v>1</v>
      </c>
      <c r="H22">
        <v>3360.5</v>
      </c>
      <c r="I22">
        <v>0.19</v>
      </c>
      <c r="J22">
        <v>-873.11</v>
      </c>
      <c r="K22">
        <f t="shared" si="0"/>
        <v>2959.9940999999999</v>
      </c>
      <c r="L22">
        <f>Table1[[#This Row],[PricePerUnit]]*Table1[[#This Row],[VatRate]]</f>
        <v>638.495</v>
      </c>
    </row>
    <row r="23" spans="1:12" x14ac:dyDescent="0.3">
      <c r="A23" t="s">
        <v>27</v>
      </c>
      <c r="B23" s="1">
        <v>250851417</v>
      </c>
      <c r="C23" s="2">
        <v>44658</v>
      </c>
      <c r="D23" t="s">
        <v>15</v>
      </c>
      <c r="E23">
        <v>8979459</v>
      </c>
      <c r="F23" t="s">
        <v>60</v>
      </c>
      <c r="G23">
        <v>1</v>
      </c>
      <c r="H23">
        <v>3042.01</v>
      </c>
      <c r="I23">
        <v>0.19</v>
      </c>
      <c r="J23">
        <v>-605.04</v>
      </c>
      <c r="K23">
        <f t="shared" si="0"/>
        <v>2899.9943000000003</v>
      </c>
      <c r="L23">
        <f>Table1[[#This Row],[PricePerUnit]]*Table1[[#This Row],[VatRate]]</f>
        <v>577.9819</v>
      </c>
    </row>
    <row r="24" spans="1:12" x14ac:dyDescent="0.3">
      <c r="A24" t="s">
        <v>25</v>
      </c>
      <c r="B24" s="1">
        <v>254141507</v>
      </c>
      <c r="C24" s="2">
        <v>44693</v>
      </c>
      <c r="D24" t="s">
        <v>15</v>
      </c>
      <c r="E24">
        <v>8630968</v>
      </c>
      <c r="F24" t="s">
        <v>63</v>
      </c>
      <c r="G24">
        <v>1</v>
      </c>
      <c r="H24">
        <v>6134.45</v>
      </c>
      <c r="I24">
        <v>0.19</v>
      </c>
      <c r="J24">
        <v>-3739.5</v>
      </c>
      <c r="K24">
        <f t="shared" si="0"/>
        <v>2849.9904999999994</v>
      </c>
      <c r="L24">
        <f>Table1[[#This Row],[PricePerUnit]]*Table1[[#This Row],[VatRate]]</f>
        <v>1165.5454999999999</v>
      </c>
    </row>
    <row r="25" spans="1:12" x14ac:dyDescent="0.3">
      <c r="A25" t="s">
        <v>21</v>
      </c>
      <c r="B25" s="1">
        <v>254140177</v>
      </c>
      <c r="C25" s="2">
        <v>44693</v>
      </c>
      <c r="D25" t="s">
        <v>15</v>
      </c>
      <c r="E25">
        <v>7272639</v>
      </c>
      <c r="F25" t="s">
        <v>189</v>
      </c>
      <c r="G25">
        <v>1</v>
      </c>
      <c r="H25">
        <v>2478.98</v>
      </c>
      <c r="I25">
        <v>0.19</v>
      </c>
      <c r="J25">
        <v>-126.05</v>
      </c>
      <c r="K25">
        <f t="shared" si="0"/>
        <v>2799.9866999999995</v>
      </c>
      <c r="L25">
        <f>Table1[[#This Row],[PricePerUnit]]*Table1[[#This Row],[VatRate]]</f>
        <v>471.00620000000004</v>
      </c>
    </row>
    <row r="26" spans="1:12" x14ac:dyDescent="0.3">
      <c r="A26" t="s">
        <v>12</v>
      </c>
      <c r="B26" s="1">
        <v>254141752</v>
      </c>
      <c r="C26" s="2">
        <v>44969</v>
      </c>
      <c r="D26" t="s">
        <v>15</v>
      </c>
      <c r="E26">
        <v>6964477</v>
      </c>
      <c r="F26" t="s">
        <v>162</v>
      </c>
      <c r="G26">
        <v>1</v>
      </c>
      <c r="H26">
        <v>2865.54</v>
      </c>
      <c r="I26">
        <v>0.19</v>
      </c>
      <c r="J26">
        <v>-638.66</v>
      </c>
      <c r="K26">
        <f t="shared" si="0"/>
        <v>2649.9872</v>
      </c>
      <c r="L26">
        <f>Table1[[#This Row],[PricePerUnit]]*Table1[[#This Row],[VatRate]]</f>
        <v>544.45259999999996</v>
      </c>
    </row>
    <row r="27" spans="1:12" x14ac:dyDescent="0.3">
      <c r="A27" t="s">
        <v>30</v>
      </c>
      <c r="B27" s="1">
        <v>254142817</v>
      </c>
      <c r="C27" s="2">
        <v>44693</v>
      </c>
      <c r="D27" t="s">
        <v>15</v>
      </c>
      <c r="E27">
        <v>7169046</v>
      </c>
      <c r="F27" t="s">
        <v>14</v>
      </c>
      <c r="G27">
        <v>1</v>
      </c>
      <c r="H27">
        <v>2478.98</v>
      </c>
      <c r="I27">
        <v>0.19</v>
      </c>
      <c r="J27">
        <v>-268.91000000000003</v>
      </c>
      <c r="K27">
        <f t="shared" si="0"/>
        <v>2629.9832999999999</v>
      </c>
      <c r="L27">
        <f>Table1[[#This Row],[PricePerUnit]]*Table1[[#This Row],[VatRate]]</f>
        <v>471.00620000000004</v>
      </c>
    </row>
    <row r="28" spans="1:12" x14ac:dyDescent="0.3">
      <c r="A28" t="s">
        <v>27</v>
      </c>
      <c r="B28" s="1">
        <v>251135417</v>
      </c>
      <c r="C28" s="2">
        <v>44660</v>
      </c>
      <c r="D28" t="s">
        <v>15</v>
      </c>
      <c r="E28">
        <v>8706426</v>
      </c>
      <c r="F28" t="s">
        <v>87</v>
      </c>
      <c r="G28">
        <v>1</v>
      </c>
      <c r="H28">
        <v>2268.9</v>
      </c>
      <c r="I28">
        <v>0.19</v>
      </c>
      <c r="J28">
        <v>-84.87</v>
      </c>
      <c r="K28">
        <f t="shared" si="0"/>
        <v>2598.9956999999999</v>
      </c>
      <c r="L28">
        <f>Table1[[#This Row],[PricePerUnit]]*Table1[[#This Row],[VatRate]]</f>
        <v>431.09100000000001</v>
      </c>
    </row>
    <row r="29" spans="1:12" x14ac:dyDescent="0.3">
      <c r="A29" t="s">
        <v>25</v>
      </c>
      <c r="B29" s="1">
        <v>251304127</v>
      </c>
      <c r="C29" s="2">
        <v>44662</v>
      </c>
      <c r="D29" t="s">
        <v>15</v>
      </c>
      <c r="E29">
        <v>6496405</v>
      </c>
      <c r="F29" t="s">
        <v>33</v>
      </c>
      <c r="G29">
        <v>1</v>
      </c>
      <c r="H29">
        <v>2100.83</v>
      </c>
      <c r="I29">
        <v>0.19</v>
      </c>
      <c r="J29">
        <v>0</v>
      </c>
      <c r="K29">
        <f t="shared" si="0"/>
        <v>2499.9876999999997</v>
      </c>
      <c r="L29">
        <f>Table1[[#This Row],[PricePerUnit]]*Table1[[#This Row],[VatRate]]</f>
        <v>399.15769999999998</v>
      </c>
    </row>
    <row r="30" spans="1:12" x14ac:dyDescent="0.3">
      <c r="A30" t="s">
        <v>12</v>
      </c>
      <c r="B30" s="1">
        <v>250819417</v>
      </c>
      <c r="C30" s="2">
        <v>44657</v>
      </c>
      <c r="D30" t="s">
        <v>15</v>
      </c>
      <c r="E30">
        <v>7071167</v>
      </c>
      <c r="F30" t="s">
        <v>44</v>
      </c>
      <c r="G30">
        <v>1</v>
      </c>
      <c r="H30">
        <v>2268.9</v>
      </c>
      <c r="I30">
        <v>0.19</v>
      </c>
      <c r="J30">
        <v>-420.17</v>
      </c>
      <c r="K30">
        <f t="shared" si="0"/>
        <v>2199.9886999999999</v>
      </c>
      <c r="L30">
        <f>Table1[[#This Row],[PricePerUnit]]*Table1[[#This Row],[VatRate]]</f>
        <v>431.09100000000001</v>
      </c>
    </row>
    <row r="31" spans="1:12" x14ac:dyDescent="0.3">
      <c r="A31" t="s">
        <v>25</v>
      </c>
      <c r="B31" s="1">
        <v>254143171</v>
      </c>
      <c r="C31" s="2">
        <v>44693</v>
      </c>
      <c r="D31" t="s">
        <v>15</v>
      </c>
      <c r="E31">
        <v>7892864</v>
      </c>
      <c r="F31" t="s">
        <v>44</v>
      </c>
      <c r="G31">
        <v>1</v>
      </c>
      <c r="H31">
        <v>2521</v>
      </c>
      <c r="I31">
        <v>0.19</v>
      </c>
      <c r="J31">
        <v>-714.29</v>
      </c>
      <c r="K31">
        <f t="shared" si="0"/>
        <v>2149.9848999999999</v>
      </c>
      <c r="L31">
        <f>Table1[[#This Row],[PricePerUnit]]*Table1[[#This Row],[VatRate]]</f>
        <v>478.99</v>
      </c>
    </row>
    <row r="32" spans="1:12" x14ac:dyDescent="0.3">
      <c r="A32" t="s">
        <v>12</v>
      </c>
      <c r="B32" s="1">
        <v>251243173</v>
      </c>
      <c r="C32" s="2">
        <v>44661</v>
      </c>
      <c r="D32" t="s">
        <v>15</v>
      </c>
      <c r="E32">
        <v>7321980</v>
      </c>
      <c r="F32" t="s">
        <v>14</v>
      </c>
      <c r="G32">
        <v>1</v>
      </c>
      <c r="H32">
        <v>2630.24</v>
      </c>
      <c r="I32">
        <v>0.19</v>
      </c>
      <c r="J32">
        <v>-824.37</v>
      </c>
      <c r="K32">
        <f t="shared" si="0"/>
        <v>2148.9852999999998</v>
      </c>
      <c r="L32">
        <f>Table1[[#This Row],[PricePerUnit]]*Table1[[#This Row],[VatRate]]</f>
        <v>499.74559999999997</v>
      </c>
    </row>
    <row r="33" spans="1:12" x14ac:dyDescent="0.3">
      <c r="A33" t="s">
        <v>27</v>
      </c>
      <c r="B33" s="1">
        <v>251141367</v>
      </c>
      <c r="C33" s="2">
        <v>44660</v>
      </c>
      <c r="D33" t="s">
        <v>15</v>
      </c>
      <c r="E33">
        <v>7071165</v>
      </c>
      <c r="F33" t="s">
        <v>44</v>
      </c>
      <c r="G33">
        <v>1</v>
      </c>
      <c r="H33">
        <v>1974.78</v>
      </c>
      <c r="I33">
        <v>0.19</v>
      </c>
      <c r="J33">
        <v>-210.08</v>
      </c>
      <c r="K33">
        <f t="shared" si="0"/>
        <v>2099.9929999999999</v>
      </c>
      <c r="L33">
        <f>Table1[[#This Row],[PricePerUnit]]*Table1[[#This Row],[VatRate]]</f>
        <v>375.20819999999998</v>
      </c>
    </row>
    <row r="34" spans="1:12" x14ac:dyDescent="0.3">
      <c r="A34" t="s">
        <v>27</v>
      </c>
      <c r="B34" s="1">
        <v>254145197</v>
      </c>
      <c r="C34" s="2">
        <v>44573</v>
      </c>
      <c r="D34" t="s">
        <v>15</v>
      </c>
      <c r="E34">
        <v>8856657</v>
      </c>
      <c r="F34" t="s">
        <v>60</v>
      </c>
      <c r="G34">
        <v>1</v>
      </c>
      <c r="H34">
        <v>2428.56</v>
      </c>
      <c r="I34">
        <v>0.19</v>
      </c>
      <c r="J34">
        <v>-831.93</v>
      </c>
      <c r="K34">
        <f t="shared" si="0"/>
        <v>1899.9897000000001</v>
      </c>
      <c r="L34">
        <f>Table1[[#This Row],[PricePerUnit]]*Table1[[#This Row],[VatRate]]</f>
        <v>461.4264</v>
      </c>
    </row>
    <row r="35" spans="1:12" x14ac:dyDescent="0.3">
      <c r="A35" t="s">
        <v>12</v>
      </c>
      <c r="B35" s="1">
        <v>251247217</v>
      </c>
      <c r="C35" s="2">
        <v>44661</v>
      </c>
      <c r="D35" t="s">
        <v>15</v>
      </c>
      <c r="E35">
        <v>5690656</v>
      </c>
      <c r="F35" t="s">
        <v>48</v>
      </c>
      <c r="G35">
        <v>1</v>
      </c>
      <c r="H35">
        <v>2285.71</v>
      </c>
      <c r="I35">
        <v>0.19</v>
      </c>
      <c r="J35">
        <v>-697.48</v>
      </c>
      <c r="K35">
        <f t="shared" si="0"/>
        <v>1889.9937</v>
      </c>
      <c r="L35">
        <f>Table1[[#This Row],[PricePerUnit]]*Table1[[#This Row],[VatRate]]</f>
        <v>434.28489999999999</v>
      </c>
    </row>
    <row r="36" spans="1:12" x14ac:dyDescent="0.3">
      <c r="A36" t="s">
        <v>30</v>
      </c>
      <c r="B36" s="1">
        <v>251364171</v>
      </c>
      <c r="C36" s="2">
        <v>44662</v>
      </c>
      <c r="D36" t="s">
        <v>15</v>
      </c>
      <c r="E36">
        <v>9482317</v>
      </c>
      <c r="F36" t="s">
        <v>36</v>
      </c>
      <c r="G36">
        <v>1</v>
      </c>
      <c r="H36">
        <v>1581.66</v>
      </c>
      <c r="I36">
        <v>0.19</v>
      </c>
      <c r="J36">
        <v>0</v>
      </c>
      <c r="K36">
        <f t="shared" si="0"/>
        <v>1882.1754000000001</v>
      </c>
      <c r="L36">
        <f>Table1[[#This Row],[PricePerUnit]]*Table1[[#This Row],[VatRate]]</f>
        <v>300.5154</v>
      </c>
    </row>
    <row r="37" spans="1:12" x14ac:dyDescent="0.3">
      <c r="A37" t="s">
        <v>27</v>
      </c>
      <c r="B37" s="1">
        <v>251118417</v>
      </c>
      <c r="C37" s="2">
        <v>44853</v>
      </c>
      <c r="D37" t="s">
        <v>15</v>
      </c>
      <c r="E37">
        <v>1441211</v>
      </c>
      <c r="F37" t="s">
        <v>90</v>
      </c>
      <c r="G37">
        <v>1</v>
      </c>
      <c r="H37">
        <v>1554.61</v>
      </c>
      <c r="I37">
        <v>0.19</v>
      </c>
      <c r="J37">
        <v>0</v>
      </c>
      <c r="K37">
        <f t="shared" si="0"/>
        <v>1849.9858999999999</v>
      </c>
      <c r="L37">
        <f>Table1[[#This Row],[PricePerUnit]]*Table1[[#This Row],[VatRate]]</f>
        <v>295.3759</v>
      </c>
    </row>
    <row r="38" spans="1:12" x14ac:dyDescent="0.3">
      <c r="A38" t="s">
        <v>12</v>
      </c>
      <c r="B38" s="1">
        <v>254141517</v>
      </c>
      <c r="C38" s="2">
        <v>44693</v>
      </c>
      <c r="D38" t="s">
        <v>15</v>
      </c>
      <c r="E38">
        <v>7746805</v>
      </c>
      <c r="F38" t="s">
        <v>116</v>
      </c>
      <c r="G38">
        <v>1</v>
      </c>
      <c r="H38">
        <v>2689.07</v>
      </c>
      <c r="I38">
        <v>0.19</v>
      </c>
      <c r="J38">
        <v>-1176.47</v>
      </c>
      <c r="K38">
        <f t="shared" si="0"/>
        <v>1799.9940000000001</v>
      </c>
      <c r="L38">
        <f>Table1[[#This Row],[PricePerUnit]]*Table1[[#This Row],[VatRate]]</f>
        <v>510.92330000000004</v>
      </c>
    </row>
    <row r="39" spans="1:12" x14ac:dyDescent="0.3">
      <c r="A39" t="s">
        <v>25</v>
      </c>
      <c r="B39" s="1">
        <v>251341378</v>
      </c>
      <c r="C39" s="2">
        <v>44662</v>
      </c>
      <c r="D39" t="s">
        <v>15</v>
      </c>
      <c r="E39">
        <v>7255868</v>
      </c>
      <c r="F39" t="s">
        <v>14</v>
      </c>
      <c r="G39">
        <v>1</v>
      </c>
      <c r="H39">
        <v>2128.5700000000002</v>
      </c>
      <c r="I39">
        <v>0.19</v>
      </c>
      <c r="J39">
        <v>-650.42999999999995</v>
      </c>
      <c r="K39">
        <f t="shared" si="0"/>
        <v>1758.9866000000004</v>
      </c>
      <c r="L39">
        <f>Table1[[#This Row],[PricePerUnit]]*Table1[[#This Row],[VatRate]]</f>
        <v>404.42830000000004</v>
      </c>
    </row>
    <row r="40" spans="1:12" x14ac:dyDescent="0.3">
      <c r="A40" t="s">
        <v>12</v>
      </c>
      <c r="B40" s="1">
        <v>251341997</v>
      </c>
      <c r="C40" s="2">
        <v>44662</v>
      </c>
      <c r="D40" t="s">
        <v>15</v>
      </c>
      <c r="E40">
        <v>6376512</v>
      </c>
      <c r="F40" t="s">
        <v>89</v>
      </c>
      <c r="G40">
        <v>1</v>
      </c>
      <c r="H40">
        <v>2268.9</v>
      </c>
      <c r="I40">
        <v>0.19</v>
      </c>
      <c r="J40">
        <v>-815.13</v>
      </c>
      <c r="K40">
        <f t="shared" si="0"/>
        <v>1729.9862999999998</v>
      </c>
      <c r="L40">
        <f>Table1[[#This Row],[PricePerUnit]]*Table1[[#This Row],[VatRate]]</f>
        <v>431.09100000000001</v>
      </c>
    </row>
    <row r="41" spans="1:12" x14ac:dyDescent="0.3">
      <c r="A41" t="s">
        <v>12</v>
      </c>
      <c r="B41" s="1">
        <v>251142177</v>
      </c>
      <c r="C41" s="2">
        <v>44660</v>
      </c>
      <c r="D41" t="s">
        <v>15</v>
      </c>
      <c r="E41">
        <v>1524362</v>
      </c>
      <c r="F41" t="s">
        <v>48</v>
      </c>
      <c r="G41">
        <v>1</v>
      </c>
      <c r="H41">
        <v>2060.5</v>
      </c>
      <c r="I41">
        <v>0.19</v>
      </c>
      <c r="J41">
        <v>-641.17999999999995</v>
      </c>
      <c r="K41">
        <f t="shared" si="0"/>
        <v>1688.9908</v>
      </c>
      <c r="L41">
        <f>Table1[[#This Row],[PricePerUnit]]*Table1[[#This Row],[VatRate]]</f>
        <v>391.495</v>
      </c>
    </row>
    <row r="42" spans="1:12" hidden="1" x14ac:dyDescent="0.3">
      <c r="A42" t="s">
        <v>30</v>
      </c>
      <c r="B42" s="1">
        <v>250717417</v>
      </c>
      <c r="C42" s="2">
        <v>44656</v>
      </c>
      <c r="D42" t="s">
        <v>13</v>
      </c>
      <c r="E42">
        <v>7236084</v>
      </c>
      <c r="F42" t="s">
        <v>36</v>
      </c>
      <c r="G42">
        <v>1</v>
      </c>
      <c r="H42">
        <v>3487.39</v>
      </c>
      <c r="I42">
        <v>0.19</v>
      </c>
      <c r="J42">
        <v>-462.18</v>
      </c>
      <c r="K42">
        <f t="shared" si="0"/>
        <v>3599.9998999999998</v>
      </c>
      <c r="L42">
        <f>Table1[[#This Row],[PricePerUnit]]*Table1[[#This Row],[VatRate]]</f>
        <v>662.60410000000002</v>
      </c>
    </row>
    <row r="43" spans="1:12" x14ac:dyDescent="0.3">
      <c r="A43" t="s">
        <v>27</v>
      </c>
      <c r="B43" s="1">
        <v>251341547</v>
      </c>
      <c r="C43" s="2">
        <v>44662</v>
      </c>
      <c r="D43" t="s">
        <v>15</v>
      </c>
      <c r="E43">
        <v>5465426</v>
      </c>
      <c r="F43" t="s">
        <v>48</v>
      </c>
      <c r="G43">
        <v>1</v>
      </c>
      <c r="H43">
        <v>1979.82</v>
      </c>
      <c r="I43">
        <v>0.19</v>
      </c>
      <c r="J43">
        <v>-568.07000000000005</v>
      </c>
      <c r="K43">
        <f t="shared" si="0"/>
        <v>1679.9824999999998</v>
      </c>
      <c r="L43">
        <f>Table1[[#This Row],[PricePerUnit]]*Table1[[#This Row],[VatRate]]</f>
        <v>376.16579999999999</v>
      </c>
    </row>
    <row r="44" spans="1:12" x14ac:dyDescent="0.3">
      <c r="A44" t="s">
        <v>30</v>
      </c>
      <c r="B44" s="1">
        <v>253914174</v>
      </c>
      <c r="C44" s="2">
        <v>44691</v>
      </c>
      <c r="D44" t="s">
        <v>15</v>
      </c>
      <c r="E44">
        <v>5359271</v>
      </c>
      <c r="F44" t="s">
        <v>162</v>
      </c>
      <c r="G44">
        <v>1</v>
      </c>
      <c r="H44">
        <v>1361.34</v>
      </c>
      <c r="I44">
        <v>0.19</v>
      </c>
      <c r="J44">
        <v>0</v>
      </c>
      <c r="K44">
        <f t="shared" si="0"/>
        <v>1619.9945999999998</v>
      </c>
      <c r="L44">
        <f>Table1[[#This Row],[PricePerUnit]]*Table1[[#This Row],[VatRate]]</f>
        <v>258.65459999999996</v>
      </c>
    </row>
    <row r="45" spans="1:12" x14ac:dyDescent="0.3">
      <c r="A45" t="s">
        <v>12</v>
      </c>
      <c r="B45" s="1">
        <v>254124157</v>
      </c>
      <c r="C45" s="2">
        <v>44693</v>
      </c>
      <c r="D45" t="s">
        <v>15</v>
      </c>
      <c r="E45">
        <v>8322612</v>
      </c>
      <c r="F45" t="s">
        <v>20</v>
      </c>
      <c r="G45">
        <v>1</v>
      </c>
      <c r="H45">
        <v>1680.66</v>
      </c>
      <c r="I45">
        <v>0.19</v>
      </c>
      <c r="J45">
        <v>-336.13</v>
      </c>
      <c r="K45">
        <f t="shared" si="0"/>
        <v>1599.9907000000001</v>
      </c>
      <c r="L45">
        <f>Table1[[#This Row],[PricePerUnit]]*Table1[[#This Row],[VatRate]]</f>
        <v>319.3254</v>
      </c>
    </row>
    <row r="46" spans="1:12" x14ac:dyDescent="0.3">
      <c r="A46" t="s">
        <v>25</v>
      </c>
      <c r="B46" s="1">
        <v>254148173</v>
      </c>
      <c r="C46" s="2">
        <v>44694</v>
      </c>
      <c r="D46" t="s">
        <v>15</v>
      </c>
      <c r="E46">
        <v>9637696</v>
      </c>
      <c r="F46" t="s">
        <v>162</v>
      </c>
      <c r="G46">
        <v>1</v>
      </c>
      <c r="H46">
        <v>1310.92</v>
      </c>
      <c r="I46">
        <v>0.19</v>
      </c>
      <c r="J46">
        <v>0</v>
      </c>
      <c r="K46">
        <f t="shared" si="0"/>
        <v>1559.9947999999999</v>
      </c>
      <c r="L46">
        <f>Table1[[#This Row],[PricePerUnit]]*Table1[[#This Row],[VatRate]]</f>
        <v>249.07480000000001</v>
      </c>
    </row>
    <row r="47" spans="1:12" x14ac:dyDescent="0.3">
      <c r="A47" t="s">
        <v>12</v>
      </c>
      <c r="B47" s="1">
        <v>254143127</v>
      </c>
      <c r="C47" s="2">
        <v>44693</v>
      </c>
      <c r="D47" t="s">
        <v>15</v>
      </c>
      <c r="E47">
        <v>6844888</v>
      </c>
      <c r="F47" t="s">
        <v>209</v>
      </c>
      <c r="G47">
        <v>1</v>
      </c>
      <c r="H47">
        <v>1302.51</v>
      </c>
      <c r="I47">
        <v>0.19</v>
      </c>
      <c r="J47">
        <v>0</v>
      </c>
      <c r="K47">
        <f t="shared" si="0"/>
        <v>1549.9868999999999</v>
      </c>
      <c r="L47">
        <f>Table1[[#This Row],[PricePerUnit]]*Table1[[#This Row],[VatRate]]</f>
        <v>247.4769</v>
      </c>
    </row>
    <row r="48" spans="1:12" x14ac:dyDescent="0.3">
      <c r="A48" t="s">
        <v>12</v>
      </c>
      <c r="B48" s="1">
        <v>250716417</v>
      </c>
      <c r="C48" s="2">
        <v>44656</v>
      </c>
      <c r="D48" t="s">
        <v>15</v>
      </c>
      <c r="E48">
        <v>8032753</v>
      </c>
      <c r="F48" t="s">
        <v>48</v>
      </c>
      <c r="G48">
        <v>1</v>
      </c>
      <c r="H48">
        <v>1672.26</v>
      </c>
      <c r="I48">
        <v>0.19</v>
      </c>
      <c r="J48">
        <v>-411.76</v>
      </c>
      <c r="K48">
        <f t="shared" si="0"/>
        <v>1499.9949999999999</v>
      </c>
      <c r="L48">
        <f>Table1[[#This Row],[PricePerUnit]]*Table1[[#This Row],[VatRate]]</f>
        <v>317.7294</v>
      </c>
    </row>
    <row r="49" spans="1:12" x14ac:dyDescent="0.3">
      <c r="A49" t="s">
        <v>27</v>
      </c>
      <c r="B49" s="1">
        <v>251243176</v>
      </c>
      <c r="C49" s="2">
        <v>44661</v>
      </c>
      <c r="D49" t="s">
        <v>15</v>
      </c>
      <c r="E49">
        <v>7501410</v>
      </c>
      <c r="F49" t="s">
        <v>162</v>
      </c>
      <c r="G49">
        <v>1</v>
      </c>
      <c r="H49">
        <v>1260.5</v>
      </c>
      <c r="I49">
        <v>0.19</v>
      </c>
      <c r="J49">
        <v>0</v>
      </c>
      <c r="K49">
        <f t="shared" si="0"/>
        <v>1499.9949999999999</v>
      </c>
      <c r="L49">
        <f>Table1[[#This Row],[PricePerUnit]]*Table1[[#This Row],[VatRate]]</f>
        <v>239.495</v>
      </c>
    </row>
    <row r="50" spans="1:12" x14ac:dyDescent="0.3">
      <c r="A50" t="s">
        <v>27</v>
      </c>
      <c r="B50" s="1">
        <v>251244173</v>
      </c>
      <c r="C50" s="2">
        <v>44661</v>
      </c>
      <c r="D50" t="s">
        <v>15</v>
      </c>
      <c r="E50">
        <v>7099121</v>
      </c>
      <c r="F50" t="s">
        <v>163</v>
      </c>
      <c r="G50">
        <v>1</v>
      </c>
      <c r="H50">
        <v>1260.5</v>
      </c>
      <c r="I50">
        <v>0.19</v>
      </c>
      <c r="J50">
        <v>0</v>
      </c>
      <c r="K50">
        <f t="shared" si="0"/>
        <v>1499.9949999999999</v>
      </c>
      <c r="L50">
        <f>Table1[[#This Row],[PricePerUnit]]*Table1[[#This Row],[VatRate]]</f>
        <v>239.495</v>
      </c>
    </row>
    <row r="51" spans="1:12" x14ac:dyDescent="0.3">
      <c r="A51" t="s">
        <v>12</v>
      </c>
      <c r="B51" s="1">
        <v>251264177</v>
      </c>
      <c r="C51" s="2">
        <v>44661</v>
      </c>
      <c r="D51" t="s">
        <v>15</v>
      </c>
      <c r="E51">
        <v>8051725</v>
      </c>
      <c r="F51" t="s">
        <v>32</v>
      </c>
      <c r="G51">
        <v>1</v>
      </c>
      <c r="H51">
        <v>1764.7</v>
      </c>
      <c r="I51">
        <v>0.19</v>
      </c>
      <c r="J51">
        <v>-504.2</v>
      </c>
      <c r="K51">
        <f t="shared" si="0"/>
        <v>1499.9949999999999</v>
      </c>
      <c r="L51">
        <f>Table1[[#This Row],[PricePerUnit]]*Table1[[#This Row],[VatRate]]</f>
        <v>335.29300000000001</v>
      </c>
    </row>
    <row r="52" spans="1:12" x14ac:dyDescent="0.3">
      <c r="A52" t="s">
        <v>30</v>
      </c>
      <c r="B52" s="1">
        <v>253914174</v>
      </c>
      <c r="C52" s="2">
        <v>44691</v>
      </c>
      <c r="D52" t="s">
        <v>15</v>
      </c>
      <c r="E52">
        <v>4171361</v>
      </c>
      <c r="F52" t="s">
        <v>48</v>
      </c>
      <c r="G52">
        <v>1</v>
      </c>
      <c r="H52">
        <v>1260.5</v>
      </c>
      <c r="I52">
        <v>0.19</v>
      </c>
      <c r="J52">
        <v>0</v>
      </c>
      <c r="K52">
        <f t="shared" si="0"/>
        <v>1499.9949999999999</v>
      </c>
      <c r="L52">
        <f>Table1[[#This Row],[PricePerUnit]]*Table1[[#This Row],[VatRate]]</f>
        <v>239.495</v>
      </c>
    </row>
    <row r="53" spans="1:12" x14ac:dyDescent="0.3">
      <c r="A53" t="s">
        <v>12</v>
      </c>
      <c r="B53" s="1">
        <v>251294179</v>
      </c>
      <c r="C53" s="2">
        <v>44662</v>
      </c>
      <c r="D53" t="s">
        <v>15</v>
      </c>
      <c r="E53">
        <v>8058264</v>
      </c>
      <c r="F53" t="s">
        <v>87</v>
      </c>
      <c r="G53">
        <v>1</v>
      </c>
      <c r="H53">
        <v>1613.44</v>
      </c>
      <c r="I53">
        <v>0.19</v>
      </c>
      <c r="J53">
        <v>-429.4</v>
      </c>
      <c r="K53">
        <f t="shared" si="0"/>
        <v>1409.0075999999999</v>
      </c>
      <c r="L53">
        <f>Table1[[#This Row],[PricePerUnit]]*Table1[[#This Row],[VatRate]]</f>
        <v>306.55360000000002</v>
      </c>
    </row>
    <row r="54" spans="1:12" x14ac:dyDescent="0.3">
      <c r="A54" t="s">
        <v>12</v>
      </c>
      <c r="B54" s="1">
        <v>251247217</v>
      </c>
      <c r="C54" s="2">
        <v>44661</v>
      </c>
      <c r="D54" t="s">
        <v>15</v>
      </c>
      <c r="E54">
        <v>1124222</v>
      </c>
      <c r="F54" t="s">
        <v>48</v>
      </c>
      <c r="G54">
        <v>1</v>
      </c>
      <c r="H54">
        <v>1621</v>
      </c>
      <c r="I54">
        <v>0.19</v>
      </c>
      <c r="J54">
        <v>-442.86</v>
      </c>
      <c r="K54">
        <f t="shared" si="0"/>
        <v>1401.9865999999997</v>
      </c>
      <c r="L54">
        <f>Table1[[#This Row],[PricePerUnit]]*Table1[[#This Row],[VatRate]]</f>
        <v>307.99</v>
      </c>
    </row>
    <row r="55" spans="1:12" x14ac:dyDescent="0.3">
      <c r="A55" t="s">
        <v>12</v>
      </c>
      <c r="B55" s="1">
        <v>250681417</v>
      </c>
      <c r="C55" s="2">
        <v>44879</v>
      </c>
      <c r="D55" t="s">
        <v>15</v>
      </c>
      <c r="E55">
        <v>8246484</v>
      </c>
      <c r="F55" t="s">
        <v>33</v>
      </c>
      <c r="G55">
        <v>1</v>
      </c>
      <c r="H55">
        <v>1176.46</v>
      </c>
      <c r="I55">
        <v>0.19</v>
      </c>
      <c r="J55">
        <v>0</v>
      </c>
      <c r="K55">
        <f t="shared" si="0"/>
        <v>1399.9874</v>
      </c>
      <c r="L55">
        <f>Table1[[#This Row],[PricePerUnit]]*Table1[[#This Row],[VatRate]]</f>
        <v>223.5274</v>
      </c>
    </row>
    <row r="56" spans="1:12" x14ac:dyDescent="0.3">
      <c r="A56" t="s">
        <v>27</v>
      </c>
      <c r="B56" s="1">
        <v>251141967</v>
      </c>
      <c r="C56" s="2">
        <v>44660</v>
      </c>
      <c r="D56" t="s">
        <v>15</v>
      </c>
      <c r="E56">
        <v>1441251</v>
      </c>
      <c r="F56" t="s">
        <v>48</v>
      </c>
      <c r="G56">
        <v>1</v>
      </c>
      <c r="H56">
        <v>1703.36</v>
      </c>
      <c r="I56">
        <v>0.19</v>
      </c>
      <c r="J56">
        <v>-526.9</v>
      </c>
      <c r="K56">
        <f t="shared" si="0"/>
        <v>1399.9874</v>
      </c>
      <c r="L56">
        <f>Table1[[#This Row],[PricePerUnit]]*Table1[[#This Row],[VatRate]]</f>
        <v>323.63839999999999</v>
      </c>
    </row>
    <row r="57" spans="1:12" x14ac:dyDescent="0.3">
      <c r="A57" t="s">
        <v>30</v>
      </c>
      <c r="B57" s="1">
        <v>251155417</v>
      </c>
      <c r="C57" s="2">
        <v>44660</v>
      </c>
      <c r="D57" t="s">
        <v>15</v>
      </c>
      <c r="E57">
        <v>5375039</v>
      </c>
      <c r="F57" t="s">
        <v>90</v>
      </c>
      <c r="G57">
        <v>1</v>
      </c>
      <c r="H57">
        <v>1172.26</v>
      </c>
      <c r="I57">
        <v>0.19</v>
      </c>
      <c r="J57">
        <v>0</v>
      </c>
      <c r="K57">
        <f t="shared" si="0"/>
        <v>1394.9893999999999</v>
      </c>
      <c r="L57">
        <f>Table1[[#This Row],[PricePerUnit]]*Table1[[#This Row],[VatRate]]</f>
        <v>222.7294</v>
      </c>
    </row>
    <row r="58" spans="1:12" x14ac:dyDescent="0.3">
      <c r="A58" t="s">
        <v>27</v>
      </c>
      <c r="B58" s="1">
        <v>251406217</v>
      </c>
      <c r="C58" s="2">
        <v>44663</v>
      </c>
      <c r="D58" t="s">
        <v>15</v>
      </c>
      <c r="E58">
        <v>5690648</v>
      </c>
      <c r="F58" t="s">
        <v>48</v>
      </c>
      <c r="G58">
        <v>1</v>
      </c>
      <c r="H58">
        <v>1974.78</v>
      </c>
      <c r="I58">
        <v>0.19</v>
      </c>
      <c r="J58">
        <v>-815.13</v>
      </c>
      <c r="K58">
        <f t="shared" si="0"/>
        <v>1379.9835</v>
      </c>
      <c r="L58">
        <f>Table1[[#This Row],[PricePerUnit]]*Table1[[#This Row],[VatRate]]</f>
        <v>375.20819999999998</v>
      </c>
    </row>
    <row r="59" spans="1:12" x14ac:dyDescent="0.3">
      <c r="A59" t="s">
        <v>25</v>
      </c>
      <c r="B59" s="1">
        <v>254141471</v>
      </c>
      <c r="C59" s="2">
        <v>44693</v>
      </c>
      <c r="D59" t="s">
        <v>15</v>
      </c>
      <c r="E59">
        <v>6825852</v>
      </c>
      <c r="F59" t="s">
        <v>162</v>
      </c>
      <c r="G59">
        <v>1</v>
      </c>
      <c r="H59">
        <v>2109.2399999999998</v>
      </c>
      <c r="I59">
        <v>0.19</v>
      </c>
      <c r="J59">
        <v>-957.98</v>
      </c>
      <c r="K59">
        <f t="shared" si="0"/>
        <v>1369.9993999999997</v>
      </c>
      <c r="L59">
        <f>Table1[[#This Row],[PricePerUnit]]*Table1[[#This Row],[VatRate]]</f>
        <v>400.75559999999996</v>
      </c>
    </row>
    <row r="60" spans="1:12" x14ac:dyDescent="0.3">
      <c r="A60" t="s">
        <v>27</v>
      </c>
      <c r="B60" s="1">
        <v>251341763</v>
      </c>
      <c r="C60" s="2">
        <v>44662</v>
      </c>
      <c r="D60" t="s">
        <v>15</v>
      </c>
      <c r="E60">
        <v>7321975</v>
      </c>
      <c r="F60" t="s">
        <v>14</v>
      </c>
      <c r="G60">
        <v>1</v>
      </c>
      <c r="H60">
        <v>1540.34</v>
      </c>
      <c r="I60">
        <v>0.19</v>
      </c>
      <c r="J60">
        <v>-447.91</v>
      </c>
      <c r="K60">
        <f t="shared" si="0"/>
        <v>1299.9916999999998</v>
      </c>
      <c r="L60">
        <f>Table1[[#This Row],[PricePerUnit]]*Table1[[#This Row],[VatRate]]</f>
        <v>292.66460000000001</v>
      </c>
    </row>
    <row r="61" spans="1:12" x14ac:dyDescent="0.3">
      <c r="A61" t="s">
        <v>12</v>
      </c>
      <c r="B61" s="1">
        <v>251343817</v>
      </c>
      <c r="C61" s="2">
        <v>44662</v>
      </c>
      <c r="D61" t="s">
        <v>15</v>
      </c>
      <c r="E61">
        <v>8671951</v>
      </c>
      <c r="F61" t="s">
        <v>184</v>
      </c>
      <c r="G61">
        <v>1</v>
      </c>
      <c r="H61">
        <v>1512.6</v>
      </c>
      <c r="I61">
        <v>0.19</v>
      </c>
      <c r="J61">
        <v>-420.17</v>
      </c>
      <c r="K61">
        <f t="shared" si="0"/>
        <v>1299.9916999999998</v>
      </c>
      <c r="L61">
        <f>Table1[[#This Row],[PricePerUnit]]*Table1[[#This Row],[VatRate]]</f>
        <v>287.39400000000001</v>
      </c>
    </row>
    <row r="62" spans="1:12" hidden="1" x14ac:dyDescent="0.3">
      <c r="A62" t="s">
        <v>12</v>
      </c>
      <c r="B62" s="1">
        <v>250814817</v>
      </c>
      <c r="C62" s="2">
        <v>44657</v>
      </c>
      <c r="D62" t="s">
        <v>13</v>
      </c>
      <c r="E62">
        <v>8310208</v>
      </c>
      <c r="F62" t="s">
        <v>56</v>
      </c>
      <c r="G62">
        <v>1</v>
      </c>
      <c r="H62">
        <v>413.44</v>
      </c>
      <c r="I62">
        <v>0.19</v>
      </c>
      <c r="J62">
        <v>-173.95</v>
      </c>
      <c r="K62">
        <f t="shared" si="0"/>
        <v>284.99309999999997</v>
      </c>
      <c r="L62">
        <f>Table1[[#This Row],[PricePerUnit]]*Table1[[#This Row],[VatRate]]</f>
        <v>78.553600000000003</v>
      </c>
    </row>
    <row r="63" spans="1:12" hidden="1" x14ac:dyDescent="0.3">
      <c r="A63" t="s">
        <v>12</v>
      </c>
      <c r="B63" s="1">
        <v>250814817</v>
      </c>
      <c r="C63" s="2">
        <v>44657</v>
      </c>
      <c r="D63" t="s">
        <v>13</v>
      </c>
      <c r="E63">
        <v>8310226</v>
      </c>
      <c r="F63" t="s">
        <v>56</v>
      </c>
      <c r="G63">
        <v>1</v>
      </c>
      <c r="H63">
        <v>413.44</v>
      </c>
      <c r="I63">
        <v>0.19</v>
      </c>
      <c r="J63">
        <v>-152.94</v>
      </c>
      <c r="K63">
        <f t="shared" si="0"/>
        <v>309.995</v>
      </c>
      <c r="L63">
        <f>Table1[[#This Row],[PricePerUnit]]*Table1[[#This Row],[VatRate]]</f>
        <v>78.553600000000003</v>
      </c>
    </row>
    <row r="64" spans="1:12" x14ac:dyDescent="0.3">
      <c r="A64" t="s">
        <v>27</v>
      </c>
      <c r="B64" s="1">
        <v>254164167</v>
      </c>
      <c r="C64" s="2">
        <v>44694</v>
      </c>
      <c r="D64" t="s">
        <v>15</v>
      </c>
      <c r="E64">
        <v>7929928</v>
      </c>
      <c r="F64" t="s">
        <v>162</v>
      </c>
      <c r="G64">
        <v>1</v>
      </c>
      <c r="H64">
        <v>1656.29</v>
      </c>
      <c r="I64">
        <v>0.19</v>
      </c>
      <c r="J64">
        <v>-623.53</v>
      </c>
      <c r="K64">
        <f t="shared" si="0"/>
        <v>1228.9843999999998</v>
      </c>
      <c r="L64">
        <f>Table1[[#This Row],[PricePerUnit]]*Table1[[#This Row],[VatRate]]</f>
        <v>314.69510000000002</v>
      </c>
    </row>
    <row r="65" spans="1:12" x14ac:dyDescent="0.3">
      <c r="A65" t="s">
        <v>27</v>
      </c>
      <c r="B65" s="1">
        <v>251134197</v>
      </c>
      <c r="C65" s="2">
        <v>44660</v>
      </c>
      <c r="D65" t="s">
        <v>15</v>
      </c>
      <c r="E65">
        <v>4880194</v>
      </c>
      <c r="F65" t="s">
        <v>66</v>
      </c>
      <c r="G65">
        <v>1</v>
      </c>
      <c r="H65">
        <v>1445.37</v>
      </c>
      <c r="I65">
        <v>0.19</v>
      </c>
      <c r="J65">
        <v>-428.57</v>
      </c>
      <c r="K65">
        <f t="shared" si="0"/>
        <v>1209.992</v>
      </c>
      <c r="L65">
        <f>Table1[[#This Row],[PricePerUnit]]*Table1[[#This Row],[VatRate]]</f>
        <v>274.62029999999999</v>
      </c>
    </row>
    <row r="66" spans="1:12" x14ac:dyDescent="0.3">
      <c r="A66" t="s">
        <v>27</v>
      </c>
      <c r="B66" s="1">
        <v>251114317</v>
      </c>
      <c r="C66" s="2">
        <v>44660</v>
      </c>
      <c r="D66" t="s">
        <v>15</v>
      </c>
      <c r="E66">
        <v>9335650</v>
      </c>
      <c r="F66" t="s">
        <v>89</v>
      </c>
      <c r="G66">
        <v>1</v>
      </c>
      <c r="H66">
        <v>1008.4</v>
      </c>
      <c r="I66">
        <v>0.19</v>
      </c>
      <c r="J66">
        <v>0</v>
      </c>
      <c r="K66">
        <f t="shared" ref="K66:K129" si="1">G66*(H66+J66)*(1+I66)</f>
        <v>1199.9959999999999</v>
      </c>
      <c r="L66">
        <f>Table1[[#This Row],[PricePerUnit]]*Table1[[#This Row],[VatRate]]</f>
        <v>191.596</v>
      </c>
    </row>
    <row r="67" spans="1:12" x14ac:dyDescent="0.3">
      <c r="A67" t="s">
        <v>12</v>
      </c>
      <c r="B67" s="1">
        <v>251241671</v>
      </c>
      <c r="C67" s="2">
        <v>44661</v>
      </c>
      <c r="D67" t="s">
        <v>15</v>
      </c>
      <c r="E67">
        <v>8679078</v>
      </c>
      <c r="F67" t="s">
        <v>44</v>
      </c>
      <c r="G67">
        <v>1</v>
      </c>
      <c r="H67">
        <v>1344.53</v>
      </c>
      <c r="I67">
        <v>0.19</v>
      </c>
      <c r="J67">
        <v>-336.13</v>
      </c>
      <c r="K67">
        <f t="shared" si="1"/>
        <v>1199.9959999999999</v>
      </c>
      <c r="L67">
        <f>Table1[[#This Row],[PricePerUnit]]*Table1[[#This Row],[VatRate]]</f>
        <v>255.4607</v>
      </c>
    </row>
    <row r="68" spans="1:12" x14ac:dyDescent="0.3">
      <c r="A68" t="s">
        <v>30</v>
      </c>
      <c r="B68" s="1">
        <v>254148175</v>
      </c>
      <c r="C68" s="2">
        <v>44694</v>
      </c>
      <c r="D68" t="s">
        <v>15</v>
      </c>
      <c r="E68">
        <v>9003102</v>
      </c>
      <c r="F68" t="s">
        <v>173</v>
      </c>
      <c r="G68">
        <v>2</v>
      </c>
      <c r="H68">
        <v>504.19</v>
      </c>
      <c r="I68">
        <v>0.19</v>
      </c>
      <c r="J68">
        <v>0</v>
      </c>
      <c r="K68">
        <f t="shared" si="1"/>
        <v>1199.9721999999999</v>
      </c>
      <c r="L68">
        <f>Table1[[#This Row],[PricePerUnit]]*Table1[[#This Row],[VatRate]]</f>
        <v>95.796099999999996</v>
      </c>
    </row>
    <row r="69" spans="1:12" x14ac:dyDescent="0.3">
      <c r="A69" t="s">
        <v>27</v>
      </c>
      <c r="B69" s="1">
        <v>254104717</v>
      </c>
      <c r="C69" s="2">
        <v>44693</v>
      </c>
      <c r="D69" t="s">
        <v>15</v>
      </c>
      <c r="E69">
        <v>9515554</v>
      </c>
      <c r="F69" t="s">
        <v>196</v>
      </c>
      <c r="G69">
        <v>1</v>
      </c>
      <c r="H69">
        <v>994.95</v>
      </c>
      <c r="I69">
        <v>0.19</v>
      </c>
      <c r="J69">
        <v>0</v>
      </c>
      <c r="K69">
        <f t="shared" si="1"/>
        <v>1183.9905000000001</v>
      </c>
      <c r="L69">
        <f>Table1[[#This Row],[PricePerUnit]]*Table1[[#This Row],[VatRate]]</f>
        <v>189.04050000000001</v>
      </c>
    </row>
    <row r="70" spans="1:12" x14ac:dyDescent="0.3">
      <c r="A70" t="s">
        <v>27</v>
      </c>
      <c r="B70" s="1">
        <v>251344717</v>
      </c>
      <c r="C70" s="2">
        <v>44662</v>
      </c>
      <c r="D70" t="s">
        <v>15</v>
      </c>
      <c r="E70">
        <v>7246305</v>
      </c>
      <c r="F70" t="s">
        <v>110</v>
      </c>
      <c r="G70">
        <v>1</v>
      </c>
      <c r="H70">
        <v>924.36</v>
      </c>
      <c r="I70">
        <v>0.19</v>
      </c>
      <c r="J70">
        <v>0</v>
      </c>
      <c r="K70">
        <f t="shared" si="1"/>
        <v>1099.9884</v>
      </c>
      <c r="L70">
        <f>Table1[[#This Row],[PricePerUnit]]*Table1[[#This Row],[VatRate]]</f>
        <v>175.6284</v>
      </c>
    </row>
    <row r="71" spans="1:12" x14ac:dyDescent="0.3">
      <c r="A71" t="s">
        <v>12</v>
      </c>
      <c r="B71" s="1">
        <v>253921417</v>
      </c>
      <c r="C71" s="2">
        <v>44936</v>
      </c>
      <c r="D71" t="s">
        <v>15</v>
      </c>
      <c r="E71">
        <v>7949645</v>
      </c>
      <c r="F71" t="s">
        <v>116</v>
      </c>
      <c r="G71">
        <v>1</v>
      </c>
      <c r="H71">
        <v>924.36</v>
      </c>
      <c r="I71">
        <v>0.19</v>
      </c>
      <c r="J71">
        <v>0</v>
      </c>
      <c r="K71">
        <f t="shared" si="1"/>
        <v>1099.9884</v>
      </c>
      <c r="L71">
        <f>Table1[[#This Row],[PricePerUnit]]*Table1[[#This Row],[VatRate]]</f>
        <v>175.6284</v>
      </c>
    </row>
    <row r="72" spans="1:12" x14ac:dyDescent="0.3">
      <c r="A72" t="s">
        <v>30</v>
      </c>
      <c r="B72" s="1">
        <v>251241755</v>
      </c>
      <c r="C72" s="2">
        <v>44661</v>
      </c>
      <c r="D72" t="s">
        <v>15</v>
      </c>
      <c r="E72">
        <v>7082969</v>
      </c>
      <c r="F72" t="s">
        <v>71</v>
      </c>
      <c r="G72">
        <v>1</v>
      </c>
      <c r="H72">
        <v>919.07</v>
      </c>
      <c r="I72">
        <v>0.19</v>
      </c>
      <c r="J72">
        <v>0</v>
      </c>
      <c r="K72">
        <f t="shared" si="1"/>
        <v>1093.6932999999999</v>
      </c>
      <c r="L72">
        <f>Table1[[#This Row],[PricePerUnit]]*Table1[[#This Row],[VatRate]]</f>
        <v>174.6233</v>
      </c>
    </row>
    <row r="73" spans="1:12" x14ac:dyDescent="0.3">
      <c r="A73" t="s">
        <v>12</v>
      </c>
      <c r="B73" s="1">
        <v>251401078</v>
      </c>
      <c r="C73" s="2">
        <v>44663</v>
      </c>
      <c r="D73" t="s">
        <v>15</v>
      </c>
      <c r="E73">
        <v>8755756</v>
      </c>
      <c r="F73" t="s">
        <v>64</v>
      </c>
      <c r="G73">
        <v>1</v>
      </c>
      <c r="H73">
        <v>907.55</v>
      </c>
      <c r="I73">
        <v>0.19</v>
      </c>
      <c r="J73">
        <v>0</v>
      </c>
      <c r="K73">
        <f t="shared" si="1"/>
        <v>1079.9844999999998</v>
      </c>
      <c r="L73">
        <f>Table1[[#This Row],[PricePerUnit]]*Table1[[#This Row],[VatRate]]</f>
        <v>172.43449999999999</v>
      </c>
    </row>
    <row r="74" spans="1:12" x14ac:dyDescent="0.3">
      <c r="A74" t="s">
        <v>25</v>
      </c>
      <c r="B74" s="1">
        <v>254141837</v>
      </c>
      <c r="C74" s="2">
        <v>44693</v>
      </c>
      <c r="D74" t="s">
        <v>15</v>
      </c>
      <c r="E74">
        <v>8755756</v>
      </c>
      <c r="F74" t="s">
        <v>64</v>
      </c>
      <c r="G74">
        <v>1</v>
      </c>
      <c r="H74">
        <v>899.15</v>
      </c>
      <c r="I74">
        <v>0.19</v>
      </c>
      <c r="J74">
        <v>0</v>
      </c>
      <c r="K74">
        <f t="shared" si="1"/>
        <v>1069.9884999999999</v>
      </c>
      <c r="L74">
        <f>Table1[[#This Row],[PricePerUnit]]*Table1[[#This Row],[VatRate]]</f>
        <v>170.83850000000001</v>
      </c>
    </row>
    <row r="75" spans="1:12" x14ac:dyDescent="0.3">
      <c r="A75" t="s">
        <v>30</v>
      </c>
      <c r="B75" s="1">
        <v>254146217</v>
      </c>
      <c r="C75" s="2">
        <v>44694</v>
      </c>
      <c r="D75" t="s">
        <v>15</v>
      </c>
      <c r="E75">
        <v>8755756</v>
      </c>
      <c r="F75" t="s">
        <v>64</v>
      </c>
      <c r="G75">
        <v>1</v>
      </c>
      <c r="H75">
        <v>899.15</v>
      </c>
      <c r="I75">
        <v>0.19</v>
      </c>
      <c r="J75">
        <v>0</v>
      </c>
      <c r="K75">
        <f t="shared" si="1"/>
        <v>1069.9884999999999</v>
      </c>
      <c r="L75">
        <f>Table1[[#This Row],[PricePerUnit]]*Table1[[#This Row],[VatRate]]</f>
        <v>170.83850000000001</v>
      </c>
    </row>
    <row r="76" spans="1:12" x14ac:dyDescent="0.3">
      <c r="A76" t="s">
        <v>12</v>
      </c>
      <c r="B76" s="1">
        <v>251141474</v>
      </c>
      <c r="C76" s="2">
        <v>44660</v>
      </c>
      <c r="D76" t="s">
        <v>15</v>
      </c>
      <c r="E76">
        <v>8651727</v>
      </c>
      <c r="F76" t="s">
        <v>89</v>
      </c>
      <c r="G76">
        <v>1</v>
      </c>
      <c r="H76">
        <v>1176.46</v>
      </c>
      <c r="I76">
        <v>0.19</v>
      </c>
      <c r="J76">
        <v>-294.19</v>
      </c>
      <c r="K76">
        <f t="shared" si="1"/>
        <v>1049.9013</v>
      </c>
      <c r="L76">
        <f>Table1[[#This Row],[PricePerUnit]]*Table1[[#This Row],[VatRate]]</f>
        <v>223.5274</v>
      </c>
    </row>
    <row r="77" spans="1:12" x14ac:dyDescent="0.3">
      <c r="A77" t="s">
        <v>30</v>
      </c>
      <c r="B77" s="1">
        <v>251241790</v>
      </c>
      <c r="C77" s="2">
        <v>44661</v>
      </c>
      <c r="D77" t="s">
        <v>15</v>
      </c>
      <c r="E77">
        <v>7820858</v>
      </c>
      <c r="F77" t="s">
        <v>36</v>
      </c>
      <c r="G77">
        <v>1</v>
      </c>
      <c r="H77">
        <v>1168.06</v>
      </c>
      <c r="I77">
        <v>0.19</v>
      </c>
      <c r="J77">
        <v>-288.8</v>
      </c>
      <c r="K77">
        <f t="shared" si="1"/>
        <v>1046.3193999999999</v>
      </c>
      <c r="L77">
        <f>Table1[[#This Row],[PricePerUnit]]*Table1[[#This Row],[VatRate]]</f>
        <v>221.9314</v>
      </c>
    </row>
    <row r="78" spans="1:12" x14ac:dyDescent="0.3">
      <c r="A78" t="s">
        <v>12</v>
      </c>
      <c r="B78" s="1">
        <v>254141719</v>
      </c>
      <c r="C78" s="2">
        <v>44693</v>
      </c>
      <c r="D78" t="s">
        <v>15</v>
      </c>
      <c r="E78">
        <v>8619722</v>
      </c>
      <c r="F78" t="s">
        <v>60</v>
      </c>
      <c r="G78">
        <v>1</v>
      </c>
      <c r="H78">
        <v>1428.56</v>
      </c>
      <c r="I78">
        <v>0.19</v>
      </c>
      <c r="J78">
        <v>-554.62</v>
      </c>
      <c r="K78">
        <f t="shared" si="1"/>
        <v>1039.9885999999999</v>
      </c>
      <c r="L78">
        <f>Table1[[#This Row],[PricePerUnit]]*Table1[[#This Row],[VatRate]]</f>
        <v>271.4264</v>
      </c>
    </row>
    <row r="79" spans="1:12" x14ac:dyDescent="0.3">
      <c r="A79" t="s">
        <v>27</v>
      </c>
      <c r="B79" s="1">
        <v>251245179</v>
      </c>
      <c r="C79" s="2">
        <v>44742</v>
      </c>
      <c r="D79" t="s">
        <v>15</v>
      </c>
      <c r="E79">
        <v>6643359</v>
      </c>
      <c r="F79" t="s">
        <v>44</v>
      </c>
      <c r="G79">
        <v>1</v>
      </c>
      <c r="H79">
        <v>1252.0899999999999</v>
      </c>
      <c r="I79">
        <v>0.19</v>
      </c>
      <c r="J79">
        <v>-411.76</v>
      </c>
      <c r="K79">
        <f t="shared" si="1"/>
        <v>999.9926999999999</v>
      </c>
      <c r="L79">
        <f>Table1[[#This Row],[PricePerUnit]]*Table1[[#This Row],[VatRate]]</f>
        <v>237.89709999999999</v>
      </c>
    </row>
    <row r="80" spans="1:12" x14ac:dyDescent="0.3">
      <c r="A80" t="s">
        <v>12</v>
      </c>
      <c r="B80" s="1">
        <v>251141794</v>
      </c>
      <c r="C80" s="2">
        <v>44660</v>
      </c>
      <c r="D80" t="s">
        <v>15</v>
      </c>
      <c r="E80">
        <v>4993946</v>
      </c>
      <c r="F80" t="s">
        <v>29</v>
      </c>
      <c r="G80">
        <v>1</v>
      </c>
      <c r="H80">
        <v>1462.18</v>
      </c>
      <c r="I80">
        <v>0.19</v>
      </c>
      <c r="J80">
        <v>-628.57000000000005</v>
      </c>
      <c r="K80">
        <f t="shared" si="1"/>
        <v>991.99590000000001</v>
      </c>
      <c r="L80">
        <f>Table1[[#This Row],[PricePerUnit]]*Table1[[#This Row],[VatRate]]</f>
        <v>277.81420000000003</v>
      </c>
    </row>
    <row r="81" spans="1:12" x14ac:dyDescent="0.3">
      <c r="A81" t="s">
        <v>12</v>
      </c>
      <c r="B81" s="1">
        <v>251184717</v>
      </c>
      <c r="C81" s="2">
        <v>44661</v>
      </c>
      <c r="D81" t="s">
        <v>15</v>
      </c>
      <c r="E81">
        <v>7170093</v>
      </c>
      <c r="F81" t="s">
        <v>48</v>
      </c>
      <c r="G81">
        <v>1</v>
      </c>
      <c r="H81">
        <v>1210.08</v>
      </c>
      <c r="I81">
        <v>0.19</v>
      </c>
      <c r="J81">
        <v>-411.76</v>
      </c>
      <c r="K81">
        <f t="shared" si="1"/>
        <v>950.00079999999991</v>
      </c>
      <c r="L81">
        <f>Table1[[#This Row],[PricePerUnit]]*Table1[[#This Row],[VatRate]]</f>
        <v>229.9152</v>
      </c>
    </row>
    <row r="82" spans="1:12" x14ac:dyDescent="0.3">
      <c r="A82" t="s">
        <v>21</v>
      </c>
      <c r="B82" s="1">
        <v>254144147</v>
      </c>
      <c r="C82" s="2">
        <v>44693</v>
      </c>
      <c r="D82" t="s">
        <v>15</v>
      </c>
      <c r="E82">
        <v>5297734</v>
      </c>
      <c r="F82" t="s">
        <v>210</v>
      </c>
      <c r="G82">
        <v>1</v>
      </c>
      <c r="H82">
        <v>1571.42</v>
      </c>
      <c r="I82">
        <v>0.19</v>
      </c>
      <c r="J82">
        <v>-776.47</v>
      </c>
      <c r="K82">
        <f t="shared" si="1"/>
        <v>945.9905</v>
      </c>
      <c r="L82">
        <f>Table1[[#This Row],[PricePerUnit]]*Table1[[#This Row],[VatRate]]</f>
        <v>298.56980000000004</v>
      </c>
    </row>
    <row r="83" spans="1:12" x14ac:dyDescent="0.3">
      <c r="A83" t="s">
        <v>30</v>
      </c>
      <c r="B83" s="1">
        <v>253914174</v>
      </c>
      <c r="C83" s="2">
        <v>44691</v>
      </c>
      <c r="D83" t="s">
        <v>15</v>
      </c>
      <c r="E83">
        <v>7999995</v>
      </c>
      <c r="F83" t="s">
        <v>153</v>
      </c>
      <c r="G83">
        <v>1</v>
      </c>
      <c r="H83">
        <v>898.32</v>
      </c>
      <c r="I83">
        <v>0.19</v>
      </c>
      <c r="J83">
        <v>-108.41</v>
      </c>
      <c r="K83">
        <f t="shared" si="1"/>
        <v>939.99290000000008</v>
      </c>
      <c r="L83">
        <f>Table1[[#This Row],[PricePerUnit]]*Table1[[#This Row],[VatRate]]</f>
        <v>170.6808</v>
      </c>
    </row>
    <row r="84" spans="1:12" x14ac:dyDescent="0.3">
      <c r="A84" t="s">
        <v>25</v>
      </c>
      <c r="B84" s="1">
        <v>251141475</v>
      </c>
      <c r="C84" s="2">
        <v>44660</v>
      </c>
      <c r="D84" t="s">
        <v>15</v>
      </c>
      <c r="E84">
        <v>9546425</v>
      </c>
      <c r="F84" t="s">
        <v>48</v>
      </c>
      <c r="G84">
        <v>1</v>
      </c>
      <c r="H84">
        <v>773.1</v>
      </c>
      <c r="I84">
        <v>0.19</v>
      </c>
      <c r="J84">
        <v>0</v>
      </c>
      <c r="K84">
        <f t="shared" si="1"/>
        <v>919.98900000000003</v>
      </c>
      <c r="L84">
        <f>Table1[[#This Row],[PricePerUnit]]*Table1[[#This Row],[VatRate]]</f>
        <v>146.88900000000001</v>
      </c>
    </row>
    <row r="85" spans="1:12" x14ac:dyDescent="0.3">
      <c r="A85" t="s">
        <v>12</v>
      </c>
      <c r="B85" s="1">
        <v>251241576</v>
      </c>
      <c r="C85" s="2">
        <v>44661</v>
      </c>
      <c r="D85" t="s">
        <v>15</v>
      </c>
      <c r="E85">
        <v>4473519</v>
      </c>
      <c r="F85" t="s">
        <v>44</v>
      </c>
      <c r="G85">
        <v>1</v>
      </c>
      <c r="H85">
        <v>924.36</v>
      </c>
      <c r="I85">
        <v>0.19</v>
      </c>
      <c r="J85">
        <v>-168.07</v>
      </c>
      <c r="K85">
        <f t="shared" si="1"/>
        <v>899.98509999999987</v>
      </c>
      <c r="L85">
        <f>Table1[[#This Row],[PricePerUnit]]*Table1[[#This Row],[VatRate]]</f>
        <v>175.6284</v>
      </c>
    </row>
    <row r="86" spans="1:12" x14ac:dyDescent="0.3">
      <c r="A86" t="s">
        <v>27</v>
      </c>
      <c r="B86" s="1">
        <v>254141197</v>
      </c>
      <c r="C86" s="2">
        <v>44693</v>
      </c>
      <c r="D86" t="s">
        <v>15</v>
      </c>
      <c r="E86">
        <v>9631640</v>
      </c>
      <c r="F86" t="s">
        <v>162</v>
      </c>
      <c r="G86">
        <v>1</v>
      </c>
      <c r="H86">
        <v>756.29</v>
      </c>
      <c r="I86">
        <v>0.19</v>
      </c>
      <c r="J86">
        <v>0</v>
      </c>
      <c r="K86">
        <f t="shared" si="1"/>
        <v>899.98509999999987</v>
      </c>
      <c r="L86">
        <f>Table1[[#This Row],[PricePerUnit]]*Table1[[#This Row],[VatRate]]</f>
        <v>143.6951</v>
      </c>
    </row>
    <row r="87" spans="1:12" x14ac:dyDescent="0.3">
      <c r="A87" t="s">
        <v>27</v>
      </c>
      <c r="B87" s="1">
        <v>251134517</v>
      </c>
      <c r="C87" s="2">
        <v>44660</v>
      </c>
      <c r="D87" t="s">
        <v>15</v>
      </c>
      <c r="E87">
        <v>7060643</v>
      </c>
      <c r="F87" t="s">
        <v>44</v>
      </c>
      <c r="G87">
        <v>1</v>
      </c>
      <c r="H87">
        <v>739.49</v>
      </c>
      <c r="I87">
        <v>0.19</v>
      </c>
      <c r="J87">
        <v>0</v>
      </c>
      <c r="K87">
        <f t="shared" si="1"/>
        <v>879.99310000000003</v>
      </c>
      <c r="L87">
        <f>Table1[[#This Row],[PricePerUnit]]*Table1[[#This Row],[VatRate]]</f>
        <v>140.50309999999999</v>
      </c>
    </row>
    <row r="88" spans="1:12" x14ac:dyDescent="0.3">
      <c r="A88" t="s">
        <v>25</v>
      </c>
      <c r="B88" s="1">
        <v>251341747</v>
      </c>
      <c r="C88" s="2">
        <v>44662</v>
      </c>
      <c r="D88" t="s">
        <v>15</v>
      </c>
      <c r="E88">
        <v>7165926</v>
      </c>
      <c r="F88" t="s">
        <v>116</v>
      </c>
      <c r="G88">
        <v>1</v>
      </c>
      <c r="H88">
        <v>941.17</v>
      </c>
      <c r="I88">
        <v>0.19</v>
      </c>
      <c r="J88">
        <v>-201.68</v>
      </c>
      <c r="K88">
        <f t="shared" si="1"/>
        <v>879.99310000000003</v>
      </c>
      <c r="L88">
        <f>Table1[[#This Row],[PricePerUnit]]*Table1[[#This Row],[VatRate]]</f>
        <v>178.82229999999998</v>
      </c>
    </row>
    <row r="89" spans="1:12" x14ac:dyDescent="0.3">
      <c r="A89" t="s">
        <v>27</v>
      </c>
      <c r="B89" s="1">
        <v>251141976</v>
      </c>
      <c r="C89" s="2">
        <v>44660</v>
      </c>
      <c r="D89" t="s">
        <v>15</v>
      </c>
      <c r="E89">
        <v>9500325</v>
      </c>
      <c r="F89" t="s">
        <v>89</v>
      </c>
      <c r="G89">
        <v>1</v>
      </c>
      <c r="H89">
        <v>722.68</v>
      </c>
      <c r="I89">
        <v>0.19</v>
      </c>
      <c r="J89">
        <v>0</v>
      </c>
      <c r="K89">
        <f t="shared" si="1"/>
        <v>859.98919999999987</v>
      </c>
      <c r="L89">
        <f>Table1[[#This Row],[PricePerUnit]]*Table1[[#This Row],[VatRate]]</f>
        <v>137.3092</v>
      </c>
    </row>
    <row r="90" spans="1:12" x14ac:dyDescent="0.3">
      <c r="A90" t="s">
        <v>12</v>
      </c>
      <c r="B90" s="1">
        <v>251401678</v>
      </c>
      <c r="C90" s="2">
        <v>44663</v>
      </c>
      <c r="D90" t="s">
        <v>15</v>
      </c>
      <c r="E90">
        <v>8806515</v>
      </c>
      <c r="F90" t="s">
        <v>87</v>
      </c>
      <c r="G90">
        <v>1</v>
      </c>
      <c r="H90">
        <v>717.64</v>
      </c>
      <c r="I90">
        <v>0.19</v>
      </c>
      <c r="J90">
        <v>0</v>
      </c>
      <c r="K90">
        <f t="shared" si="1"/>
        <v>853.99159999999995</v>
      </c>
      <c r="L90">
        <f>Table1[[#This Row],[PricePerUnit]]*Table1[[#This Row],[VatRate]]</f>
        <v>136.35159999999999</v>
      </c>
    </row>
    <row r="91" spans="1:12" x14ac:dyDescent="0.3">
      <c r="A91" t="s">
        <v>12</v>
      </c>
      <c r="B91" s="1">
        <v>251241857</v>
      </c>
      <c r="C91" s="2">
        <v>44661</v>
      </c>
      <c r="D91" t="s">
        <v>15</v>
      </c>
      <c r="E91">
        <v>8806512</v>
      </c>
      <c r="F91" t="s">
        <v>87</v>
      </c>
      <c r="G91">
        <v>1</v>
      </c>
      <c r="H91">
        <v>697.47</v>
      </c>
      <c r="I91">
        <v>0.19</v>
      </c>
      <c r="J91">
        <v>0</v>
      </c>
      <c r="K91">
        <f t="shared" si="1"/>
        <v>829.98929999999996</v>
      </c>
      <c r="L91">
        <f>Table1[[#This Row],[PricePerUnit]]*Table1[[#This Row],[VatRate]]</f>
        <v>132.51930000000002</v>
      </c>
    </row>
    <row r="92" spans="1:12" x14ac:dyDescent="0.3">
      <c r="A92" t="s">
        <v>25</v>
      </c>
      <c r="B92" s="1">
        <v>254148173</v>
      </c>
      <c r="C92" s="2">
        <v>44694</v>
      </c>
      <c r="D92" t="s">
        <v>15</v>
      </c>
      <c r="E92">
        <v>4164036</v>
      </c>
      <c r="F92" t="s">
        <v>48</v>
      </c>
      <c r="G92">
        <v>1</v>
      </c>
      <c r="H92">
        <v>1194.1199999999999</v>
      </c>
      <c r="I92">
        <v>0.19</v>
      </c>
      <c r="J92">
        <v>-496.65</v>
      </c>
      <c r="K92">
        <f t="shared" si="1"/>
        <v>829.98929999999984</v>
      </c>
      <c r="L92">
        <f>Table1[[#This Row],[PricePerUnit]]*Table1[[#This Row],[VatRate]]</f>
        <v>226.88279999999997</v>
      </c>
    </row>
    <row r="93" spans="1:12" hidden="1" x14ac:dyDescent="0.3">
      <c r="A93" t="s">
        <v>27</v>
      </c>
      <c r="B93" s="1">
        <v>251019417</v>
      </c>
      <c r="C93" s="2">
        <v>44659</v>
      </c>
      <c r="D93" t="s">
        <v>13</v>
      </c>
      <c r="E93">
        <v>7660748</v>
      </c>
      <c r="F93" t="s">
        <v>73</v>
      </c>
      <c r="G93">
        <v>1</v>
      </c>
      <c r="H93">
        <v>75.62</v>
      </c>
      <c r="I93">
        <v>0.19</v>
      </c>
      <c r="J93">
        <v>-25.21</v>
      </c>
      <c r="K93">
        <f t="shared" si="1"/>
        <v>59.987900000000003</v>
      </c>
      <c r="L93">
        <f>Table1[[#This Row],[PricePerUnit]]*Table1[[#This Row],[VatRate]]</f>
        <v>14.367800000000001</v>
      </c>
    </row>
    <row r="94" spans="1:12" x14ac:dyDescent="0.3">
      <c r="A94" t="s">
        <v>27</v>
      </c>
      <c r="B94" s="1">
        <v>254011417</v>
      </c>
      <c r="C94" s="2">
        <v>44936</v>
      </c>
      <c r="D94" t="s">
        <v>15</v>
      </c>
      <c r="E94">
        <v>9536985</v>
      </c>
      <c r="F94" t="s">
        <v>87</v>
      </c>
      <c r="G94">
        <v>1</v>
      </c>
      <c r="H94">
        <v>676.09</v>
      </c>
      <c r="I94">
        <v>0.19</v>
      </c>
      <c r="J94">
        <v>0</v>
      </c>
      <c r="K94">
        <f t="shared" si="1"/>
        <v>804.5471</v>
      </c>
      <c r="L94">
        <f>Table1[[#This Row],[PricePerUnit]]*Table1[[#This Row],[VatRate]]</f>
        <v>128.4571</v>
      </c>
    </row>
    <row r="95" spans="1:12" x14ac:dyDescent="0.3">
      <c r="A95" t="s">
        <v>25</v>
      </c>
      <c r="B95" s="1">
        <v>251214127</v>
      </c>
      <c r="C95" s="2">
        <v>44661</v>
      </c>
      <c r="D95" t="s">
        <v>15</v>
      </c>
      <c r="E95">
        <v>8180643</v>
      </c>
      <c r="F95" t="s">
        <v>36</v>
      </c>
      <c r="G95">
        <v>1</v>
      </c>
      <c r="H95">
        <v>831.92</v>
      </c>
      <c r="I95">
        <v>0.19</v>
      </c>
      <c r="J95">
        <v>-159.66</v>
      </c>
      <c r="K95">
        <f t="shared" si="1"/>
        <v>799.98939999999993</v>
      </c>
      <c r="L95">
        <f>Table1[[#This Row],[PricePerUnit]]*Table1[[#This Row],[VatRate]]</f>
        <v>158.06479999999999</v>
      </c>
    </row>
    <row r="96" spans="1:12" x14ac:dyDescent="0.3">
      <c r="A96" t="s">
        <v>30</v>
      </c>
      <c r="B96" s="1">
        <v>251314717</v>
      </c>
      <c r="C96" s="2">
        <v>44662</v>
      </c>
      <c r="D96" t="s">
        <v>15</v>
      </c>
      <c r="E96">
        <v>9191129</v>
      </c>
      <c r="F96" t="s">
        <v>29</v>
      </c>
      <c r="G96">
        <v>1</v>
      </c>
      <c r="H96">
        <v>672.26</v>
      </c>
      <c r="I96">
        <v>0.19</v>
      </c>
      <c r="J96">
        <v>0</v>
      </c>
      <c r="K96">
        <f t="shared" si="1"/>
        <v>799.98939999999993</v>
      </c>
      <c r="L96">
        <f>Table1[[#This Row],[PricePerUnit]]*Table1[[#This Row],[VatRate]]</f>
        <v>127.7294</v>
      </c>
    </row>
    <row r="97" spans="1:12" x14ac:dyDescent="0.3">
      <c r="A97" t="s">
        <v>30</v>
      </c>
      <c r="B97" s="1">
        <v>253914174</v>
      </c>
      <c r="C97" s="2">
        <v>44691</v>
      </c>
      <c r="D97" t="s">
        <v>15</v>
      </c>
      <c r="E97">
        <v>1099997</v>
      </c>
      <c r="F97" t="s">
        <v>48</v>
      </c>
      <c r="G97">
        <v>1</v>
      </c>
      <c r="H97">
        <v>965.54</v>
      </c>
      <c r="I97">
        <v>0.19</v>
      </c>
      <c r="J97">
        <v>-293.27999999999997</v>
      </c>
      <c r="K97">
        <f t="shared" si="1"/>
        <v>799.98939999999993</v>
      </c>
      <c r="L97">
        <f>Table1[[#This Row],[PricePerUnit]]*Table1[[#This Row],[VatRate]]</f>
        <v>183.45259999999999</v>
      </c>
    </row>
    <row r="98" spans="1:12" x14ac:dyDescent="0.3">
      <c r="A98" t="s">
        <v>12</v>
      </c>
      <c r="B98" s="1">
        <v>254134176</v>
      </c>
      <c r="C98" s="2">
        <v>44693</v>
      </c>
      <c r="D98" t="s">
        <v>15</v>
      </c>
      <c r="E98">
        <v>7806855</v>
      </c>
      <c r="F98" t="s">
        <v>196</v>
      </c>
      <c r="G98">
        <v>1</v>
      </c>
      <c r="H98">
        <v>747.89</v>
      </c>
      <c r="I98">
        <v>0.19</v>
      </c>
      <c r="J98">
        <v>-75.63</v>
      </c>
      <c r="K98">
        <f t="shared" si="1"/>
        <v>799.98939999999993</v>
      </c>
      <c r="L98">
        <f>Table1[[#This Row],[PricePerUnit]]*Table1[[#This Row],[VatRate]]</f>
        <v>142.09909999999999</v>
      </c>
    </row>
    <row r="99" spans="1:12" x14ac:dyDescent="0.3">
      <c r="A99" t="s">
        <v>12</v>
      </c>
      <c r="B99" s="1">
        <v>254142217</v>
      </c>
      <c r="C99" s="2">
        <v>44693</v>
      </c>
      <c r="D99" t="s">
        <v>15</v>
      </c>
      <c r="E99">
        <v>8758468</v>
      </c>
      <c r="F99" t="s">
        <v>150</v>
      </c>
      <c r="G99">
        <v>2</v>
      </c>
      <c r="H99">
        <v>419.33</v>
      </c>
      <c r="I99">
        <v>0.19</v>
      </c>
      <c r="J99">
        <v>-83.2</v>
      </c>
      <c r="K99">
        <f t="shared" si="1"/>
        <v>799.98939999999993</v>
      </c>
      <c r="L99">
        <f>Table1[[#This Row],[PricePerUnit]]*Table1[[#This Row],[VatRate]]</f>
        <v>79.672699999999992</v>
      </c>
    </row>
    <row r="100" spans="1:12" x14ac:dyDescent="0.3">
      <c r="A100" t="s">
        <v>25</v>
      </c>
      <c r="B100" s="1">
        <v>254141673</v>
      </c>
      <c r="C100" s="2">
        <v>44693</v>
      </c>
      <c r="D100" t="s">
        <v>15</v>
      </c>
      <c r="E100">
        <v>9478497</v>
      </c>
      <c r="F100" t="s">
        <v>36</v>
      </c>
      <c r="G100">
        <v>1</v>
      </c>
      <c r="H100">
        <v>663.86</v>
      </c>
      <c r="I100">
        <v>0.19</v>
      </c>
      <c r="J100">
        <v>0</v>
      </c>
      <c r="K100">
        <f t="shared" si="1"/>
        <v>789.99339999999995</v>
      </c>
      <c r="L100">
        <f>Table1[[#This Row],[PricePerUnit]]*Table1[[#This Row],[VatRate]]</f>
        <v>126.13340000000001</v>
      </c>
    </row>
    <row r="101" spans="1:12" x14ac:dyDescent="0.3">
      <c r="A101" t="s">
        <v>21</v>
      </c>
      <c r="B101" s="1">
        <v>251241437</v>
      </c>
      <c r="C101" s="2">
        <v>44661</v>
      </c>
      <c r="D101" t="s">
        <v>15</v>
      </c>
      <c r="E101">
        <v>8463016</v>
      </c>
      <c r="F101" t="s">
        <v>151</v>
      </c>
      <c r="G101">
        <v>5</v>
      </c>
      <c r="H101">
        <v>230.24</v>
      </c>
      <c r="I101">
        <v>0.19</v>
      </c>
      <c r="J101">
        <v>-97.48</v>
      </c>
      <c r="K101">
        <f t="shared" si="1"/>
        <v>789.92199999999991</v>
      </c>
      <c r="L101">
        <f>Table1[[#This Row],[PricePerUnit]]*Table1[[#This Row],[VatRate]]</f>
        <v>43.745600000000003</v>
      </c>
    </row>
    <row r="102" spans="1:12" x14ac:dyDescent="0.3">
      <c r="A102" t="s">
        <v>12</v>
      </c>
      <c r="B102" s="1">
        <v>251401678</v>
      </c>
      <c r="C102" s="2">
        <v>44663</v>
      </c>
      <c r="D102" t="s">
        <v>15</v>
      </c>
      <c r="E102">
        <v>8806512</v>
      </c>
      <c r="F102" t="s">
        <v>87</v>
      </c>
      <c r="G102">
        <v>1</v>
      </c>
      <c r="H102">
        <v>661.34</v>
      </c>
      <c r="I102">
        <v>0.19</v>
      </c>
      <c r="J102">
        <v>0</v>
      </c>
      <c r="K102">
        <f t="shared" si="1"/>
        <v>786.99459999999999</v>
      </c>
      <c r="L102">
        <f>Table1[[#This Row],[PricePerUnit]]*Table1[[#This Row],[VatRate]]</f>
        <v>125.6546</v>
      </c>
    </row>
    <row r="103" spans="1:12" hidden="1" x14ac:dyDescent="0.3">
      <c r="A103" t="s">
        <v>27</v>
      </c>
      <c r="B103" s="1">
        <v>251064217</v>
      </c>
      <c r="C103" s="2">
        <v>44659</v>
      </c>
      <c r="D103" t="s">
        <v>13</v>
      </c>
      <c r="E103">
        <v>5386743</v>
      </c>
      <c r="F103" t="s">
        <v>74</v>
      </c>
      <c r="G103">
        <v>1</v>
      </c>
      <c r="H103">
        <v>141.93</v>
      </c>
      <c r="I103">
        <v>0.19</v>
      </c>
      <c r="J103">
        <v>0</v>
      </c>
      <c r="K103">
        <f t="shared" si="1"/>
        <v>168.89670000000001</v>
      </c>
      <c r="L103">
        <f>Table1[[#This Row],[PricePerUnit]]*Table1[[#This Row],[VatRate]]</f>
        <v>26.966700000000003</v>
      </c>
    </row>
    <row r="104" spans="1:12" hidden="1" x14ac:dyDescent="0.3">
      <c r="A104" t="s">
        <v>27</v>
      </c>
      <c r="B104" s="1">
        <v>251064217</v>
      </c>
      <c r="C104" s="2">
        <v>44659</v>
      </c>
      <c r="D104" t="s">
        <v>13</v>
      </c>
      <c r="E104">
        <v>8225481</v>
      </c>
      <c r="F104" t="s">
        <v>35</v>
      </c>
      <c r="G104">
        <v>1</v>
      </c>
      <c r="H104">
        <v>991.59</v>
      </c>
      <c r="I104">
        <v>0.19</v>
      </c>
      <c r="J104">
        <v>0</v>
      </c>
      <c r="K104">
        <f t="shared" si="1"/>
        <v>1179.9920999999999</v>
      </c>
      <c r="L104">
        <f>Table1[[#This Row],[PricePerUnit]]*Table1[[#This Row],[VatRate]]</f>
        <v>188.40210000000002</v>
      </c>
    </row>
    <row r="105" spans="1:12" x14ac:dyDescent="0.3">
      <c r="A105" t="s">
        <v>12</v>
      </c>
      <c r="B105" s="1">
        <v>251348157</v>
      </c>
      <c r="C105" s="2">
        <v>44662</v>
      </c>
      <c r="D105" t="s">
        <v>15</v>
      </c>
      <c r="E105">
        <v>8353574</v>
      </c>
      <c r="F105" t="s">
        <v>109</v>
      </c>
      <c r="G105">
        <v>1</v>
      </c>
      <c r="H105">
        <v>874.78</v>
      </c>
      <c r="I105">
        <v>0.19</v>
      </c>
      <c r="J105">
        <v>-219.33</v>
      </c>
      <c r="K105">
        <f t="shared" si="1"/>
        <v>779.98549999999989</v>
      </c>
      <c r="L105">
        <f>Table1[[#This Row],[PricePerUnit]]*Table1[[#This Row],[VatRate]]</f>
        <v>166.20820000000001</v>
      </c>
    </row>
    <row r="106" spans="1:12" hidden="1" x14ac:dyDescent="0.3">
      <c r="A106" t="s">
        <v>30</v>
      </c>
      <c r="B106" s="1">
        <v>251084107</v>
      </c>
      <c r="C106" s="2">
        <v>44659</v>
      </c>
      <c r="D106" t="s">
        <v>13</v>
      </c>
      <c r="E106">
        <v>7583785</v>
      </c>
      <c r="F106" t="s">
        <v>75</v>
      </c>
      <c r="G106">
        <v>1</v>
      </c>
      <c r="H106">
        <v>331.08</v>
      </c>
      <c r="I106">
        <v>0.19</v>
      </c>
      <c r="J106">
        <v>-116.81</v>
      </c>
      <c r="K106">
        <f t="shared" si="1"/>
        <v>254.98129999999998</v>
      </c>
      <c r="L106">
        <f>Table1[[#This Row],[PricePerUnit]]*Table1[[#This Row],[VatRate]]</f>
        <v>62.905200000000001</v>
      </c>
    </row>
    <row r="107" spans="1:12" x14ac:dyDescent="0.3">
      <c r="A107" t="s">
        <v>12</v>
      </c>
      <c r="B107" s="1">
        <v>251241978</v>
      </c>
      <c r="C107" s="2">
        <v>44661</v>
      </c>
      <c r="D107" t="s">
        <v>15</v>
      </c>
      <c r="E107">
        <v>6294222</v>
      </c>
      <c r="F107" t="s">
        <v>48</v>
      </c>
      <c r="G107">
        <v>1</v>
      </c>
      <c r="H107">
        <v>1037.82</v>
      </c>
      <c r="I107">
        <v>0.19</v>
      </c>
      <c r="J107">
        <v>-390.76</v>
      </c>
      <c r="K107">
        <f t="shared" si="1"/>
        <v>770.00139999999988</v>
      </c>
      <c r="L107">
        <f>Table1[[#This Row],[PricePerUnit]]*Table1[[#This Row],[VatRate]]</f>
        <v>197.1858</v>
      </c>
    </row>
    <row r="108" spans="1:12" x14ac:dyDescent="0.3">
      <c r="A108" t="s">
        <v>12</v>
      </c>
      <c r="B108" s="1">
        <v>254142317</v>
      </c>
      <c r="C108" s="2">
        <v>44693</v>
      </c>
      <c r="D108" t="s">
        <v>15</v>
      </c>
      <c r="E108">
        <v>4852366</v>
      </c>
      <c r="F108" t="s">
        <v>148</v>
      </c>
      <c r="G108">
        <v>1</v>
      </c>
      <c r="H108">
        <v>705.87</v>
      </c>
      <c r="I108">
        <v>0.19</v>
      </c>
      <c r="J108">
        <v>-58.82</v>
      </c>
      <c r="K108">
        <f t="shared" si="1"/>
        <v>769.98949999999991</v>
      </c>
      <c r="L108">
        <f>Table1[[#This Row],[PricePerUnit]]*Table1[[#This Row],[VatRate]]</f>
        <v>134.11529999999999</v>
      </c>
    </row>
    <row r="109" spans="1:12" x14ac:dyDescent="0.3">
      <c r="A109" t="s">
        <v>12</v>
      </c>
      <c r="B109" s="1">
        <v>251141718</v>
      </c>
      <c r="C109" s="2">
        <v>44660</v>
      </c>
      <c r="D109" t="s">
        <v>15</v>
      </c>
      <c r="E109">
        <v>9251415</v>
      </c>
      <c r="F109" t="s">
        <v>36</v>
      </c>
      <c r="G109">
        <v>1</v>
      </c>
      <c r="H109">
        <v>611.76</v>
      </c>
      <c r="I109">
        <v>0.19</v>
      </c>
      <c r="J109">
        <v>0</v>
      </c>
      <c r="K109">
        <f t="shared" si="1"/>
        <v>727.99439999999993</v>
      </c>
      <c r="L109">
        <f>Table1[[#This Row],[PricePerUnit]]*Table1[[#This Row],[VatRate]]</f>
        <v>116.23439999999999</v>
      </c>
    </row>
    <row r="110" spans="1:12" x14ac:dyDescent="0.3">
      <c r="A110" t="s">
        <v>12</v>
      </c>
      <c r="B110" s="1">
        <v>254124171</v>
      </c>
      <c r="C110" s="2">
        <v>44693</v>
      </c>
      <c r="D110" t="s">
        <v>15</v>
      </c>
      <c r="E110">
        <v>452766</v>
      </c>
      <c r="F110" t="s">
        <v>90</v>
      </c>
      <c r="G110">
        <v>1</v>
      </c>
      <c r="H110">
        <v>865.54</v>
      </c>
      <c r="I110">
        <v>0.19</v>
      </c>
      <c r="J110">
        <v>-266.39</v>
      </c>
      <c r="K110">
        <f t="shared" si="1"/>
        <v>712.98849999999993</v>
      </c>
      <c r="L110">
        <f>Table1[[#This Row],[PricePerUnit]]*Table1[[#This Row],[VatRate]]</f>
        <v>164.45259999999999</v>
      </c>
    </row>
    <row r="111" spans="1:12" x14ac:dyDescent="0.3">
      <c r="A111" t="s">
        <v>25</v>
      </c>
      <c r="B111" s="1">
        <v>254148173</v>
      </c>
      <c r="C111" s="2">
        <v>44694</v>
      </c>
      <c r="D111" t="s">
        <v>15</v>
      </c>
      <c r="E111">
        <v>9605565</v>
      </c>
      <c r="F111" t="s">
        <v>153</v>
      </c>
      <c r="G111">
        <v>1</v>
      </c>
      <c r="H111">
        <v>596.63</v>
      </c>
      <c r="I111">
        <v>0.19</v>
      </c>
      <c r="J111">
        <v>0</v>
      </c>
      <c r="K111">
        <f t="shared" si="1"/>
        <v>709.98969999999997</v>
      </c>
      <c r="L111">
        <f>Table1[[#This Row],[PricePerUnit]]*Table1[[#This Row],[VatRate]]</f>
        <v>113.3597</v>
      </c>
    </row>
    <row r="112" spans="1:12" hidden="1" x14ac:dyDescent="0.3">
      <c r="A112" t="s">
        <v>27</v>
      </c>
      <c r="B112" s="1">
        <v>251084173</v>
      </c>
      <c r="C112" s="2">
        <v>44659</v>
      </c>
      <c r="D112" t="s">
        <v>13</v>
      </c>
      <c r="E112">
        <v>6229923</v>
      </c>
      <c r="F112" t="s">
        <v>56</v>
      </c>
      <c r="G112">
        <v>1</v>
      </c>
      <c r="H112">
        <v>453.77</v>
      </c>
      <c r="I112">
        <v>0.19</v>
      </c>
      <c r="J112">
        <v>-285.70999999999998</v>
      </c>
      <c r="K112">
        <f t="shared" si="1"/>
        <v>199.9914</v>
      </c>
      <c r="L112">
        <f>Table1[[#This Row],[PricePerUnit]]*Table1[[#This Row],[VatRate]]</f>
        <v>86.216300000000004</v>
      </c>
    </row>
    <row r="113" spans="1:12" x14ac:dyDescent="0.3">
      <c r="A113" t="s">
        <v>27</v>
      </c>
      <c r="B113" s="1">
        <v>251141078</v>
      </c>
      <c r="C113" s="2">
        <v>44660</v>
      </c>
      <c r="D113" t="s">
        <v>15</v>
      </c>
      <c r="E113">
        <v>8757656</v>
      </c>
      <c r="F113" t="s">
        <v>44</v>
      </c>
      <c r="G113">
        <v>1</v>
      </c>
      <c r="H113">
        <v>966.38</v>
      </c>
      <c r="I113">
        <v>0.19</v>
      </c>
      <c r="J113">
        <v>-378.15</v>
      </c>
      <c r="K113">
        <f t="shared" si="1"/>
        <v>699.99369999999999</v>
      </c>
      <c r="L113">
        <f>Table1[[#This Row],[PricePerUnit]]*Table1[[#This Row],[VatRate]]</f>
        <v>183.6122</v>
      </c>
    </row>
    <row r="114" spans="1:12" x14ac:dyDescent="0.3">
      <c r="A114" t="s">
        <v>27</v>
      </c>
      <c r="B114" s="1">
        <v>251249177</v>
      </c>
      <c r="C114" s="2">
        <v>44661</v>
      </c>
      <c r="D114" t="s">
        <v>15</v>
      </c>
      <c r="E114">
        <v>7141922</v>
      </c>
      <c r="F114" t="s">
        <v>109</v>
      </c>
      <c r="G114">
        <v>1</v>
      </c>
      <c r="H114">
        <v>838.65</v>
      </c>
      <c r="I114">
        <v>0.19</v>
      </c>
      <c r="J114">
        <v>-250.42</v>
      </c>
      <c r="K114">
        <f t="shared" si="1"/>
        <v>699.99369999999999</v>
      </c>
      <c r="L114">
        <f>Table1[[#This Row],[PricePerUnit]]*Table1[[#This Row],[VatRate]]</f>
        <v>159.34350000000001</v>
      </c>
    </row>
    <row r="115" spans="1:12" x14ac:dyDescent="0.3">
      <c r="A115" t="s">
        <v>27</v>
      </c>
      <c r="B115" s="1">
        <v>254141370</v>
      </c>
      <c r="C115" s="2">
        <v>44693</v>
      </c>
      <c r="D115" t="s">
        <v>15</v>
      </c>
      <c r="E115">
        <v>6643358</v>
      </c>
      <c r="F115" t="s">
        <v>44</v>
      </c>
      <c r="G115">
        <v>1</v>
      </c>
      <c r="H115">
        <v>1049.58</v>
      </c>
      <c r="I115">
        <v>0.19</v>
      </c>
      <c r="J115">
        <v>-461.35</v>
      </c>
      <c r="K115">
        <f t="shared" si="1"/>
        <v>699.99369999999988</v>
      </c>
      <c r="L115">
        <f>Table1[[#This Row],[PricePerUnit]]*Table1[[#This Row],[VatRate]]</f>
        <v>199.42019999999999</v>
      </c>
    </row>
    <row r="116" spans="1:12" x14ac:dyDescent="0.3">
      <c r="A116" t="s">
        <v>30</v>
      </c>
      <c r="B116" s="1">
        <v>251295417</v>
      </c>
      <c r="C116" s="2">
        <v>44662</v>
      </c>
      <c r="D116" t="s">
        <v>15</v>
      </c>
      <c r="E116">
        <v>1520042</v>
      </c>
      <c r="F116" t="s">
        <v>26</v>
      </c>
      <c r="G116">
        <v>5</v>
      </c>
      <c r="H116">
        <v>128.43</v>
      </c>
      <c r="I116">
        <v>0.09</v>
      </c>
      <c r="J116">
        <v>0</v>
      </c>
      <c r="K116">
        <f t="shared" si="1"/>
        <v>699.9435000000002</v>
      </c>
      <c r="L116">
        <f>Table1[[#This Row],[PricePerUnit]]*Table1[[#This Row],[VatRate]]</f>
        <v>11.5587</v>
      </c>
    </row>
    <row r="117" spans="1:12" x14ac:dyDescent="0.3">
      <c r="A117" t="s">
        <v>12</v>
      </c>
      <c r="B117" s="1">
        <v>254147187</v>
      </c>
      <c r="C117" s="2">
        <v>44694</v>
      </c>
      <c r="D117" t="s">
        <v>15</v>
      </c>
      <c r="E117">
        <v>9330118</v>
      </c>
      <c r="F117" t="s">
        <v>50</v>
      </c>
      <c r="G117">
        <v>1</v>
      </c>
      <c r="H117">
        <v>791.59</v>
      </c>
      <c r="I117">
        <v>0.19</v>
      </c>
      <c r="J117">
        <v>-211.76</v>
      </c>
      <c r="K117">
        <f t="shared" si="1"/>
        <v>689.99770000000001</v>
      </c>
      <c r="L117">
        <f>Table1[[#This Row],[PricePerUnit]]*Table1[[#This Row],[VatRate]]</f>
        <v>150.40210000000002</v>
      </c>
    </row>
    <row r="118" spans="1:12" x14ac:dyDescent="0.3">
      <c r="A118" t="s">
        <v>25</v>
      </c>
      <c r="B118" s="1">
        <v>254148173</v>
      </c>
      <c r="C118" s="2">
        <v>44694</v>
      </c>
      <c r="D118" t="s">
        <v>15</v>
      </c>
      <c r="E118">
        <v>5970235</v>
      </c>
      <c r="F118" t="s">
        <v>48</v>
      </c>
      <c r="G118">
        <v>1</v>
      </c>
      <c r="H118">
        <v>816.8</v>
      </c>
      <c r="I118">
        <v>0.19</v>
      </c>
      <c r="J118">
        <v>-236.97</v>
      </c>
      <c r="K118">
        <f t="shared" si="1"/>
        <v>689.9976999999999</v>
      </c>
      <c r="L118">
        <f>Table1[[#This Row],[PricePerUnit]]*Table1[[#This Row],[VatRate]]</f>
        <v>155.19200000000001</v>
      </c>
    </row>
    <row r="119" spans="1:12" x14ac:dyDescent="0.3">
      <c r="A119" t="s">
        <v>25</v>
      </c>
      <c r="B119" s="1">
        <v>251114170</v>
      </c>
      <c r="C119" s="2">
        <v>44660</v>
      </c>
      <c r="D119" t="s">
        <v>15</v>
      </c>
      <c r="E119">
        <v>9430287</v>
      </c>
      <c r="F119" t="s">
        <v>87</v>
      </c>
      <c r="G119">
        <v>1</v>
      </c>
      <c r="H119">
        <v>579.82000000000005</v>
      </c>
      <c r="I119">
        <v>0.19</v>
      </c>
      <c r="J119">
        <v>0</v>
      </c>
      <c r="K119">
        <f t="shared" si="1"/>
        <v>689.98580000000004</v>
      </c>
      <c r="L119">
        <f>Table1[[#This Row],[PricePerUnit]]*Table1[[#This Row],[VatRate]]</f>
        <v>110.1658</v>
      </c>
    </row>
    <row r="120" spans="1:12" x14ac:dyDescent="0.3">
      <c r="A120" t="s">
        <v>25</v>
      </c>
      <c r="B120" s="1">
        <v>250714147</v>
      </c>
      <c r="C120" s="2">
        <v>44809</v>
      </c>
      <c r="D120" t="s">
        <v>15</v>
      </c>
      <c r="E120">
        <v>9189937</v>
      </c>
      <c r="F120" t="s">
        <v>39</v>
      </c>
      <c r="G120">
        <v>1</v>
      </c>
      <c r="H120">
        <v>571.41999999999996</v>
      </c>
      <c r="I120">
        <v>0.19</v>
      </c>
      <c r="J120">
        <v>0</v>
      </c>
      <c r="K120">
        <f t="shared" si="1"/>
        <v>679.98979999999995</v>
      </c>
      <c r="L120">
        <f>Table1[[#This Row],[PricePerUnit]]*Table1[[#This Row],[VatRate]]</f>
        <v>108.56979999999999</v>
      </c>
    </row>
    <row r="121" spans="1:12" x14ac:dyDescent="0.3">
      <c r="A121" t="s">
        <v>12</v>
      </c>
      <c r="B121" s="1">
        <v>251402107</v>
      </c>
      <c r="C121" s="2">
        <v>44663</v>
      </c>
      <c r="D121" t="s">
        <v>15</v>
      </c>
      <c r="E121">
        <v>9069178</v>
      </c>
      <c r="F121" t="s">
        <v>87</v>
      </c>
      <c r="G121">
        <v>1</v>
      </c>
      <c r="H121">
        <v>571.41999999999996</v>
      </c>
      <c r="I121">
        <v>0.19</v>
      </c>
      <c r="J121">
        <v>0</v>
      </c>
      <c r="K121">
        <f t="shared" si="1"/>
        <v>679.98979999999995</v>
      </c>
      <c r="L121">
        <f>Table1[[#This Row],[PricePerUnit]]*Table1[[#This Row],[VatRate]]</f>
        <v>108.56979999999999</v>
      </c>
    </row>
    <row r="122" spans="1:12" x14ac:dyDescent="0.3">
      <c r="A122" t="s">
        <v>27</v>
      </c>
      <c r="B122" s="1">
        <v>253591417</v>
      </c>
      <c r="C122" s="2">
        <v>44687</v>
      </c>
      <c r="D122" t="s">
        <v>15</v>
      </c>
      <c r="E122">
        <v>6006798</v>
      </c>
      <c r="F122" t="s">
        <v>44</v>
      </c>
      <c r="G122">
        <v>1</v>
      </c>
      <c r="H122">
        <v>705.87</v>
      </c>
      <c r="I122">
        <v>0.19</v>
      </c>
      <c r="J122">
        <v>-142.86000000000001</v>
      </c>
      <c r="K122">
        <f t="shared" si="1"/>
        <v>669.9819</v>
      </c>
      <c r="L122">
        <f>Table1[[#This Row],[PricePerUnit]]*Table1[[#This Row],[VatRate]]</f>
        <v>134.11529999999999</v>
      </c>
    </row>
    <row r="123" spans="1:12" x14ac:dyDescent="0.3">
      <c r="A123" t="s">
        <v>12</v>
      </c>
      <c r="B123" s="1">
        <v>251306417</v>
      </c>
      <c r="C123" s="2">
        <v>44662</v>
      </c>
      <c r="D123" t="s">
        <v>15</v>
      </c>
      <c r="E123">
        <v>7619514</v>
      </c>
      <c r="F123" t="s">
        <v>173</v>
      </c>
      <c r="G123">
        <v>1</v>
      </c>
      <c r="H123">
        <v>1033.6099999999999</v>
      </c>
      <c r="I123">
        <v>0.19</v>
      </c>
      <c r="J123">
        <v>-487.39</v>
      </c>
      <c r="K123">
        <f t="shared" si="1"/>
        <v>650.00179999999989</v>
      </c>
      <c r="L123">
        <f>Table1[[#This Row],[PricePerUnit]]*Table1[[#This Row],[VatRate]]</f>
        <v>196.38589999999999</v>
      </c>
    </row>
    <row r="124" spans="1:12" x14ac:dyDescent="0.3">
      <c r="A124" t="s">
        <v>27</v>
      </c>
      <c r="B124" s="1">
        <v>251247617</v>
      </c>
      <c r="C124" s="2">
        <v>44742</v>
      </c>
      <c r="D124" t="s">
        <v>15</v>
      </c>
      <c r="E124">
        <v>648745</v>
      </c>
      <c r="F124" t="s">
        <v>66</v>
      </c>
      <c r="G124">
        <v>1</v>
      </c>
      <c r="H124">
        <v>991.59</v>
      </c>
      <c r="I124">
        <v>0.19</v>
      </c>
      <c r="J124">
        <v>-445.38</v>
      </c>
      <c r="K124">
        <f t="shared" si="1"/>
        <v>649.98990000000003</v>
      </c>
      <c r="L124">
        <f>Table1[[#This Row],[PricePerUnit]]*Table1[[#This Row],[VatRate]]</f>
        <v>188.40210000000002</v>
      </c>
    </row>
    <row r="125" spans="1:12" x14ac:dyDescent="0.3">
      <c r="A125" t="s">
        <v>27</v>
      </c>
      <c r="B125" s="1">
        <v>251400117</v>
      </c>
      <c r="C125" s="2">
        <v>44663</v>
      </c>
      <c r="D125" t="s">
        <v>15</v>
      </c>
      <c r="E125">
        <v>6917213</v>
      </c>
      <c r="F125" t="s">
        <v>189</v>
      </c>
      <c r="G125">
        <v>1</v>
      </c>
      <c r="H125">
        <v>663.86</v>
      </c>
      <c r="I125">
        <v>0.19</v>
      </c>
      <c r="J125">
        <v>-117.65</v>
      </c>
      <c r="K125">
        <f t="shared" si="1"/>
        <v>649.98990000000003</v>
      </c>
      <c r="L125">
        <f>Table1[[#This Row],[PricePerUnit]]*Table1[[#This Row],[VatRate]]</f>
        <v>126.13340000000001</v>
      </c>
    </row>
    <row r="126" spans="1:12" x14ac:dyDescent="0.3">
      <c r="A126" t="s">
        <v>12</v>
      </c>
      <c r="B126" s="1">
        <v>251403175</v>
      </c>
      <c r="C126" s="2">
        <v>44663</v>
      </c>
      <c r="D126" t="s">
        <v>15</v>
      </c>
      <c r="E126">
        <v>6492745</v>
      </c>
      <c r="F126" t="s">
        <v>109</v>
      </c>
      <c r="G126">
        <v>1</v>
      </c>
      <c r="H126">
        <v>770.58</v>
      </c>
      <c r="I126">
        <v>0.19</v>
      </c>
      <c r="J126">
        <v>-249.58</v>
      </c>
      <c r="K126">
        <f t="shared" si="1"/>
        <v>619.99</v>
      </c>
      <c r="L126">
        <f>Table1[[#This Row],[PricePerUnit]]*Table1[[#This Row],[VatRate]]</f>
        <v>146.4102</v>
      </c>
    </row>
    <row r="127" spans="1:12" x14ac:dyDescent="0.3">
      <c r="A127" t="s">
        <v>30</v>
      </c>
      <c r="B127" s="1">
        <v>251401587</v>
      </c>
      <c r="C127" s="2">
        <v>44663</v>
      </c>
      <c r="D127" t="s">
        <v>15</v>
      </c>
      <c r="E127">
        <v>5718693</v>
      </c>
      <c r="F127" t="s">
        <v>153</v>
      </c>
      <c r="G127">
        <v>1</v>
      </c>
      <c r="H127">
        <v>739.49</v>
      </c>
      <c r="I127">
        <v>0.19</v>
      </c>
      <c r="J127">
        <v>-235.29</v>
      </c>
      <c r="K127">
        <f t="shared" si="1"/>
        <v>599.99800000000005</v>
      </c>
      <c r="L127">
        <f>Table1[[#This Row],[PricePerUnit]]*Table1[[#This Row],[VatRate]]</f>
        <v>140.50309999999999</v>
      </c>
    </row>
    <row r="128" spans="1:12" x14ac:dyDescent="0.3">
      <c r="A128" t="s">
        <v>21</v>
      </c>
      <c r="B128" s="1">
        <v>250619417</v>
      </c>
      <c r="C128" s="2">
        <v>44879</v>
      </c>
      <c r="D128" t="s">
        <v>15</v>
      </c>
      <c r="E128">
        <v>4802350</v>
      </c>
      <c r="F128" t="s">
        <v>29</v>
      </c>
      <c r="G128">
        <v>1</v>
      </c>
      <c r="H128">
        <v>684.03</v>
      </c>
      <c r="I128">
        <v>0.19</v>
      </c>
      <c r="J128">
        <v>-179.83</v>
      </c>
      <c r="K128">
        <f t="shared" si="1"/>
        <v>599.99799999999993</v>
      </c>
      <c r="L128">
        <f>Table1[[#This Row],[PricePerUnit]]*Table1[[#This Row],[VatRate]]</f>
        <v>129.9657</v>
      </c>
    </row>
    <row r="129" spans="1:12" x14ac:dyDescent="0.3">
      <c r="A129" t="s">
        <v>12</v>
      </c>
      <c r="B129" s="1">
        <v>254141497</v>
      </c>
      <c r="C129" s="2">
        <v>44693</v>
      </c>
      <c r="D129" t="s">
        <v>15</v>
      </c>
      <c r="E129">
        <v>6316722</v>
      </c>
      <c r="F129" t="s">
        <v>98</v>
      </c>
      <c r="G129">
        <v>1</v>
      </c>
      <c r="H129">
        <v>504.19</v>
      </c>
      <c r="I129">
        <v>0.19</v>
      </c>
      <c r="J129">
        <v>0</v>
      </c>
      <c r="K129">
        <f t="shared" si="1"/>
        <v>599.98609999999996</v>
      </c>
      <c r="L129">
        <f>Table1[[#This Row],[PricePerUnit]]*Table1[[#This Row],[VatRate]]</f>
        <v>95.796099999999996</v>
      </c>
    </row>
    <row r="130" spans="1:12" x14ac:dyDescent="0.3">
      <c r="A130" t="s">
        <v>12</v>
      </c>
      <c r="B130" s="1">
        <v>251341273</v>
      </c>
      <c r="C130" s="2">
        <v>44662</v>
      </c>
      <c r="D130" t="s">
        <v>15</v>
      </c>
      <c r="E130">
        <v>5859700</v>
      </c>
      <c r="F130" t="s">
        <v>179</v>
      </c>
      <c r="G130">
        <v>1</v>
      </c>
      <c r="H130">
        <v>999.99</v>
      </c>
      <c r="I130">
        <v>0.19</v>
      </c>
      <c r="J130">
        <v>-504.2</v>
      </c>
      <c r="K130">
        <f t="shared" ref="K130:K193" si="2">G130*(H130+J130)*(1+I130)</f>
        <v>589.99009999999998</v>
      </c>
      <c r="L130">
        <f>Table1[[#This Row],[PricePerUnit]]*Table1[[#This Row],[VatRate]]</f>
        <v>189.99809999999999</v>
      </c>
    </row>
    <row r="131" spans="1:12" x14ac:dyDescent="0.3">
      <c r="A131" t="s">
        <v>12</v>
      </c>
      <c r="B131" s="1">
        <v>251141744</v>
      </c>
      <c r="C131" s="2">
        <v>44660</v>
      </c>
      <c r="D131" t="s">
        <v>15</v>
      </c>
      <c r="E131">
        <v>6730722</v>
      </c>
      <c r="F131" t="s">
        <v>110</v>
      </c>
      <c r="G131">
        <v>1</v>
      </c>
      <c r="H131">
        <v>630.24</v>
      </c>
      <c r="I131">
        <v>0.19</v>
      </c>
      <c r="J131">
        <v>-137.82</v>
      </c>
      <c r="K131">
        <f t="shared" si="2"/>
        <v>585.97979999999995</v>
      </c>
      <c r="L131">
        <f>Table1[[#This Row],[PricePerUnit]]*Table1[[#This Row],[VatRate]]</f>
        <v>119.7456</v>
      </c>
    </row>
    <row r="132" spans="1:12" x14ac:dyDescent="0.3">
      <c r="A132" t="s">
        <v>12</v>
      </c>
      <c r="B132" s="1">
        <v>250681417</v>
      </c>
      <c r="C132" s="2">
        <v>44879</v>
      </c>
      <c r="D132" t="s">
        <v>15</v>
      </c>
      <c r="E132">
        <v>6022538</v>
      </c>
      <c r="F132" t="s">
        <v>32</v>
      </c>
      <c r="G132">
        <v>1</v>
      </c>
      <c r="H132">
        <v>672.26</v>
      </c>
      <c r="I132">
        <v>0.19</v>
      </c>
      <c r="J132">
        <v>-184.87</v>
      </c>
      <c r="K132">
        <f t="shared" si="2"/>
        <v>579.9941</v>
      </c>
      <c r="L132">
        <f>Table1[[#This Row],[PricePerUnit]]*Table1[[#This Row],[VatRate]]</f>
        <v>127.7294</v>
      </c>
    </row>
    <row r="133" spans="1:12" x14ac:dyDescent="0.3">
      <c r="A133" t="s">
        <v>30</v>
      </c>
      <c r="B133" s="1">
        <v>251241476</v>
      </c>
      <c r="C133" s="2">
        <v>44661</v>
      </c>
      <c r="D133" t="s">
        <v>15</v>
      </c>
      <c r="E133">
        <v>8498177</v>
      </c>
      <c r="F133" t="s">
        <v>153</v>
      </c>
      <c r="G133">
        <v>1</v>
      </c>
      <c r="H133">
        <v>714.28</v>
      </c>
      <c r="I133">
        <v>0.19</v>
      </c>
      <c r="J133">
        <v>-226.89</v>
      </c>
      <c r="K133">
        <f t="shared" si="2"/>
        <v>579.9941</v>
      </c>
      <c r="L133">
        <f>Table1[[#This Row],[PricePerUnit]]*Table1[[#This Row],[VatRate]]</f>
        <v>135.7132</v>
      </c>
    </row>
    <row r="134" spans="1:12" x14ac:dyDescent="0.3">
      <c r="A134" t="s">
        <v>21</v>
      </c>
      <c r="B134" s="1">
        <v>254134117</v>
      </c>
      <c r="C134" s="2">
        <v>44693</v>
      </c>
      <c r="D134" t="s">
        <v>15</v>
      </c>
      <c r="E134">
        <v>7612284</v>
      </c>
      <c r="F134" t="s">
        <v>64</v>
      </c>
      <c r="G134">
        <v>1</v>
      </c>
      <c r="H134">
        <v>949.57</v>
      </c>
      <c r="I134">
        <v>0.19</v>
      </c>
      <c r="J134">
        <v>-474.23</v>
      </c>
      <c r="K134">
        <f t="shared" si="2"/>
        <v>565.65459999999996</v>
      </c>
      <c r="L134">
        <f>Table1[[#This Row],[PricePerUnit]]*Table1[[#This Row],[VatRate]]</f>
        <v>180.41830000000002</v>
      </c>
    </row>
    <row r="135" spans="1:12" x14ac:dyDescent="0.3">
      <c r="A135" t="s">
        <v>12</v>
      </c>
      <c r="B135" s="1">
        <v>251341177</v>
      </c>
      <c r="C135" s="2">
        <v>44662</v>
      </c>
      <c r="D135" t="s">
        <v>15</v>
      </c>
      <c r="E135">
        <v>1253836</v>
      </c>
      <c r="F135" t="s">
        <v>29</v>
      </c>
      <c r="G135">
        <v>1</v>
      </c>
      <c r="H135">
        <v>881.5</v>
      </c>
      <c r="I135">
        <v>0.19</v>
      </c>
      <c r="J135">
        <v>-410.92</v>
      </c>
      <c r="K135">
        <f t="shared" si="2"/>
        <v>559.99019999999996</v>
      </c>
      <c r="L135">
        <f>Table1[[#This Row],[PricePerUnit]]*Table1[[#This Row],[VatRate]]</f>
        <v>167.48500000000001</v>
      </c>
    </row>
    <row r="136" spans="1:12" x14ac:dyDescent="0.3">
      <c r="A136" t="s">
        <v>25</v>
      </c>
      <c r="B136" s="1">
        <v>251241272</v>
      </c>
      <c r="C136" s="2">
        <v>44661</v>
      </c>
      <c r="D136" t="s">
        <v>15</v>
      </c>
      <c r="E136">
        <v>8604334</v>
      </c>
      <c r="F136" t="s">
        <v>88</v>
      </c>
      <c r="G136">
        <v>1</v>
      </c>
      <c r="H136">
        <v>462.18</v>
      </c>
      <c r="I136">
        <v>0.19</v>
      </c>
      <c r="J136">
        <v>0</v>
      </c>
      <c r="K136">
        <f t="shared" si="2"/>
        <v>549.99419999999998</v>
      </c>
      <c r="L136">
        <f>Table1[[#This Row],[PricePerUnit]]*Table1[[#This Row],[VatRate]]</f>
        <v>87.8142</v>
      </c>
    </row>
    <row r="137" spans="1:12" x14ac:dyDescent="0.3">
      <c r="A137" t="s">
        <v>27</v>
      </c>
      <c r="B137" s="1">
        <v>250911417</v>
      </c>
      <c r="C137" s="2">
        <v>44658</v>
      </c>
      <c r="D137" t="s">
        <v>15</v>
      </c>
      <c r="E137">
        <v>7712937</v>
      </c>
      <c r="F137" t="s">
        <v>62</v>
      </c>
      <c r="G137">
        <v>1</v>
      </c>
      <c r="H137">
        <v>529.4</v>
      </c>
      <c r="I137">
        <v>0.19</v>
      </c>
      <c r="J137">
        <v>-67.23</v>
      </c>
      <c r="K137">
        <f t="shared" si="2"/>
        <v>549.9822999999999</v>
      </c>
      <c r="L137">
        <f>Table1[[#This Row],[PricePerUnit]]*Table1[[#This Row],[VatRate]]</f>
        <v>100.586</v>
      </c>
    </row>
    <row r="138" spans="1:12" x14ac:dyDescent="0.3">
      <c r="A138" t="s">
        <v>12</v>
      </c>
      <c r="B138" s="1">
        <v>251247217</v>
      </c>
      <c r="C138" s="2">
        <v>44661</v>
      </c>
      <c r="D138" t="s">
        <v>15</v>
      </c>
      <c r="E138">
        <v>4698821</v>
      </c>
      <c r="F138" t="s">
        <v>48</v>
      </c>
      <c r="G138">
        <v>1</v>
      </c>
      <c r="H138">
        <v>638.65</v>
      </c>
      <c r="I138">
        <v>0.19</v>
      </c>
      <c r="J138">
        <v>-198.32</v>
      </c>
      <c r="K138">
        <f t="shared" si="2"/>
        <v>523.99270000000001</v>
      </c>
      <c r="L138">
        <f>Table1[[#This Row],[PricePerUnit]]*Table1[[#This Row],[VatRate]]</f>
        <v>121.34349999999999</v>
      </c>
    </row>
    <row r="139" spans="1:12" x14ac:dyDescent="0.3">
      <c r="A139" t="s">
        <v>12</v>
      </c>
      <c r="B139" s="1">
        <v>254141703</v>
      </c>
      <c r="C139" s="2">
        <v>44693</v>
      </c>
      <c r="D139" t="s">
        <v>15</v>
      </c>
      <c r="E139">
        <v>6775773</v>
      </c>
      <c r="F139" t="s">
        <v>80</v>
      </c>
      <c r="G139">
        <v>1</v>
      </c>
      <c r="H139">
        <v>440.33</v>
      </c>
      <c r="I139">
        <v>0.19</v>
      </c>
      <c r="J139">
        <v>0</v>
      </c>
      <c r="K139">
        <f t="shared" si="2"/>
        <v>523.99270000000001</v>
      </c>
      <c r="L139">
        <f>Table1[[#This Row],[PricePerUnit]]*Table1[[#This Row],[VatRate]]</f>
        <v>83.662700000000001</v>
      </c>
    </row>
    <row r="140" spans="1:12" x14ac:dyDescent="0.3">
      <c r="A140" t="s">
        <v>27</v>
      </c>
      <c r="B140" s="1">
        <v>251148179</v>
      </c>
      <c r="C140" s="2">
        <v>44660</v>
      </c>
      <c r="D140" t="s">
        <v>15</v>
      </c>
      <c r="E140">
        <v>5392744</v>
      </c>
      <c r="F140" t="s">
        <v>90</v>
      </c>
      <c r="G140">
        <v>1</v>
      </c>
      <c r="H140">
        <v>514.28</v>
      </c>
      <c r="I140">
        <v>0.19</v>
      </c>
      <c r="J140">
        <v>-79.83</v>
      </c>
      <c r="K140">
        <f t="shared" si="2"/>
        <v>516.99549999999999</v>
      </c>
      <c r="L140">
        <f>Table1[[#This Row],[PricePerUnit]]*Table1[[#This Row],[VatRate]]</f>
        <v>97.713200000000001</v>
      </c>
    </row>
    <row r="141" spans="1:12" x14ac:dyDescent="0.3">
      <c r="A141" t="s">
        <v>21</v>
      </c>
      <c r="B141" s="1">
        <v>254141079</v>
      </c>
      <c r="C141" s="2">
        <v>44693</v>
      </c>
      <c r="D141" t="s">
        <v>15</v>
      </c>
      <c r="E141">
        <v>7157015</v>
      </c>
      <c r="F141" t="s">
        <v>14</v>
      </c>
      <c r="G141">
        <v>1</v>
      </c>
      <c r="H141">
        <v>428.56</v>
      </c>
      <c r="I141">
        <v>0.19</v>
      </c>
      <c r="J141">
        <v>0</v>
      </c>
      <c r="K141">
        <f t="shared" si="2"/>
        <v>509.9864</v>
      </c>
      <c r="L141">
        <f>Table1[[#This Row],[PricePerUnit]]*Table1[[#This Row],[VatRate]]</f>
        <v>81.426400000000001</v>
      </c>
    </row>
    <row r="142" spans="1:12" x14ac:dyDescent="0.3">
      <c r="A142" t="s">
        <v>27</v>
      </c>
      <c r="B142" s="1">
        <v>251114174</v>
      </c>
      <c r="C142" s="2">
        <v>44660</v>
      </c>
      <c r="D142" t="s">
        <v>15</v>
      </c>
      <c r="E142">
        <v>8513761</v>
      </c>
      <c r="F142" t="s">
        <v>88</v>
      </c>
      <c r="G142">
        <v>1</v>
      </c>
      <c r="H142">
        <v>420.16</v>
      </c>
      <c r="I142">
        <v>0.19</v>
      </c>
      <c r="J142">
        <v>0</v>
      </c>
      <c r="K142">
        <f t="shared" si="2"/>
        <v>499.99040000000002</v>
      </c>
      <c r="L142">
        <f>Table1[[#This Row],[PricePerUnit]]*Table1[[#This Row],[VatRate]]</f>
        <v>79.830400000000012</v>
      </c>
    </row>
    <row r="143" spans="1:12" x14ac:dyDescent="0.3">
      <c r="A143" t="s">
        <v>12</v>
      </c>
      <c r="B143" s="1">
        <v>251348817</v>
      </c>
      <c r="C143" s="2">
        <v>44662</v>
      </c>
      <c r="D143" t="s">
        <v>15</v>
      </c>
      <c r="E143">
        <v>7031054</v>
      </c>
      <c r="F143" t="s">
        <v>29</v>
      </c>
      <c r="G143">
        <v>1</v>
      </c>
      <c r="H143">
        <v>537.80999999999995</v>
      </c>
      <c r="I143">
        <v>0.19</v>
      </c>
      <c r="J143">
        <v>-117.65</v>
      </c>
      <c r="K143">
        <f t="shared" si="2"/>
        <v>499.99039999999997</v>
      </c>
      <c r="L143">
        <f>Table1[[#This Row],[PricePerUnit]]*Table1[[#This Row],[VatRate]]</f>
        <v>102.18389999999999</v>
      </c>
    </row>
    <row r="144" spans="1:12" x14ac:dyDescent="0.3">
      <c r="A144" t="s">
        <v>12</v>
      </c>
      <c r="B144" s="1">
        <v>254013417</v>
      </c>
      <c r="C144" s="2">
        <v>44936</v>
      </c>
      <c r="D144" t="s">
        <v>15</v>
      </c>
      <c r="E144">
        <v>6241617</v>
      </c>
      <c r="F144" t="s">
        <v>196</v>
      </c>
      <c r="G144">
        <v>1</v>
      </c>
      <c r="H144">
        <v>798.31</v>
      </c>
      <c r="I144">
        <v>0.19</v>
      </c>
      <c r="J144">
        <v>-378.15</v>
      </c>
      <c r="K144">
        <f t="shared" si="2"/>
        <v>499.99039999999997</v>
      </c>
      <c r="L144">
        <f>Table1[[#This Row],[PricePerUnit]]*Table1[[#This Row],[VatRate]]</f>
        <v>151.6789</v>
      </c>
    </row>
    <row r="145" spans="1:12" x14ac:dyDescent="0.3">
      <c r="A145" t="s">
        <v>27</v>
      </c>
      <c r="B145" s="1">
        <v>251284517</v>
      </c>
      <c r="C145" s="2">
        <v>44662</v>
      </c>
      <c r="D145" t="s">
        <v>15</v>
      </c>
      <c r="E145">
        <v>124124</v>
      </c>
      <c r="F145" t="s">
        <v>171</v>
      </c>
      <c r="G145">
        <v>1</v>
      </c>
      <c r="H145">
        <v>410.08</v>
      </c>
      <c r="I145">
        <v>0.19</v>
      </c>
      <c r="J145">
        <v>0</v>
      </c>
      <c r="K145">
        <f t="shared" si="2"/>
        <v>487.99519999999995</v>
      </c>
      <c r="L145">
        <f>Table1[[#This Row],[PricePerUnit]]*Table1[[#This Row],[VatRate]]</f>
        <v>77.915199999999999</v>
      </c>
    </row>
    <row r="146" spans="1:12" x14ac:dyDescent="0.3">
      <c r="A146" t="s">
        <v>30</v>
      </c>
      <c r="B146" s="1">
        <v>251401277</v>
      </c>
      <c r="C146" s="2">
        <v>44663</v>
      </c>
      <c r="D146" t="s">
        <v>15</v>
      </c>
      <c r="E146">
        <v>8326245</v>
      </c>
      <c r="F146" t="s">
        <v>91</v>
      </c>
      <c r="G146">
        <v>2</v>
      </c>
      <c r="H146">
        <v>310.92</v>
      </c>
      <c r="I146">
        <v>0.19</v>
      </c>
      <c r="J146">
        <v>-109.24</v>
      </c>
      <c r="K146">
        <f t="shared" si="2"/>
        <v>479.9984</v>
      </c>
      <c r="L146">
        <f>Table1[[#This Row],[PricePerUnit]]*Table1[[#This Row],[VatRate]]</f>
        <v>59.074800000000003</v>
      </c>
    </row>
    <row r="147" spans="1:12" x14ac:dyDescent="0.3">
      <c r="A147" t="s">
        <v>25</v>
      </c>
      <c r="B147" s="1">
        <v>253641417</v>
      </c>
      <c r="C147" s="2">
        <v>44688</v>
      </c>
      <c r="D147" t="s">
        <v>15</v>
      </c>
      <c r="E147">
        <v>4471653</v>
      </c>
      <c r="F147" t="s">
        <v>164</v>
      </c>
      <c r="G147">
        <v>1</v>
      </c>
      <c r="H147">
        <v>654.62</v>
      </c>
      <c r="I147">
        <v>0.19</v>
      </c>
      <c r="J147">
        <v>-254.71</v>
      </c>
      <c r="K147">
        <f t="shared" si="2"/>
        <v>475.89289999999994</v>
      </c>
      <c r="L147">
        <f>Table1[[#This Row],[PricePerUnit]]*Table1[[#This Row],[VatRate]]</f>
        <v>124.37780000000001</v>
      </c>
    </row>
    <row r="148" spans="1:12" x14ac:dyDescent="0.3">
      <c r="A148" t="s">
        <v>12</v>
      </c>
      <c r="B148" s="1">
        <v>250914173</v>
      </c>
      <c r="C148" s="2">
        <v>44872</v>
      </c>
      <c r="D148" t="s">
        <v>15</v>
      </c>
      <c r="E148">
        <v>8054496</v>
      </c>
      <c r="F148" t="s">
        <v>64</v>
      </c>
      <c r="G148">
        <v>1</v>
      </c>
      <c r="H148">
        <v>478.98</v>
      </c>
      <c r="I148">
        <v>0.19</v>
      </c>
      <c r="J148">
        <v>-81.650000000000006</v>
      </c>
      <c r="K148">
        <f t="shared" si="2"/>
        <v>472.82270000000005</v>
      </c>
      <c r="L148">
        <f>Table1[[#This Row],[PricePerUnit]]*Table1[[#This Row],[VatRate]]</f>
        <v>91.006200000000007</v>
      </c>
    </row>
    <row r="149" spans="1:12" x14ac:dyDescent="0.3">
      <c r="A149" t="s">
        <v>27</v>
      </c>
      <c r="B149" s="1">
        <v>254143172</v>
      </c>
      <c r="C149" s="2">
        <v>44693</v>
      </c>
      <c r="D149" t="s">
        <v>15</v>
      </c>
      <c r="E149">
        <v>4908603</v>
      </c>
      <c r="F149" t="s">
        <v>29</v>
      </c>
      <c r="G149">
        <v>1</v>
      </c>
      <c r="H149">
        <v>840.33</v>
      </c>
      <c r="I149">
        <v>0.19</v>
      </c>
      <c r="J149">
        <v>-445.38</v>
      </c>
      <c r="K149">
        <f t="shared" si="2"/>
        <v>469.99050000000005</v>
      </c>
      <c r="L149">
        <f>Table1[[#This Row],[PricePerUnit]]*Table1[[#This Row],[VatRate]]</f>
        <v>159.6627</v>
      </c>
    </row>
    <row r="150" spans="1:12" x14ac:dyDescent="0.3">
      <c r="A150" t="s">
        <v>27</v>
      </c>
      <c r="B150" s="1">
        <v>253614187</v>
      </c>
      <c r="C150" s="2">
        <v>44688</v>
      </c>
      <c r="D150" t="s">
        <v>15</v>
      </c>
      <c r="E150">
        <v>475870</v>
      </c>
      <c r="F150" t="s">
        <v>101</v>
      </c>
      <c r="G150">
        <v>1</v>
      </c>
      <c r="H150">
        <v>588.23</v>
      </c>
      <c r="I150">
        <v>0.19</v>
      </c>
      <c r="J150">
        <v>-210.08</v>
      </c>
      <c r="K150">
        <f t="shared" si="2"/>
        <v>449.99849999999998</v>
      </c>
      <c r="L150">
        <f>Table1[[#This Row],[PricePerUnit]]*Table1[[#This Row],[VatRate]]</f>
        <v>111.7637</v>
      </c>
    </row>
    <row r="151" spans="1:12" x14ac:dyDescent="0.3">
      <c r="A151" t="s">
        <v>12</v>
      </c>
      <c r="B151" s="1">
        <v>253714717</v>
      </c>
      <c r="C151" s="2">
        <v>44689</v>
      </c>
      <c r="D151" t="s">
        <v>15</v>
      </c>
      <c r="E151">
        <v>8049204</v>
      </c>
      <c r="F151" t="s">
        <v>33</v>
      </c>
      <c r="G151">
        <v>1</v>
      </c>
      <c r="H151">
        <v>462.18</v>
      </c>
      <c r="I151">
        <v>0.19</v>
      </c>
      <c r="J151">
        <v>-84.03</v>
      </c>
      <c r="K151">
        <f t="shared" si="2"/>
        <v>449.99849999999998</v>
      </c>
      <c r="L151">
        <f>Table1[[#This Row],[PricePerUnit]]*Table1[[#This Row],[VatRate]]</f>
        <v>87.8142</v>
      </c>
    </row>
    <row r="152" spans="1:12" x14ac:dyDescent="0.3">
      <c r="A152" t="s">
        <v>27</v>
      </c>
      <c r="B152" s="1">
        <v>250714176</v>
      </c>
      <c r="C152" s="2">
        <v>44809</v>
      </c>
      <c r="D152" t="s">
        <v>15</v>
      </c>
      <c r="E152">
        <v>5812192</v>
      </c>
      <c r="F152" t="s">
        <v>42</v>
      </c>
      <c r="G152">
        <v>1</v>
      </c>
      <c r="H152">
        <v>655.45</v>
      </c>
      <c r="I152">
        <v>0.19</v>
      </c>
      <c r="J152">
        <v>-277.31</v>
      </c>
      <c r="K152">
        <f t="shared" si="2"/>
        <v>449.98660000000001</v>
      </c>
      <c r="L152">
        <f>Table1[[#This Row],[PricePerUnit]]*Table1[[#This Row],[VatRate]]</f>
        <v>124.53550000000001</v>
      </c>
    </row>
    <row r="153" spans="1:12" x14ac:dyDescent="0.3">
      <c r="A153" t="s">
        <v>25</v>
      </c>
      <c r="B153" s="1">
        <v>254114171</v>
      </c>
      <c r="C153" s="2">
        <v>44693</v>
      </c>
      <c r="D153" t="s">
        <v>15</v>
      </c>
      <c r="E153">
        <v>1319031</v>
      </c>
      <c r="F153" t="s">
        <v>20</v>
      </c>
      <c r="G153">
        <v>1</v>
      </c>
      <c r="H153">
        <v>806.71</v>
      </c>
      <c r="I153">
        <v>0.19</v>
      </c>
      <c r="J153">
        <v>-428.57</v>
      </c>
      <c r="K153">
        <f t="shared" si="2"/>
        <v>449.98660000000001</v>
      </c>
      <c r="L153">
        <f>Table1[[#This Row],[PricePerUnit]]*Table1[[#This Row],[VatRate]]</f>
        <v>153.2749</v>
      </c>
    </row>
    <row r="154" spans="1:12" x14ac:dyDescent="0.3">
      <c r="A154" t="s">
        <v>27</v>
      </c>
      <c r="B154" s="1">
        <v>251124167</v>
      </c>
      <c r="C154" s="2">
        <v>44660</v>
      </c>
      <c r="D154" t="s">
        <v>15</v>
      </c>
      <c r="E154">
        <v>8757521</v>
      </c>
      <c r="F154" t="s">
        <v>55</v>
      </c>
      <c r="G154">
        <v>1</v>
      </c>
      <c r="H154">
        <v>378.14</v>
      </c>
      <c r="I154">
        <v>0.19</v>
      </c>
      <c r="J154">
        <v>0</v>
      </c>
      <c r="K154">
        <f t="shared" si="2"/>
        <v>449.98659999999995</v>
      </c>
      <c r="L154">
        <f>Table1[[#This Row],[PricePerUnit]]*Table1[[#This Row],[VatRate]]</f>
        <v>71.846599999999995</v>
      </c>
    </row>
    <row r="155" spans="1:12" x14ac:dyDescent="0.3">
      <c r="A155" t="s">
        <v>30</v>
      </c>
      <c r="B155" s="1">
        <v>251245517</v>
      </c>
      <c r="C155" s="2">
        <v>44661</v>
      </c>
      <c r="D155" t="s">
        <v>15</v>
      </c>
      <c r="E155">
        <v>6616203</v>
      </c>
      <c r="F155" t="s">
        <v>165</v>
      </c>
      <c r="G155">
        <v>1</v>
      </c>
      <c r="H155">
        <v>378.14</v>
      </c>
      <c r="I155">
        <v>0.19</v>
      </c>
      <c r="J155">
        <v>0</v>
      </c>
      <c r="K155">
        <f t="shared" si="2"/>
        <v>449.98659999999995</v>
      </c>
      <c r="L155">
        <f>Table1[[#This Row],[PricePerUnit]]*Table1[[#This Row],[VatRate]]</f>
        <v>71.846599999999995</v>
      </c>
    </row>
    <row r="156" spans="1:12" x14ac:dyDescent="0.3">
      <c r="A156" t="s">
        <v>27</v>
      </c>
      <c r="B156" s="1">
        <v>254143017</v>
      </c>
      <c r="C156" s="2">
        <v>44693</v>
      </c>
      <c r="D156" t="s">
        <v>15</v>
      </c>
      <c r="E156">
        <v>8120414</v>
      </c>
      <c r="F156" t="s">
        <v>20</v>
      </c>
      <c r="G156">
        <v>1</v>
      </c>
      <c r="H156">
        <v>941.17</v>
      </c>
      <c r="I156">
        <v>0.19</v>
      </c>
      <c r="J156">
        <v>-563.03</v>
      </c>
      <c r="K156">
        <f t="shared" si="2"/>
        <v>449.98659999999995</v>
      </c>
      <c r="L156">
        <f>Table1[[#This Row],[PricePerUnit]]*Table1[[#This Row],[VatRate]]</f>
        <v>178.82229999999998</v>
      </c>
    </row>
    <row r="157" spans="1:12" x14ac:dyDescent="0.3">
      <c r="A157" t="s">
        <v>27</v>
      </c>
      <c r="B157" s="1">
        <v>254141970</v>
      </c>
      <c r="C157" s="2">
        <v>44693</v>
      </c>
      <c r="D157" t="s">
        <v>15</v>
      </c>
      <c r="E157">
        <v>4471662</v>
      </c>
      <c r="F157" t="s">
        <v>164</v>
      </c>
      <c r="G157">
        <v>1</v>
      </c>
      <c r="H157">
        <v>798.31</v>
      </c>
      <c r="I157">
        <v>0.19</v>
      </c>
      <c r="J157">
        <v>-425.21</v>
      </c>
      <c r="K157">
        <f t="shared" si="2"/>
        <v>443.98899999999992</v>
      </c>
      <c r="L157">
        <f>Table1[[#This Row],[PricePerUnit]]*Table1[[#This Row],[VatRate]]</f>
        <v>151.6789</v>
      </c>
    </row>
    <row r="158" spans="1:12" x14ac:dyDescent="0.3">
      <c r="A158" t="s">
        <v>25</v>
      </c>
      <c r="B158" s="1">
        <v>251124117</v>
      </c>
      <c r="C158" s="2">
        <v>44853</v>
      </c>
      <c r="D158" t="s">
        <v>15</v>
      </c>
      <c r="E158">
        <v>6380394</v>
      </c>
      <c r="F158" t="s">
        <v>91</v>
      </c>
      <c r="G158">
        <v>2</v>
      </c>
      <c r="H158">
        <v>182.34</v>
      </c>
      <c r="I158">
        <v>0.19</v>
      </c>
      <c r="J158">
        <v>0</v>
      </c>
      <c r="K158">
        <f t="shared" si="2"/>
        <v>433.9692</v>
      </c>
      <c r="L158">
        <f>Table1[[#This Row],[PricePerUnit]]*Table1[[#This Row],[VatRate]]</f>
        <v>34.644600000000004</v>
      </c>
    </row>
    <row r="159" spans="1:12" x14ac:dyDescent="0.3">
      <c r="A159" t="s">
        <v>27</v>
      </c>
      <c r="B159" s="1">
        <v>251384157</v>
      </c>
      <c r="C159" s="2">
        <v>44663</v>
      </c>
      <c r="D159" t="s">
        <v>15</v>
      </c>
      <c r="E159">
        <v>1243206</v>
      </c>
      <c r="F159" t="s">
        <v>66</v>
      </c>
      <c r="G159">
        <v>1</v>
      </c>
      <c r="H159">
        <v>363.02</v>
      </c>
      <c r="I159">
        <v>0.19</v>
      </c>
      <c r="J159">
        <v>0</v>
      </c>
      <c r="K159">
        <f t="shared" si="2"/>
        <v>431.99379999999996</v>
      </c>
      <c r="L159">
        <f>Table1[[#This Row],[PricePerUnit]]*Table1[[#This Row],[VatRate]]</f>
        <v>68.973799999999997</v>
      </c>
    </row>
    <row r="160" spans="1:12" x14ac:dyDescent="0.3">
      <c r="A160" t="s">
        <v>30</v>
      </c>
      <c r="B160" s="1">
        <v>254001417</v>
      </c>
      <c r="C160" s="2">
        <v>44692</v>
      </c>
      <c r="D160" t="s">
        <v>15</v>
      </c>
      <c r="E160">
        <v>239295</v>
      </c>
      <c r="F160" t="s">
        <v>48</v>
      </c>
      <c r="G160">
        <v>1</v>
      </c>
      <c r="H160">
        <v>507.55</v>
      </c>
      <c r="I160">
        <v>0.19</v>
      </c>
      <c r="J160">
        <v>-146.22</v>
      </c>
      <c r="K160">
        <f t="shared" si="2"/>
        <v>429.98270000000002</v>
      </c>
      <c r="L160">
        <f>Table1[[#This Row],[PricePerUnit]]*Table1[[#This Row],[VatRate]]</f>
        <v>96.4345</v>
      </c>
    </row>
    <row r="161" spans="1:12" x14ac:dyDescent="0.3">
      <c r="A161" t="s">
        <v>27</v>
      </c>
      <c r="B161" s="1">
        <v>253914157</v>
      </c>
      <c r="C161" s="2">
        <v>44691</v>
      </c>
      <c r="D161" t="s">
        <v>15</v>
      </c>
      <c r="E161">
        <v>8153221</v>
      </c>
      <c r="F161" t="s">
        <v>109</v>
      </c>
      <c r="G161">
        <v>1</v>
      </c>
      <c r="H161">
        <v>756.29</v>
      </c>
      <c r="I161">
        <v>0.19</v>
      </c>
      <c r="J161">
        <v>-394.96</v>
      </c>
      <c r="K161">
        <f t="shared" si="2"/>
        <v>429.98269999999997</v>
      </c>
      <c r="L161">
        <f>Table1[[#This Row],[PricePerUnit]]*Table1[[#This Row],[VatRate]]</f>
        <v>143.6951</v>
      </c>
    </row>
    <row r="162" spans="1:12" x14ac:dyDescent="0.3">
      <c r="A162" t="s">
        <v>12</v>
      </c>
      <c r="B162" s="1">
        <v>251140107</v>
      </c>
      <c r="C162" s="2">
        <v>44660</v>
      </c>
      <c r="D162" t="s">
        <v>15</v>
      </c>
      <c r="E162">
        <v>5690826</v>
      </c>
      <c r="F162" t="s">
        <v>31</v>
      </c>
      <c r="G162">
        <v>1</v>
      </c>
      <c r="H162">
        <v>613.44000000000005</v>
      </c>
      <c r="I162">
        <v>0.19</v>
      </c>
      <c r="J162">
        <v>-260.5</v>
      </c>
      <c r="K162">
        <f t="shared" si="2"/>
        <v>419.99860000000007</v>
      </c>
      <c r="L162">
        <f>Table1[[#This Row],[PricePerUnit]]*Table1[[#This Row],[VatRate]]</f>
        <v>116.55360000000002</v>
      </c>
    </row>
    <row r="163" spans="1:12" x14ac:dyDescent="0.3">
      <c r="A163" t="s">
        <v>12</v>
      </c>
      <c r="B163" s="1">
        <v>251141742</v>
      </c>
      <c r="C163" s="2">
        <v>44660</v>
      </c>
      <c r="D163" t="s">
        <v>15</v>
      </c>
      <c r="E163">
        <v>6164147</v>
      </c>
      <c r="F163" t="s">
        <v>109</v>
      </c>
      <c r="G163">
        <v>1</v>
      </c>
      <c r="H163">
        <v>457.97</v>
      </c>
      <c r="I163">
        <v>0.19</v>
      </c>
      <c r="J163">
        <v>-105.04</v>
      </c>
      <c r="K163">
        <f t="shared" si="2"/>
        <v>419.98669999999998</v>
      </c>
      <c r="L163">
        <f>Table1[[#This Row],[PricePerUnit]]*Table1[[#This Row],[VatRate]]</f>
        <v>87.014300000000006</v>
      </c>
    </row>
    <row r="164" spans="1:12" x14ac:dyDescent="0.3">
      <c r="A164" t="s">
        <v>12</v>
      </c>
      <c r="B164" s="1">
        <v>254141790</v>
      </c>
      <c r="C164" s="2">
        <v>44693</v>
      </c>
      <c r="D164" t="s">
        <v>15</v>
      </c>
      <c r="E164">
        <v>6259171</v>
      </c>
      <c r="F164" t="s">
        <v>68</v>
      </c>
      <c r="G164">
        <v>2</v>
      </c>
      <c r="H164">
        <v>200.83</v>
      </c>
      <c r="I164">
        <v>0.19</v>
      </c>
      <c r="J164">
        <v>-24.37</v>
      </c>
      <c r="K164">
        <f t="shared" si="2"/>
        <v>419.97480000000002</v>
      </c>
      <c r="L164">
        <f>Table1[[#This Row],[PricePerUnit]]*Table1[[#This Row],[VatRate]]</f>
        <v>38.157700000000006</v>
      </c>
    </row>
    <row r="165" spans="1:12" x14ac:dyDescent="0.3">
      <c r="A165" t="s">
        <v>21</v>
      </c>
      <c r="B165" s="1">
        <v>251341597</v>
      </c>
      <c r="C165" s="2">
        <v>44662</v>
      </c>
      <c r="D165" t="s">
        <v>15</v>
      </c>
      <c r="E165">
        <v>8705250</v>
      </c>
      <c r="F165" t="s">
        <v>182</v>
      </c>
      <c r="G165">
        <v>1</v>
      </c>
      <c r="H165">
        <v>495.79</v>
      </c>
      <c r="I165">
        <v>0.19</v>
      </c>
      <c r="J165">
        <v>-152.94</v>
      </c>
      <c r="K165">
        <f t="shared" si="2"/>
        <v>407.99150000000003</v>
      </c>
      <c r="L165">
        <f>Table1[[#This Row],[PricePerUnit]]*Table1[[#This Row],[VatRate]]</f>
        <v>94.200100000000006</v>
      </c>
    </row>
    <row r="166" spans="1:12" x14ac:dyDescent="0.3">
      <c r="A166" t="s">
        <v>12</v>
      </c>
      <c r="B166" s="1">
        <v>250814177</v>
      </c>
      <c r="C166" s="2">
        <v>44657</v>
      </c>
      <c r="D166" t="s">
        <v>15</v>
      </c>
      <c r="E166">
        <v>9495464</v>
      </c>
      <c r="F166" t="s">
        <v>49</v>
      </c>
      <c r="G166">
        <v>1</v>
      </c>
      <c r="H166">
        <v>336.13</v>
      </c>
      <c r="I166">
        <v>0.19</v>
      </c>
      <c r="J166">
        <v>0</v>
      </c>
      <c r="K166">
        <f t="shared" si="2"/>
        <v>399.99469999999997</v>
      </c>
      <c r="L166">
        <f>Table1[[#This Row],[PricePerUnit]]*Table1[[#This Row],[VatRate]]</f>
        <v>63.864699999999999</v>
      </c>
    </row>
    <row r="167" spans="1:12" x14ac:dyDescent="0.3">
      <c r="A167" t="s">
        <v>27</v>
      </c>
      <c r="B167" s="1">
        <v>253714127</v>
      </c>
      <c r="C167" s="2">
        <v>44689</v>
      </c>
      <c r="D167" t="s">
        <v>15</v>
      </c>
      <c r="E167">
        <v>8194405</v>
      </c>
      <c r="F167" t="s">
        <v>57</v>
      </c>
      <c r="G167">
        <v>1</v>
      </c>
      <c r="H167">
        <v>336.13</v>
      </c>
      <c r="I167">
        <v>0.19</v>
      </c>
      <c r="J167">
        <v>0</v>
      </c>
      <c r="K167">
        <f t="shared" si="2"/>
        <v>399.99469999999997</v>
      </c>
      <c r="L167">
        <f>Table1[[#This Row],[PricePerUnit]]*Table1[[#This Row],[VatRate]]</f>
        <v>63.864699999999999</v>
      </c>
    </row>
    <row r="168" spans="1:12" x14ac:dyDescent="0.3">
      <c r="A168" t="s">
        <v>12</v>
      </c>
      <c r="B168" s="1">
        <v>254141517</v>
      </c>
      <c r="C168" s="2">
        <v>44693</v>
      </c>
      <c r="D168" t="s">
        <v>15</v>
      </c>
      <c r="E168">
        <v>6076331</v>
      </c>
      <c r="F168" t="s">
        <v>185</v>
      </c>
      <c r="G168">
        <v>1</v>
      </c>
      <c r="H168">
        <v>747.89</v>
      </c>
      <c r="I168">
        <v>0.19</v>
      </c>
      <c r="J168">
        <v>-411.76</v>
      </c>
      <c r="K168">
        <f t="shared" si="2"/>
        <v>399.99469999999997</v>
      </c>
      <c r="L168">
        <f>Table1[[#This Row],[PricePerUnit]]*Table1[[#This Row],[VatRate]]</f>
        <v>142.09909999999999</v>
      </c>
    </row>
    <row r="169" spans="1:12" x14ac:dyDescent="0.3">
      <c r="A169" t="s">
        <v>12</v>
      </c>
      <c r="B169" s="1">
        <v>254173417</v>
      </c>
      <c r="C169" s="2">
        <v>44694</v>
      </c>
      <c r="D169" t="s">
        <v>15</v>
      </c>
      <c r="E169">
        <v>1384199</v>
      </c>
      <c r="F169" t="s">
        <v>179</v>
      </c>
      <c r="G169">
        <v>1</v>
      </c>
      <c r="H169">
        <v>663.86</v>
      </c>
      <c r="I169">
        <v>0.19</v>
      </c>
      <c r="J169">
        <v>-327.73</v>
      </c>
      <c r="K169">
        <f t="shared" si="2"/>
        <v>399.99469999999997</v>
      </c>
      <c r="L169">
        <f>Table1[[#This Row],[PricePerUnit]]*Table1[[#This Row],[VatRate]]</f>
        <v>126.13340000000001</v>
      </c>
    </row>
    <row r="170" spans="1:12" x14ac:dyDescent="0.3">
      <c r="A170" t="s">
        <v>25</v>
      </c>
      <c r="B170" s="1">
        <v>254158417</v>
      </c>
      <c r="C170" s="2">
        <v>44694</v>
      </c>
      <c r="D170" t="s">
        <v>15</v>
      </c>
      <c r="E170">
        <v>918137</v>
      </c>
      <c r="F170" t="s">
        <v>148</v>
      </c>
      <c r="G170">
        <v>1</v>
      </c>
      <c r="H170">
        <v>386.55</v>
      </c>
      <c r="I170">
        <v>0.19</v>
      </c>
      <c r="J170">
        <v>-56.29</v>
      </c>
      <c r="K170">
        <f t="shared" si="2"/>
        <v>393.00939999999997</v>
      </c>
      <c r="L170">
        <f>Table1[[#This Row],[PricePerUnit]]*Table1[[#This Row],[VatRate]]</f>
        <v>73.444500000000005</v>
      </c>
    </row>
    <row r="171" spans="1:12" x14ac:dyDescent="0.3">
      <c r="A171" t="s">
        <v>25</v>
      </c>
      <c r="B171" s="1">
        <v>251084137</v>
      </c>
      <c r="C171" s="2">
        <v>44659</v>
      </c>
      <c r="D171" t="s">
        <v>15</v>
      </c>
      <c r="E171">
        <v>7571484</v>
      </c>
      <c r="F171" t="s">
        <v>56</v>
      </c>
      <c r="G171">
        <v>1</v>
      </c>
      <c r="H171">
        <v>428.56</v>
      </c>
      <c r="I171">
        <v>0.19</v>
      </c>
      <c r="J171">
        <v>-100.84</v>
      </c>
      <c r="K171">
        <f t="shared" si="2"/>
        <v>389.98680000000002</v>
      </c>
      <c r="L171">
        <f>Table1[[#This Row],[PricePerUnit]]*Table1[[#This Row],[VatRate]]</f>
        <v>81.426400000000001</v>
      </c>
    </row>
    <row r="172" spans="1:12" x14ac:dyDescent="0.3">
      <c r="A172" t="s">
        <v>27</v>
      </c>
      <c r="B172" s="1">
        <v>251241735</v>
      </c>
      <c r="C172" s="2">
        <v>44661</v>
      </c>
      <c r="D172" t="s">
        <v>15</v>
      </c>
      <c r="E172">
        <v>4908771</v>
      </c>
      <c r="F172" t="s">
        <v>54</v>
      </c>
      <c r="G172">
        <v>3</v>
      </c>
      <c r="H172">
        <v>109.24</v>
      </c>
      <c r="I172">
        <v>0.19</v>
      </c>
      <c r="J172">
        <v>0</v>
      </c>
      <c r="K172">
        <f t="shared" si="2"/>
        <v>389.98679999999996</v>
      </c>
      <c r="L172">
        <f>Table1[[#This Row],[PricePerUnit]]*Table1[[#This Row],[VatRate]]</f>
        <v>20.755599999999998</v>
      </c>
    </row>
    <row r="173" spans="1:12" x14ac:dyDescent="0.3">
      <c r="A173" t="s">
        <v>12</v>
      </c>
      <c r="B173" s="1">
        <v>251401742</v>
      </c>
      <c r="C173" s="2">
        <v>44663</v>
      </c>
      <c r="D173" t="s">
        <v>15</v>
      </c>
      <c r="E173">
        <v>9403727</v>
      </c>
      <c r="F173" t="s">
        <v>91</v>
      </c>
      <c r="G173">
        <v>2</v>
      </c>
      <c r="H173">
        <v>163.15</v>
      </c>
      <c r="I173">
        <v>0.19</v>
      </c>
      <c r="J173">
        <v>0</v>
      </c>
      <c r="K173">
        <f t="shared" si="2"/>
        <v>388.29699999999997</v>
      </c>
      <c r="L173">
        <f>Table1[[#This Row],[PricePerUnit]]*Table1[[#This Row],[VatRate]]</f>
        <v>30.9985</v>
      </c>
    </row>
    <row r="174" spans="1:12" x14ac:dyDescent="0.3">
      <c r="A174" t="s">
        <v>27</v>
      </c>
      <c r="B174" s="1">
        <v>254145174</v>
      </c>
      <c r="C174" s="2">
        <v>44693</v>
      </c>
      <c r="D174" t="s">
        <v>15</v>
      </c>
      <c r="E174">
        <v>4268852</v>
      </c>
      <c r="F174" t="s">
        <v>179</v>
      </c>
      <c r="G174">
        <v>1</v>
      </c>
      <c r="H174">
        <v>537.80999999999995</v>
      </c>
      <c r="I174">
        <v>0.19</v>
      </c>
      <c r="J174">
        <v>-211.76</v>
      </c>
      <c r="K174">
        <f t="shared" si="2"/>
        <v>387.99949999999995</v>
      </c>
      <c r="L174">
        <f>Table1[[#This Row],[PricePerUnit]]*Table1[[#This Row],[VatRate]]</f>
        <v>102.18389999999999</v>
      </c>
    </row>
    <row r="175" spans="1:12" x14ac:dyDescent="0.3">
      <c r="A175" t="s">
        <v>12</v>
      </c>
      <c r="B175" s="1">
        <v>251401742</v>
      </c>
      <c r="C175" s="2">
        <v>44663</v>
      </c>
      <c r="D175" t="s">
        <v>15</v>
      </c>
      <c r="E175">
        <v>4296815</v>
      </c>
      <c r="F175" t="s">
        <v>91</v>
      </c>
      <c r="G175">
        <v>2</v>
      </c>
      <c r="H175">
        <v>163.02000000000001</v>
      </c>
      <c r="I175">
        <v>0.19</v>
      </c>
      <c r="J175">
        <v>0</v>
      </c>
      <c r="K175">
        <f t="shared" si="2"/>
        <v>387.98759999999999</v>
      </c>
      <c r="L175">
        <f>Table1[[#This Row],[PricePerUnit]]*Table1[[#This Row],[VatRate]]</f>
        <v>30.973800000000001</v>
      </c>
    </row>
    <row r="176" spans="1:12" hidden="1" x14ac:dyDescent="0.3">
      <c r="A176" t="s">
        <v>25</v>
      </c>
      <c r="B176" s="1">
        <v>251114173</v>
      </c>
      <c r="C176" s="2">
        <v>44660</v>
      </c>
      <c r="D176" t="s">
        <v>13</v>
      </c>
      <c r="E176">
        <v>5956155</v>
      </c>
      <c r="F176" t="s">
        <v>36</v>
      </c>
      <c r="G176">
        <v>1</v>
      </c>
      <c r="H176">
        <v>2588.23</v>
      </c>
      <c r="I176">
        <v>0.19</v>
      </c>
      <c r="J176">
        <v>-109.24</v>
      </c>
      <c r="K176">
        <f t="shared" si="2"/>
        <v>2949.9981000000002</v>
      </c>
      <c r="L176">
        <f>Table1[[#This Row],[PricePerUnit]]*Table1[[#This Row],[VatRate]]</f>
        <v>491.76370000000003</v>
      </c>
    </row>
    <row r="177" spans="1:12" x14ac:dyDescent="0.3">
      <c r="A177" t="s">
        <v>12</v>
      </c>
      <c r="B177" s="1">
        <v>250614197</v>
      </c>
      <c r="C177" s="2">
        <v>44777</v>
      </c>
      <c r="D177" t="s">
        <v>15</v>
      </c>
      <c r="E177">
        <v>5611237</v>
      </c>
      <c r="F177" t="s">
        <v>23</v>
      </c>
      <c r="G177">
        <v>2</v>
      </c>
      <c r="H177">
        <v>242.86</v>
      </c>
      <c r="I177">
        <v>0.19</v>
      </c>
      <c r="J177">
        <v>-81.400000000000006</v>
      </c>
      <c r="K177">
        <f t="shared" si="2"/>
        <v>384.27480000000003</v>
      </c>
      <c r="L177">
        <f>Table1[[#This Row],[PricePerUnit]]*Table1[[#This Row],[VatRate]]</f>
        <v>46.1434</v>
      </c>
    </row>
    <row r="178" spans="1:12" x14ac:dyDescent="0.3">
      <c r="A178" t="s">
        <v>27</v>
      </c>
      <c r="B178" s="1">
        <v>254154517</v>
      </c>
      <c r="C178" s="2">
        <v>44694</v>
      </c>
      <c r="D178" t="s">
        <v>15</v>
      </c>
      <c r="E178">
        <v>8641690</v>
      </c>
      <c r="F178" t="s">
        <v>84</v>
      </c>
      <c r="G178">
        <v>1</v>
      </c>
      <c r="H178">
        <v>504.19</v>
      </c>
      <c r="I178">
        <v>0.19</v>
      </c>
      <c r="J178">
        <v>-186.62</v>
      </c>
      <c r="K178">
        <f t="shared" si="2"/>
        <v>377.9083</v>
      </c>
      <c r="L178">
        <f>Table1[[#This Row],[PricePerUnit]]*Table1[[#This Row],[VatRate]]</f>
        <v>95.796099999999996</v>
      </c>
    </row>
    <row r="179" spans="1:12" x14ac:dyDescent="0.3">
      <c r="A179" t="s">
        <v>27</v>
      </c>
      <c r="B179" s="1">
        <v>251254171</v>
      </c>
      <c r="C179" s="2">
        <v>44661</v>
      </c>
      <c r="D179" t="s">
        <v>15</v>
      </c>
      <c r="E179">
        <v>4910312</v>
      </c>
      <c r="F179" t="s">
        <v>122</v>
      </c>
      <c r="G179">
        <v>1</v>
      </c>
      <c r="H179">
        <v>441.17</v>
      </c>
      <c r="I179">
        <v>0.19</v>
      </c>
      <c r="J179">
        <v>-130.25</v>
      </c>
      <c r="K179">
        <f t="shared" si="2"/>
        <v>369.9948</v>
      </c>
      <c r="L179">
        <f>Table1[[#This Row],[PricePerUnit]]*Table1[[#This Row],[VatRate]]</f>
        <v>83.822299999999998</v>
      </c>
    </row>
    <row r="180" spans="1:12" x14ac:dyDescent="0.3">
      <c r="A180" t="s">
        <v>27</v>
      </c>
      <c r="B180" s="1">
        <v>251095417</v>
      </c>
      <c r="C180" s="2">
        <v>44659</v>
      </c>
      <c r="D180" t="s">
        <v>15</v>
      </c>
      <c r="E180">
        <v>313695</v>
      </c>
      <c r="F180" t="s">
        <v>70</v>
      </c>
      <c r="G180">
        <v>6</v>
      </c>
      <c r="H180">
        <v>55.5</v>
      </c>
      <c r="I180">
        <v>0.09</v>
      </c>
      <c r="J180">
        <v>0</v>
      </c>
      <c r="K180">
        <f t="shared" si="2"/>
        <v>362.97</v>
      </c>
      <c r="L180">
        <f>Table1[[#This Row],[PricePerUnit]]*Table1[[#This Row],[VatRate]]</f>
        <v>4.9950000000000001</v>
      </c>
    </row>
    <row r="181" spans="1:12" x14ac:dyDescent="0.3">
      <c r="A181" t="s">
        <v>25</v>
      </c>
      <c r="B181" s="1">
        <v>251394187</v>
      </c>
      <c r="C181" s="2">
        <v>44663</v>
      </c>
      <c r="D181" t="s">
        <v>15</v>
      </c>
      <c r="E181">
        <v>6650987</v>
      </c>
      <c r="F181" t="s">
        <v>23</v>
      </c>
      <c r="G181">
        <v>1</v>
      </c>
      <c r="H181">
        <v>529.4</v>
      </c>
      <c r="I181">
        <v>0.19</v>
      </c>
      <c r="J181">
        <v>-231.93</v>
      </c>
      <c r="K181">
        <f t="shared" si="2"/>
        <v>353.98929999999996</v>
      </c>
      <c r="L181">
        <f>Table1[[#This Row],[PricePerUnit]]*Table1[[#This Row],[VatRate]]</f>
        <v>100.586</v>
      </c>
    </row>
    <row r="182" spans="1:12" x14ac:dyDescent="0.3">
      <c r="A182" t="s">
        <v>25</v>
      </c>
      <c r="B182" s="1">
        <v>251142517</v>
      </c>
      <c r="C182" s="2">
        <v>44660</v>
      </c>
      <c r="D182" t="s">
        <v>15</v>
      </c>
      <c r="E182">
        <v>8864004</v>
      </c>
      <c r="F182" t="s">
        <v>121</v>
      </c>
      <c r="G182">
        <v>1</v>
      </c>
      <c r="H182">
        <v>294.11</v>
      </c>
      <c r="I182">
        <v>0.19</v>
      </c>
      <c r="J182">
        <v>0</v>
      </c>
      <c r="K182">
        <f t="shared" si="2"/>
        <v>349.99090000000001</v>
      </c>
      <c r="L182">
        <f>Table1[[#This Row],[PricePerUnit]]*Table1[[#This Row],[VatRate]]</f>
        <v>55.880900000000004</v>
      </c>
    </row>
    <row r="183" spans="1:12" x14ac:dyDescent="0.3">
      <c r="A183" t="s">
        <v>25</v>
      </c>
      <c r="B183" s="1">
        <v>254141708</v>
      </c>
      <c r="C183" s="2">
        <v>44693</v>
      </c>
      <c r="D183" t="s">
        <v>15</v>
      </c>
      <c r="E183">
        <v>7269770</v>
      </c>
      <c r="F183" t="s">
        <v>173</v>
      </c>
      <c r="G183">
        <v>1</v>
      </c>
      <c r="H183">
        <v>336.13</v>
      </c>
      <c r="I183">
        <v>0.19</v>
      </c>
      <c r="J183">
        <v>-42.02</v>
      </c>
      <c r="K183">
        <f t="shared" si="2"/>
        <v>349.99090000000001</v>
      </c>
      <c r="L183">
        <f>Table1[[#This Row],[PricePerUnit]]*Table1[[#This Row],[VatRate]]</f>
        <v>63.864699999999999</v>
      </c>
    </row>
    <row r="184" spans="1:12" hidden="1" x14ac:dyDescent="0.3">
      <c r="A184" t="s">
        <v>27</v>
      </c>
      <c r="B184" s="1">
        <v>251119417</v>
      </c>
      <c r="C184" s="2">
        <v>44853</v>
      </c>
      <c r="D184" t="s">
        <v>13</v>
      </c>
      <c r="E184">
        <v>3998373</v>
      </c>
      <c r="F184" t="s">
        <v>49</v>
      </c>
      <c r="G184">
        <v>2</v>
      </c>
      <c r="H184">
        <v>179.82</v>
      </c>
      <c r="I184">
        <v>0.19</v>
      </c>
      <c r="J184">
        <v>-21.98</v>
      </c>
      <c r="K184">
        <f t="shared" si="2"/>
        <v>375.6592</v>
      </c>
      <c r="L184">
        <f>Table1[[#This Row],[PricePerUnit]]*Table1[[#This Row],[VatRate]]</f>
        <v>34.165799999999997</v>
      </c>
    </row>
    <row r="185" spans="1:12" x14ac:dyDescent="0.3">
      <c r="A185" t="s">
        <v>25</v>
      </c>
      <c r="B185" s="1">
        <v>251348179</v>
      </c>
      <c r="C185" s="2">
        <v>44662</v>
      </c>
      <c r="D185" t="s">
        <v>15</v>
      </c>
      <c r="E185">
        <v>5967850</v>
      </c>
      <c r="F185" t="s">
        <v>131</v>
      </c>
      <c r="G185">
        <v>1</v>
      </c>
      <c r="H185">
        <v>461.34</v>
      </c>
      <c r="I185">
        <v>0.19</v>
      </c>
      <c r="J185">
        <v>-167.3</v>
      </c>
      <c r="K185">
        <f t="shared" si="2"/>
        <v>349.90759999999995</v>
      </c>
      <c r="L185">
        <f>Table1[[#This Row],[PricePerUnit]]*Table1[[#This Row],[VatRate]]</f>
        <v>87.654600000000002</v>
      </c>
    </row>
    <row r="186" spans="1:12" x14ac:dyDescent="0.3">
      <c r="A186" t="s">
        <v>25</v>
      </c>
      <c r="B186" s="1">
        <v>254214317</v>
      </c>
      <c r="C186" s="2">
        <v>45059</v>
      </c>
      <c r="D186" t="s">
        <v>15</v>
      </c>
      <c r="E186">
        <v>6503318</v>
      </c>
      <c r="F186" t="s">
        <v>101</v>
      </c>
      <c r="G186">
        <v>1</v>
      </c>
      <c r="H186">
        <v>386.55</v>
      </c>
      <c r="I186">
        <v>0.19</v>
      </c>
      <c r="J186">
        <v>-94.9</v>
      </c>
      <c r="K186">
        <f t="shared" si="2"/>
        <v>347.06349999999998</v>
      </c>
      <c r="L186">
        <f>Table1[[#This Row],[PricePerUnit]]*Table1[[#This Row],[VatRate]]</f>
        <v>73.444500000000005</v>
      </c>
    </row>
    <row r="187" spans="1:12" x14ac:dyDescent="0.3">
      <c r="A187" t="s">
        <v>27</v>
      </c>
      <c r="B187" s="1">
        <v>250814127</v>
      </c>
      <c r="C187" s="2">
        <v>44657</v>
      </c>
      <c r="D187" t="s">
        <v>15</v>
      </c>
      <c r="E187">
        <v>6580802</v>
      </c>
      <c r="F187" t="s">
        <v>48</v>
      </c>
      <c r="G187">
        <v>1</v>
      </c>
      <c r="H187">
        <v>394.95</v>
      </c>
      <c r="I187">
        <v>0.19</v>
      </c>
      <c r="J187">
        <v>-109.24</v>
      </c>
      <c r="K187">
        <f t="shared" si="2"/>
        <v>339.99489999999997</v>
      </c>
      <c r="L187">
        <f>Table1[[#This Row],[PricePerUnit]]*Table1[[#This Row],[VatRate]]</f>
        <v>75.040499999999994</v>
      </c>
    </row>
    <row r="188" spans="1:12" x14ac:dyDescent="0.3">
      <c r="A188" t="s">
        <v>30</v>
      </c>
      <c r="B188" s="1">
        <v>251084167</v>
      </c>
      <c r="C188" s="2">
        <v>44903</v>
      </c>
      <c r="D188" t="s">
        <v>15</v>
      </c>
      <c r="E188">
        <v>899171</v>
      </c>
      <c r="F188" t="s">
        <v>47</v>
      </c>
      <c r="G188">
        <v>1</v>
      </c>
      <c r="H188">
        <v>549.58000000000004</v>
      </c>
      <c r="I188">
        <v>0.19</v>
      </c>
      <c r="J188">
        <v>-269.81</v>
      </c>
      <c r="K188">
        <f t="shared" si="2"/>
        <v>332.92630000000003</v>
      </c>
      <c r="L188">
        <f>Table1[[#This Row],[PricePerUnit]]*Table1[[#This Row],[VatRate]]</f>
        <v>104.42020000000001</v>
      </c>
    </row>
    <row r="189" spans="1:12" x14ac:dyDescent="0.3">
      <c r="A189" t="s">
        <v>30</v>
      </c>
      <c r="B189" s="1">
        <v>251141797</v>
      </c>
      <c r="C189" s="2">
        <v>44660</v>
      </c>
      <c r="D189" t="s">
        <v>15</v>
      </c>
      <c r="E189">
        <v>7734692</v>
      </c>
      <c r="F189" t="s">
        <v>117</v>
      </c>
      <c r="G189">
        <v>1</v>
      </c>
      <c r="H189">
        <v>310.92</v>
      </c>
      <c r="I189">
        <v>0.19</v>
      </c>
      <c r="J189">
        <v>-33.61</v>
      </c>
      <c r="K189">
        <f t="shared" si="2"/>
        <v>329.99889999999999</v>
      </c>
      <c r="L189">
        <f>Table1[[#This Row],[PricePerUnit]]*Table1[[#This Row],[VatRate]]</f>
        <v>59.074800000000003</v>
      </c>
    </row>
    <row r="190" spans="1:12" x14ac:dyDescent="0.3">
      <c r="A190" t="s">
        <v>27</v>
      </c>
      <c r="B190" s="1">
        <v>254141713</v>
      </c>
      <c r="C190" s="2">
        <v>44693</v>
      </c>
      <c r="D190" t="s">
        <v>15</v>
      </c>
      <c r="E190">
        <v>9109817</v>
      </c>
      <c r="F190" t="s">
        <v>56</v>
      </c>
      <c r="G190">
        <v>1</v>
      </c>
      <c r="H190">
        <v>275.62</v>
      </c>
      <c r="I190">
        <v>0.19</v>
      </c>
      <c r="J190">
        <v>0</v>
      </c>
      <c r="K190">
        <f t="shared" si="2"/>
        <v>327.98779999999999</v>
      </c>
      <c r="L190">
        <f>Table1[[#This Row],[PricePerUnit]]*Table1[[#This Row],[VatRate]]</f>
        <v>52.367800000000003</v>
      </c>
    </row>
    <row r="191" spans="1:12" x14ac:dyDescent="0.3">
      <c r="A191" t="s">
        <v>27</v>
      </c>
      <c r="B191" s="1">
        <v>251148178</v>
      </c>
      <c r="C191" s="2">
        <v>44660</v>
      </c>
      <c r="D191" t="s">
        <v>15</v>
      </c>
      <c r="E191">
        <v>9109866</v>
      </c>
      <c r="F191" t="s">
        <v>56</v>
      </c>
      <c r="G191">
        <v>1</v>
      </c>
      <c r="H191">
        <v>335.29</v>
      </c>
      <c r="I191">
        <v>0.19</v>
      </c>
      <c r="J191">
        <v>-66.39</v>
      </c>
      <c r="K191">
        <f t="shared" si="2"/>
        <v>319.99100000000004</v>
      </c>
      <c r="L191">
        <f>Table1[[#This Row],[PricePerUnit]]*Table1[[#This Row],[VatRate]]</f>
        <v>63.705100000000002</v>
      </c>
    </row>
    <row r="192" spans="1:12" x14ac:dyDescent="0.3">
      <c r="A192" t="s">
        <v>12</v>
      </c>
      <c r="B192" s="1">
        <v>251341779</v>
      </c>
      <c r="C192" s="2">
        <v>44662</v>
      </c>
      <c r="D192" t="s">
        <v>15</v>
      </c>
      <c r="E192">
        <v>9524985</v>
      </c>
      <c r="F192" t="s">
        <v>173</v>
      </c>
      <c r="G192">
        <v>1</v>
      </c>
      <c r="H192">
        <v>268.89999999999998</v>
      </c>
      <c r="I192">
        <v>0.19</v>
      </c>
      <c r="J192">
        <v>0</v>
      </c>
      <c r="K192">
        <f t="shared" si="2"/>
        <v>319.99099999999999</v>
      </c>
      <c r="L192">
        <f>Table1[[#This Row],[PricePerUnit]]*Table1[[#This Row],[VatRate]]</f>
        <v>51.090999999999994</v>
      </c>
    </row>
    <row r="193" spans="1:12" x14ac:dyDescent="0.3">
      <c r="A193" t="s">
        <v>25</v>
      </c>
      <c r="B193" s="1">
        <v>251241717</v>
      </c>
      <c r="C193" s="2">
        <v>44661</v>
      </c>
      <c r="D193" t="s">
        <v>15</v>
      </c>
      <c r="E193">
        <v>8223086</v>
      </c>
      <c r="F193" t="s">
        <v>86</v>
      </c>
      <c r="G193">
        <v>4</v>
      </c>
      <c r="H193">
        <v>67.22</v>
      </c>
      <c r="I193">
        <v>0.19</v>
      </c>
      <c r="J193">
        <v>0</v>
      </c>
      <c r="K193">
        <f t="shared" si="2"/>
        <v>319.96719999999999</v>
      </c>
      <c r="L193">
        <f>Table1[[#This Row],[PricePerUnit]]*Table1[[#This Row],[VatRate]]</f>
        <v>12.771800000000001</v>
      </c>
    </row>
    <row r="194" spans="1:12" x14ac:dyDescent="0.3">
      <c r="A194" t="s">
        <v>30</v>
      </c>
      <c r="B194" s="1">
        <v>251313417</v>
      </c>
      <c r="C194" s="2">
        <v>44662</v>
      </c>
      <c r="D194" t="s">
        <v>15</v>
      </c>
      <c r="E194">
        <v>6435150</v>
      </c>
      <c r="F194" t="s">
        <v>23</v>
      </c>
      <c r="G194">
        <v>4</v>
      </c>
      <c r="H194">
        <v>67.22</v>
      </c>
      <c r="I194">
        <v>0.19</v>
      </c>
      <c r="J194">
        <v>0</v>
      </c>
      <c r="K194">
        <f t="shared" ref="K194:K257" si="3">G194*(H194+J194)*(1+I194)</f>
        <v>319.96719999999999</v>
      </c>
      <c r="L194">
        <f>Table1[[#This Row],[PricePerUnit]]*Table1[[#This Row],[VatRate]]</f>
        <v>12.771800000000001</v>
      </c>
    </row>
    <row r="195" spans="1:12" x14ac:dyDescent="0.3">
      <c r="A195" t="s">
        <v>27</v>
      </c>
      <c r="B195" s="1">
        <v>251242017</v>
      </c>
      <c r="C195" s="2">
        <v>44661</v>
      </c>
      <c r="D195" t="s">
        <v>15</v>
      </c>
      <c r="E195">
        <v>8058175</v>
      </c>
      <c r="F195" t="s">
        <v>161</v>
      </c>
      <c r="G195">
        <v>1</v>
      </c>
      <c r="H195">
        <v>473.1</v>
      </c>
      <c r="I195">
        <v>0.19</v>
      </c>
      <c r="J195">
        <v>-207.56</v>
      </c>
      <c r="K195">
        <f t="shared" si="3"/>
        <v>315.99260000000004</v>
      </c>
      <c r="L195">
        <f>Table1[[#This Row],[PricePerUnit]]*Table1[[#This Row],[VatRate]]</f>
        <v>89.88900000000001</v>
      </c>
    </row>
    <row r="196" spans="1:12" x14ac:dyDescent="0.3">
      <c r="A196" t="s">
        <v>27</v>
      </c>
      <c r="B196" s="1">
        <v>251194157</v>
      </c>
      <c r="C196" s="2">
        <v>44661</v>
      </c>
      <c r="D196" t="s">
        <v>15</v>
      </c>
      <c r="E196">
        <v>6580802</v>
      </c>
      <c r="F196" t="s">
        <v>48</v>
      </c>
      <c r="G196">
        <v>1</v>
      </c>
      <c r="H196">
        <v>394.95</v>
      </c>
      <c r="I196">
        <v>0.19</v>
      </c>
      <c r="J196">
        <v>-134.44999999999999</v>
      </c>
      <c r="K196">
        <f t="shared" si="3"/>
        <v>309.995</v>
      </c>
      <c r="L196">
        <f>Table1[[#This Row],[PricePerUnit]]*Table1[[#This Row],[VatRate]]</f>
        <v>75.040499999999994</v>
      </c>
    </row>
    <row r="197" spans="1:12" x14ac:dyDescent="0.3">
      <c r="A197" t="s">
        <v>12</v>
      </c>
      <c r="B197" s="1">
        <v>253914127</v>
      </c>
      <c r="C197" s="2">
        <v>44691</v>
      </c>
      <c r="D197" t="s">
        <v>15</v>
      </c>
      <c r="E197">
        <v>5812192</v>
      </c>
      <c r="F197" t="s">
        <v>42</v>
      </c>
      <c r="G197">
        <v>1</v>
      </c>
      <c r="H197">
        <v>655.45</v>
      </c>
      <c r="I197">
        <v>0.19</v>
      </c>
      <c r="J197">
        <v>-403.36</v>
      </c>
      <c r="K197">
        <f t="shared" si="3"/>
        <v>299.9871</v>
      </c>
      <c r="L197">
        <f>Table1[[#This Row],[PricePerUnit]]*Table1[[#This Row],[VatRate]]</f>
        <v>124.53550000000001</v>
      </c>
    </row>
    <row r="198" spans="1:12" x14ac:dyDescent="0.3">
      <c r="A198" t="s">
        <v>27</v>
      </c>
      <c r="B198" s="1">
        <v>254141857</v>
      </c>
      <c r="C198" s="2">
        <v>44693</v>
      </c>
      <c r="D198" t="s">
        <v>15</v>
      </c>
      <c r="E198">
        <v>7392611</v>
      </c>
      <c r="F198" t="s">
        <v>31</v>
      </c>
      <c r="G198">
        <v>2</v>
      </c>
      <c r="H198">
        <v>126.04</v>
      </c>
      <c r="I198">
        <v>0.19</v>
      </c>
      <c r="J198">
        <v>0</v>
      </c>
      <c r="K198">
        <f t="shared" si="3"/>
        <v>299.97520000000003</v>
      </c>
      <c r="L198">
        <f>Table1[[#This Row],[PricePerUnit]]*Table1[[#This Row],[VatRate]]</f>
        <v>23.947600000000001</v>
      </c>
    </row>
    <row r="199" spans="1:12" x14ac:dyDescent="0.3">
      <c r="A199" t="s">
        <v>30</v>
      </c>
      <c r="B199" s="1">
        <v>254190417</v>
      </c>
      <c r="C199" s="2">
        <v>44970</v>
      </c>
      <c r="D199" t="s">
        <v>15</v>
      </c>
      <c r="E199">
        <v>8569385</v>
      </c>
      <c r="F199" t="s">
        <v>31</v>
      </c>
      <c r="G199">
        <v>1</v>
      </c>
      <c r="H199">
        <v>361.34</v>
      </c>
      <c r="I199">
        <v>0.19</v>
      </c>
      <c r="J199">
        <v>-113.45</v>
      </c>
      <c r="K199">
        <f t="shared" si="3"/>
        <v>294.98909999999995</v>
      </c>
      <c r="L199">
        <f>Table1[[#This Row],[PricePerUnit]]*Table1[[#This Row],[VatRate]]</f>
        <v>68.654600000000002</v>
      </c>
    </row>
    <row r="200" spans="1:12" x14ac:dyDescent="0.3">
      <c r="A200" t="s">
        <v>27</v>
      </c>
      <c r="B200" s="1">
        <v>254144187</v>
      </c>
      <c r="C200" s="2">
        <v>44693</v>
      </c>
      <c r="D200" t="s">
        <v>15</v>
      </c>
      <c r="E200">
        <v>6484646</v>
      </c>
      <c r="F200" t="s">
        <v>41</v>
      </c>
      <c r="G200">
        <v>2</v>
      </c>
      <c r="H200">
        <v>123.18</v>
      </c>
      <c r="I200">
        <v>0.19</v>
      </c>
      <c r="J200">
        <v>0</v>
      </c>
      <c r="K200">
        <f t="shared" si="3"/>
        <v>293.16840000000002</v>
      </c>
      <c r="L200">
        <f>Table1[[#This Row],[PricePerUnit]]*Table1[[#This Row],[VatRate]]</f>
        <v>23.404200000000003</v>
      </c>
    </row>
    <row r="201" spans="1:12" x14ac:dyDescent="0.3">
      <c r="A201" t="s">
        <v>27</v>
      </c>
      <c r="B201" s="1">
        <v>251113417</v>
      </c>
      <c r="C201" s="2">
        <v>44660</v>
      </c>
      <c r="D201" t="s">
        <v>15</v>
      </c>
      <c r="E201">
        <v>1160399</v>
      </c>
      <c r="F201" t="s">
        <v>54</v>
      </c>
      <c r="G201">
        <v>4</v>
      </c>
      <c r="H201">
        <v>60.99</v>
      </c>
      <c r="I201">
        <v>0.19</v>
      </c>
      <c r="J201">
        <v>0</v>
      </c>
      <c r="K201">
        <f t="shared" si="3"/>
        <v>290.31239999999997</v>
      </c>
      <c r="L201">
        <f>Table1[[#This Row],[PricePerUnit]]*Table1[[#This Row],[VatRate]]</f>
        <v>11.588100000000001</v>
      </c>
    </row>
    <row r="202" spans="1:12" x14ac:dyDescent="0.3">
      <c r="A202" t="s">
        <v>25</v>
      </c>
      <c r="B202" s="1">
        <v>251348179</v>
      </c>
      <c r="C202" s="2">
        <v>44662</v>
      </c>
      <c r="D202" t="s">
        <v>15</v>
      </c>
      <c r="E202">
        <v>4042736</v>
      </c>
      <c r="F202" t="s">
        <v>29</v>
      </c>
      <c r="G202">
        <v>1</v>
      </c>
      <c r="H202">
        <v>294.11</v>
      </c>
      <c r="I202">
        <v>0.19</v>
      </c>
      <c r="J202">
        <v>-50.42</v>
      </c>
      <c r="K202">
        <f t="shared" si="3"/>
        <v>289.99109999999996</v>
      </c>
      <c r="L202">
        <f>Table1[[#This Row],[PricePerUnit]]*Table1[[#This Row],[VatRate]]</f>
        <v>55.880900000000004</v>
      </c>
    </row>
    <row r="203" spans="1:12" x14ac:dyDescent="0.3">
      <c r="A203" t="s">
        <v>25</v>
      </c>
      <c r="B203" s="1">
        <v>251401157</v>
      </c>
      <c r="C203" s="2">
        <v>44663</v>
      </c>
      <c r="D203" t="s">
        <v>15</v>
      </c>
      <c r="E203">
        <v>5970556</v>
      </c>
      <c r="F203" t="s">
        <v>180</v>
      </c>
      <c r="G203">
        <v>1</v>
      </c>
      <c r="H203">
        <v>428.56</v>
      </c>
      <c r="I203">
        <v>0.19</v>
      </c>
      <c r="J203">
        <v>-184.87</v>
      </c>
      <c r="K203">
        <f t="shared" si="3"/>
        <v>289.99109999999996</v>
      </c>
      <c r="L203">
        <f>Table1[[#This Row],[PricePerUnit]]*Table1[[#This Row],[VatRate]]</f>
        <v>81.426400000000001</v>
      </c>
    </row>
    <row r="204" spans="1:12" x14ac:dyDescent="0.3">
      <c r="A204" t="s">
        <v>27</v>
      </c>
      <c r="B204" s="1">
        <v>254141713</v>
      </c>
      <c r="C204" s="2">
        <v>44693</v>
      </c>
      <c r="D204" t="s">
        <v>15</v>
      </c>
      <c r="E204">
        <v>6260792</v>
      </c>
      <c r="F204" t="s">
        <v>56</v>
      </c>
      <c r="G204">
        <v>1</v>
      </c>
      <c r="H204">
        <v>242.01</v>
      </c>
      <c r="I204">
        <v>0.19</v>
      </c>
      <c r="J204">
        <v>0</v>
      </c>
      <c r="K204">
        <f t="shared" si="3"/>
        <v>287.99189999999999</v>
      </c>
      <c r="L204">
        <f>Table1[[#This Row],[PricePerUnit]]*Table1[[#This Row],[VatRate]]</f>
        <v>45.981899999999996</v>
      </c>
    </row>
    <row r="205" spans="1:12" x14ac:dyDescent="0.3">
      <c r="A205" t="s">
        <v>12</v>
      </c>
      <c r="B205" s="1">
        <v>251324717</v>
      </c>
      <c r="C205" s="2">
        <v>44662</v>
      </c>
      <c r="D205" t="s">
        <v>15</v>
      </c>
      <c r="E205">
        <v>8695812</v>
      </c>
      <c r="F205" t="s">
        <v>175</v>
      </c>
      <c r="G205">
        <v>1</v>
      </c>
      <c r="H205">
        <v>240.33</v>
      </c>
      <c r="I205">
        <v>0.19</v>
      </c>
      <c r="J205">
        <v>0</v>
      </c>
      <c r="K205">
        <f t="shared" si="3"/>
        <v>285.99270000000001</v>
      </c>
      <c r="L205">
        <f>Table1[[#This Row],[PricePerUnit]]*Table1[[#This Row],[VatRate]]</f>
        <v>45.662700000000001</v>
      </c>
    </row>
    <row r="206" spans="1:12" x14ac:dyDescent="0.3">
      <c r="A206" t="s">
        <v>12</v>
      </c>
      <c r="B206" s="1">
        <v>251164137</v>
      </c>
      <c r="C206" s="2">
        <v>44660</v>
      </c>
      <c r="D206" t="s">
        <v>15</v>
      </c>
      <c r="E206">
        <v>8615037</v>
      </c>
      <c r="F206" t="s">
        <v>131</v>
      </c>
      <c r="G206">
        <v>1</v>
      </c>
      <c r="H206">
        <v>318.48</v>
      </c>
      <c r="I206">
        <v>0.19</v>
      </c>
      <c r="J206">
        <v>-79.150000000000006</v>
      </c>
      <c r="K206">
        <f t="shared" si="3"/>
        <v>284.80270000000002</v>
      </c>
      <c r="L206">
        <f>Table1[[#This Row],[PricePerUnit]]*Table1[[#This Row],[VatRate]]</f>
        <v>60.511200000000002</v>
      </c>
    </row>
    <row r="207" spans="1:12" x14ac:dyDescent="0.3">
      <c r="A207" t="s">
        <v>12</v>
      </c>
      <c r="B207" s="1">
        <v>251304171</v>
      </c>
      <c r="C207" s="2">
        <v>44662</v>
      </c>
      <c r="D207" t="s">
        <v>15</v>
      </c>
      <c r="E207">
        <v>200900</v>
      </c>
      <c r="F207" t="s">
        <v>48</v>
      </c>
      <c r="G207">
        <v>1</v>
      </c>
      <c r="H207">
        <v>418.48</v>
      </c>
      <c r="I207">
        <v>0.19</v>
      </c>
      <c r="J207">
        <v>-179.83</v>
      </c>
      <c r="K207">
        <f t="shared" si="3"/>
        <v>283.99349999999998</v>
      </c>
      <c r="L207">
        <f>Table1[[#This Row],[PricePerUnit]]*Table1[[#This Row],[VatRate]]</f>
        <v>79.511200000000002</v>
      </c>
    </row>
    <row r="208" spans="1:12" x14ac:dyDescent="0.3">
      <c r="A208" t="s">
        <v>25</v>
      </c>
      <c r="B208" s="1">
        <v>251264317</v>
      </c>
      <c r="C208" s="2">
        <v>44661</v>
      </c>
      <c r="D208" t="s">
        <v>15</v>
      </c>
      <c r="E208">
        <v>6476908</v>
      </c>
      <c r="F208" t="s">
        <v>131</v>
      </c>
      <c r="G208">
        <v>1</v>
      </c>
      <c r="H208">
        <v>420.16</v>
      </c>
      <c r="I208">
        <v>0.19</v>
      </c>
      <c r="J208">
        <v>-184.87</v>
      </c>
      <c r="K208">
        <f t="shared" si="3"/>
        <v>279.99510000000004</v>
      </c>
      <c r="L208">
        <f>Table1[[#This Row],[PricePerUnit]]*Table1[[#This Row],[VatRate]]</f>
        <v>79.830400000000012</v>
      </c>
    </row>
    <row r="209" spans="1:12" x14ac:dyDescent="0.3">
      <c r="A209" t="s">
        <v>12</v>
      </c>
      <c r="B209" s="1">
        <v>251129417</v>
      </c>
      <c r="C209" s="2">
        <v>44660</v>
      </c>
      <c r="D209" t="s">
        <v>15</v>
      </c>
      <c r="E209">
        <v>7218130</v>
      </c>
      <c r="F209" t="s">
        <v>49</v>
      </c>
      <c r="G209">
        <v>1</v>
      </c>
      <c r="H209">
        <v>327.72</v>
      </c>
      <c r="I209">
        <v>0.19</v>
      </c>
      <c r="J209">
        <v>-92.44</v>
      </c>
      <c r="K209">
        <f t="shared" si="3"/>
        <v>279.98320000000001</v>
      </c>
      <c r="L209">
        <f>Table1[[#This Row],[PricePerUnit]]*Table1[[#This Row],[VatRate]]</f>
        <v>62.266800000000003</v>
      </c>
    </row>
    <row r="210" spans="1:12" x14ac:dyDescent="0.3">
      <c r="A210" t="s">
        <v>27</v>
      </c>
      <c r="B210" s="1">
        <v>251141367</v>
      </c>
      <c r="C210" s="2">
        <v>44660</v>
      </c>
      <c r="D210" t="s">
        <v>15</v>
      </c>
      <c r="E210">
        <v>462501</v>
      </c>
      <c r="F210" t="s">
        <v>59</v>
      </c>
      <c r="G210">
        <v>1</v>
      </c>
      <c r="H210">
        <v>249.57</v>
      </c>
      <c r="I210">
        <v>0.19</v>
      </c>
      <c r="J210">
        <v>-14.29</v>
      </c>
      <c r="K210">
        <f t="shared" si="3"/>
        <v>279.98320000000001</v>
      </c>
      <c r="L210">
        <f>Table1[[#This Row],[PricePerUnit]]*Table1[[#This Row],[VatRate]]</f>
        <v>47.418300000000002</v>
      </c>
    </row>
    <row r="211" spans="1:12" x14ac:dyDescent="0.3">
      <c r="A211" t="s">
        <v>30</v>
      </c>
      <c r="B211" s="1">
        <v>251148176</v>
      </c>
      <c r="C211" s="2">
        <v>44660</v>
      </c>
      <c r="D211" t="s">
        <v>15</v>
      </c>
      <c r="E211">
        <v>1228303</v>
      </c>
      <c r="F211" t="s">
        <v>113</v>
      </c>
      <c r="G211">
        <v>2</v>
      </c>
      <c r="H211">
        <v>129.4</v>
      </c>
      <c r="I211">
        <v>0.19</v>
      </c>
      <c r="J211">
        <v>-11.76</v>
      </c>
      <c r="K211">
        <f t="shared" si="3"/>
        <v>279.98320000000001</v>
      </c>
      <c r="L211">
        <f>Table1[[#This Row],[PricePerUnit]]*Table1[[#This Row],[VatRate]]</f>
        <v>24.586000000000002</v>
      </c>
    </row>
    <row r="212" spans="1:12" hidden="1" x14ac:dyDescent="0.3">
      <c r="A212" t="s">
        <v>30</v>
      </c>
      <c r="B212" s="1">
        <v>251134178</v>
      </c>
      <c r="C212" s="2">
        <v>44660</v>
      </c>
      <c r="D212" t="s">
        <v>13</v>
      </c>
      <c r="E212">
        <v>7982711</v>
      </c>
      <c r="F212" t="s">
        <v>96</v>
      </c>
      <c r="G212">
        <v>1</v>
      </c>
      <c r="H212">
        <v>176.47</v>
      </c>
      <c r="I212">
        <v>0.19</v>
      </c>
      <c r="J212">
        <v>0</v>
      </c>
      <c r="K212">
        <f t="shared" si="3"/>
        <v>209.99929999999998</v>
      </c>
      <c r="L212">
        <f>Table1[[#This Row],[PricePerUnit]]*Table1[[#This Row],[VatRate]]</f>
        <v>33.529299999999999</v>
      </c>
    </row>
    <row r="213" spans="1:12" x14ac:dyDescent="0.3">
      <c r="A213" t="s">
        <v>12</v>
      </c>
      <c r="B213" s="1">
        <v>254141734</v>
      </c>
      <c r="C213" s="2">
        <v>44693</v>
      </c>
      <c r="D213" t="s">
        <v>15</v>
      </c>
      <c r="E213">
        <v>7070400</v>
      </c>
      <c r="F213" t="s">
        <v>87</v>
      </c>
      <c r="G213">
        <v>1</v>
      </c>
      <c r="H213">
        <v>377.31</v>
      </c>
      <c r="I213">
        <v>0.19</v>
      </c>
      <c r="J213">
        <v>-142.03</v>
      </c>
      <c r="K213">
        <f t="shared" si="3"/>
        <v>279.98320000000001</v>
      </c>
      <c r="L213">
        <f>Table1[[#This Row],[PricePerUnit]]*Table1[[#This Row],[VatRate]]</f>
        <v>71.688900000000004</v>
      </c>
    </row>
    <row r="214" spans="1:12" x14ac:dyDescent="0.3">
      <c r="A214" t="s">
        <v>12</v>
      </c>
      <c r="B214" s="1">
        <v>254142107</v>
      </c>
      <c r="C214" s="2">
        <v>44693</v>
      </c>
      <c r="D214" t="s">
        <v>15</v>
      </c>
      <c r="E214">
        <v>7892990</v>
      </c>
      <c r="F214" t="s">
        <v>125</v>
      </c>
      <c r="G214">
        <v>1</v>
      </c>
      <c r="H214">
        <v>378.14</v>
      </c>
      <c r="I214">
        <v>0.19</v>
      </c>
      <c r="J214">
        <v>-142.86000000000001</v>
      </c>
      <c r="K214">
        <f t="shared" si="3"/>
        <v>279.98319999999995</v>
      </c>
      <c r="L214">
        <f>Table1[[#This Row],[PricePerUnit]]*Table1[[#This Row],[VatRate]]</f>
        <v>71.846599999999995</v>
      </c>
    </row>
    <row r="215" spans="1:12" x14ac:dyDescent="0.3">
      <c r="A215" t="s">
        <v>27</v>
      </c>
      <c r="B215" s="1">
        <v>251184170</v>
      </c>
      <c r="C215" s="2">
        <v>44661</v>
      </c>
      <c r="D215" t="s">
        <v>15</v>
      </c>
      <c r="E215">
        <v>4893625</v>
      </c>
      <c r="F215" t="s">
        <v>101</v>
      </c>
      <c r="G215">
        <v>1</v>
      </c>
      <c r="H215">
        <v>423.52</v>
      </c>
      <c r="I215">
        <v>0.19</v>
      </c>
      <c r="J215">
        <v>-189.15</v>
      </c>
      <c r="K215">
        <f t="shared" si="3"/>
        <v>278.90029999999996</v>
      </c>
      <c r="L215">
        <f>Table1[[#This Row],[PricePerUnit]]*Table1[[#This Row],[VatRate]]</f>
        <v>80.468800000000002</v>
      </c>
    </row>
    <row r="216" spans="1:12" x14ac:dyDescent="0.3">
      <c r="A216" t="s">
        <v>21</v>
      </c>
      <c r="B216" s="1">
        <v>250714174</v>
      </c>
      <c r="C216" s="2">
        <v>44656</v>
      </c>
      <c r="D216" t="s">
        <v>15</v>
      </c>
      <c r="E216">
        <v>6486735</v>
      </c>
      <c r="F216" t="s">
        <v>41</v>
      </c>
      <c r="G216">
        <v>1</v>
      </c>
      <c r="H216">
        <v>233.64</v>
      </c>
      <c r="I216">
        <v>0.19</v>
      </c>
      <c r="J216">
        <v>0</v>
      </c>
      <c r="K216">
        <f t="shared" si="3"/>
        <v>278.03159999999997</v>
      </c>
      <c r="L216">
        <f>Table1[[#This Row],[PricePerUnit]]*Table1[[#This Row],[VatRate]]</f>
        <v>44.391599999999997</v>
      </c>
    </row>
    <row r="217" spans="1:12" x14ac:dyDescent="0.3">
      <c r="A217" t="s">
        <v>12</v>
      </c>
      <c r="B217" s="1">
        <v>251241817</v>
      </c>
      <c r="C217" s="2">
        <v>44661</v>
      </c>
      <c r="D217" t="s">
        <v>15</v>
      </c>
      <c r="E217">
        <v>4925721</v>
      </c>
      <c r="F217" t="s">
        <v>160</v>
      </c>
      <c r="G217">
        <v>1</v>
      </c>
      <c r="H217">
        <v>384.87</v>
      </c>
      <c r="I217">
        <v>0.19</v>
      </c>
      <c r="J217">
        <v>-153.52000000000001</v>
      </c>
      <c r="K217">
        <f t="shared" si="3"/>
        <v>275.30649999999997</v>
      </c>
      <c r="L217">
        <f>Table1[[#This Row],[PricePerUnit]]*Table1[[#This Row],[VatRate]]</f>
        <v>73.125299999999996</v>
      </c>
    </row>
    <row r="218" spans="1:12" x14ac:dyDescent="0.3">
      <c r="A218" t="s">
        <v>12</v>
      </c>
      <c r="B218" s="1">
        <v>254141372</v>
      </c>
      <c r="C218" s="2">
        <v>44693</v>
      </c>
      <c r="D218" t="s">
        <v>15</v>
      </c>
      <c r="E218">
        <v>5807410</v>
      </c>
      <c r="F218" t="s">
        <v>54</v>
      </c>
      <c r="G218">
        <v>2</v>
      </c>
      <c r="H218">
        <v>115.12</v>
      </c>
      <c r="I218">
        <v>0.19</v>
      </c>
      <c r="J218">
        <v>0</v>
      </c>
      <c r="K218">
        <f t="shared" si="3"/>
        <v>273.98559999999998</v>
      </c>
      <c r="L218">
        <f>Table1[[#This Row],[PricePerUnit]]*Table1[[#This Row],[VatRate]]</f>
        <v>21.872800000000002</v>
      </c>
    </row>
    <row r="219" spans="1:12" x14ac:dyDescent="0.3">
      <c r="A219" t="s">
        <v>12</v>
      </c>
      <c r="B219" s="1">
        <v>250891417</v>
      </c>
      <c r="C219" s="2">
        <v>44658</v>
      </c>
      <c r="D219" t="s">
        <v>15</v>
      </c>
      <c r="E219">
        <v>7733231</v>
      </c>
      <c r="F219" t="s">
        <v>20</v>
      </c>
      <c r="G219">
        <v>1</v>
      </c>
      <c r="H219">
        <v>613.44000000000005</v>
      </c>
      <c r="I219">
        <v>0.19</v>
      </c>
      <c r="J219">
        <v>-386.55</v>
      </c>
      <c r="K219">
        <f t="shared" si="3"/>
        <v>269.99910000000006</v>
      </c>
      <c r="L219">
        <f>Table1[[#This Row],[PricePerUnit]]*Table1[[#This Row],[VatRate]]</f>
        <v>116.55360000000002</v>
      </c>
    </row>
    <row r="220" spans="1:12" hidden="1" x14ac:dyDescent="0.3">
      <c r="A220" t="s">
        <v>12</v>
      </c>
      <c r="B220" s="1">
        <v>251137417</v>
      </c>
      <c r="C220" s="2">
        <v>44660</v>
      </c>
      <c r="D220" t="s">
        <v>13</v>
      </c>
      <c r="E220">
        <v>4910657</v>
      </c>
      <c r="F220" t="s">
        <v>76</v>
      </c>
      <c r="G220">
        <v>1</v>
      </c>
      <c r="H220">
        <v>134.44999999999999</v>
      </c>
      <c r="I220">
        <v>0.19</v>
      </c>
      <c r="J220">
        <v>0</v>
      </c>
      <c r="K220">
        <f t="shared" si="3"/>
        <v>159.99549999999999</v>
      </c>
      <c r="L220">
        <f>Table1[[#This Row],[PricePerUnit]]*Table1[[#This Row],[VatRate]]</f>
        <v>25.545499999999997</v>
      </c>
    </row>
    <row r="221" spans="1:12" x14ac:dyDescent="0.3">
      <c r="A221" t="s">
        <v>12</v>
      </c>
      <c r="B221" s="1">
        <v>251241074</v>
      </c>
      <c r="C221" s="2">
        <v>44661</v>
      </c>
      <c r="D221" t="s">
        <v>15</v>
      </c>
      <c r="E221">
        <v>9172592</v>
      </c>
      <c r="F221" t="s">
        <v>142</v>
      </c>
      <c r="G221">
        <v>1</v>
      </c>
      <c r="H221">
        <v>284.87</v>
      </c>
      <c r="I221">
        <v>0.19</v>
      </c>
      <c r="J221">
        <v>-57.98</v>
      </c>
      <c r="K221">
        <f t="shared" si="3"/>
        <v>269.9991</v>
      </c>
      <c r="L221">
        <f>Table1[[#This Row],[PricePerUnit]]*Table1[[#This Row],[VatRate]]</f>
        <v>54.125300000000003</v>
      </c>
    </row>
    <row r="222" spans="1:12" x14ac:dyDescent="0.3">
      <c r="A222" t="s">
        <v>12</v>
      </c>
      <c r="B222" s="1">
        <v>251141750</v>
      </c>
      <c r="C222" s="2">
        <v>44660</v>
      </c>
      <c r="D222" t="s">
        <v>15</v>
      </c>
      <c r="E222">
        <v>5807411</v>
      </c>
      <c r="F222" t="s">
        <v>54</v>
      </c>
      <c r="G222">
        <v>2</v>
      </c>
      <c r="H222">
        <v>113.44</v>
      </c>
      <c r="I222">
        <v>0.19</v>
      </c>
      <c r="J222">
        <v>0</v>
      </c>
      <c r="K222">
        <f t="shared" si="3"/>
        <v>269.98719999999997</v>
      </c>
      <c r="L222">
        <f>Table1[[#This Row],[PricePerUnit]]*Table1[[#This Row],[VatRate]]</f>
        <v>21.553599999999999</v>
      </c>
    </row>
    <row r="223" spans="1:12" x14ac:dyDescent="0.3">
      <c r="A223" t="s">
        <v>25</v>
      </c>
      <c r="B223" s="1">
        <v>251144137</v>
      </c>
      <c r="C223" s="2">
        <v>44660</v>
      </c>
      <c r="D223" t="s">
        <v>15</v>
      </c>
      <c r="E223">
        <v>9393514</v>
      </c>
      <c r="F223" t="s">
        <v>122</v>
      </c>
      <c r="G223">
        <v>1</v>
      </c>
      <c r="H223">
        <v>328.56</v>
      </c>
      <c r="I223">
        <v>0.19</v>
      </c>
      <c r="J223">
        <v>-101.68</v>
      </c>
      <c r="K223">
        <f t="shared" si="3"/>
        <v>269.98719999999997</v>
      </c>
      <c r="L223">
        <f>Table1[[#This Row],[PricePerUnit]]*Table1[[#This Row],[VatRate]]</f>
        <v>62.426400000000001</v>
      </c>
    </row>
    <row r="224" spans="1:12" x14ac:dyDescent="0.3">
      <c r="A224" t="s">
        <v>30</v>
      </c>
      <c r="B224" s="1">
        <v>251141765</v>
      </c>
      <c r="C224" s="2">
        <v>44660</v>
      </c>
      <c r="D224" t="s">
        <v>15</v>
      </c>
      <c r="E224">
        <v>5195114</v>
      </c>
      <c r="F224" t="s">
        <v>54</v>
      </c>
      <c r="G224">
        <v>2</v>
      </c>
      <c r="H224">
        <v>113.02</v>
      </c>
      <c r="I224">
        <v>0.19</v>
      </c>
      <c r="J224">
        <v>0</v>
      </c>
      <c r="K224">
        <f t="shared" si="3"/>
        <v>268.98759999999999</v>
      </c>
      <c r="L224">
        <f>Table1[[#This Row],[PricePerUnit]]*Table1[[#This Row],[VatRate]]</f>
        <v>21.473800000000001</v>
      </c>
    </row>
    <row r="225" spans="1:12" x14ac:dyDescent="0.3">
      <c r="A225" t="s">
        <v>30</v>
      </c>
      <c r="B225" s="1">
        <v>253814170</v>
      </c>
      <c r="C225" s="2">
        <v>44690</v>
      </c>
      <c r="D225" t="s">
        <v>15</v>
      </c>
      <c r="E225">
        <v>5195114</v>
      </c>
      <c r="F225" t="s">
        <v>54</v>
      </c>
      <c r="G225">
        <v>2</v>
      </c>
      <c r="H225">
        <v>113.02</v>
      </c>
      <c r="I225">
        <v>0.19</v>
      </c>
      <c r="J225">
        <v>0</v>
      </c>
      <c r="K225">
        <f t="shared" si="3"/>
        <v>268.98759999999999</v>
      </c>
      <c r="L225">
        <f>Table1[[#This Row],[PricePerUnit]]*Table1[[#This Row],[VatRate]]</f>
        <v>21.473800000000001</v>
      </c>
    </row>
    <row r="226" spans="1:12" x14ac:dyDescent="0.3">
      <c r="A226" t="s">
        <v>27</v>
      </c>
      <c r="B226" s="1">
        <v>251198417</v>
      </c>
      <c r="C226" s="2">
        <v>44661</v>
      </c>
      <c r="D226" t="s">
        <v>15</v>
      </c>
      <c r="E226">
        <v>6364997</v>
      </c>
      <c r="F226" t="s">
        <v>141</v>
      </c>
      <c r="G226">
        <v>1</v>
      </c>
      <c r="H226">
        <v>252.09</v>
      </c>
      <c r="I226">
        <v>0.19</v>
      </c>
      <c r="J226">
        <v>-26.7</v>
      </c>
      <c r="K226">
        <f t="shared" si="3"/>
        <v>268.21410000000003</v>
      </c>
      <c r="L226">
        <f>Table1[[#This Row],[PricePerUnit]]*Table1[[#This Row],[VatRate]]</f>
        <v>47.897100000000002</v>
      </c>
    </row>
    <row r="227" spans="1:12" x14ac:dyDescent="0.3">
      <c r="A227" t="s">
        <v>25</v>
      </c>
      <c r="B227" s="1">
        <v>251141427</v>
      </c>
      <c r="C227" s="2">
        <v>44660</v>
      </c>
      <c r="D227" t="s">
        <v>15</v>
      </c>
      <c r="E227">
        <v>5574443</v>
      </c>
      <c r="F227" t="s">
        <v>101</v>
      </c>
      <c r="G227">
        <v>1</v>
      </c>
      <c r="H227">
        <v>223.52</v>
      </c>
      <c r="I227">
        <v>0.19</v>
      </c>
      <c r="J227">
        <v>0</v>
      </c>
      <c r="K227">
        <f t="shared" si="3"/>
        <v>265.98880000000003</v>
      </c>
      <c r="L227">
        <f>Table1[[#This Row],[PricePerUnit]]*Table1[[#This Row],[VatRate]]</f>
        <v>42.468800000000002</v>
      </c>
    </row>
    <row r="228" spans="1:12" x14ac:dyDescent="0.3">
      <c r="A228" t="s">
        <v>25</v>
      </c>
      <c r="B228" s="1">
        <v>251192417</v>
      </c>
      <c r="C228" s="2">
        <v>44661</v>
      </c>
      <c r="D228" t="s">
        <v>15</v>
      </c>
      <c r="E228">
        <v>1144558</v>
      </c>
      <c r="F228" t="s">
        <v>81</v>
      </c>
      <c r="G228">
        <v>1</v>
      </c>
      <c r="H228">
        <v>221.84</v>
      </c>
      <c r="I228">
        <v>0.19</v>
      </c>
      <c r="J228">
        <v>0</v>
      </c>
      <c r="K228">
        <f t="shared" si="3"/>
        <v>263.9896</v>
      </c>
      <c r="L228">
        <f>Table1[[#This Row],[PricePerUnit]]*Table1[[#This Row],[VatRate]]</f>
        <v>42.1496</v>
      </c>
    </row>
    <row r="229" spans="1:12" x14ac:dyDescent="0.3">
      <c r="A229" t="s">
        <v>12</v>
      </c>
      <c r="B229" s="1">
        <v>251141977</v>
      </c>
      <c r="C229" s="2">
        <v>44660</v>
      </c>
      <c r="D229" t="s">
        <v>15</v>
      </c>
      <c r="E229">
        <v>5785927</v>
      </c>
      <c r="F229" t="s">
        <v>31</v>
      </c>
      <c r="G229">
        <v>1</v>
      </c>
      <c r="H229">
        <v>219.32</v>
      </c>
      <c r="I229">
        <v>0.19</v>
      </c>
      <c r="J229">
        <v>0</v>
      </c>
      <c r="K229">
        <f t="shared" si="3"/>
        <v>260.99079999999998</v>
      </c>
      <c r="L229">
        <f>Table1[[#This Row],[PricePerUnit]]*Table1[[#This Row],[VatRate]]</f>
        <v>41.6708</v>
      </c>
    </row>
    <row r="230" spans="1:12" x14ac:dyDescent="0.3">
      <c r="A230" t="s">
        <v>27</v>
      </c>
      <c r="B230" s="1">
        <v>251149174</v>
      </c>
      <c r="C230" s="2">
        <v>44660</v>
      </c>
      <c r="D230" t="s">
        <v>15</v>
      </c>
      <c r="E230">
        <v>4704882</v>
      </c>
      <c r="F230" t="s">
        <v>130</v>
      </c>
      <c r="G230">
        <v>1</v>
      </c>
      <c r="H230">
        <v>336.13</v>
      </c>
      <c r="I230">
        <v>0.19</v>
      </c>
      <c r="J230">
        <v>-117.65</v>
      </c>
      <c r="K230">
        <f t="shared" si="3"/>
        <v>259.99119999999999</v>
      </c>
      <c r="L230">
        <f>Table1[[#This Row],[PricePerUnit]]*Table1[[#This Row],[VatRate]]</f>
        <v>63.864699999999999</v>
      </c>
    </row>
    <row r="231" spans="1:12" x14ac:dyDescent="0.3">
      <c r="A231" t="s">
        <v>25</v>
      </c>
      <c r="B231" s="1">
        <v>251368417</v>
      </c>
      <c r="C231" s="2">
        <v>44662</v>
      </c>
      <c r="D231" t="s">
        <v>15</v>
      </c>
      <c r="E231">
        <v>9170898</v>
      </c>
      <c r="F231" t="s">
        <v>56</v>
      </c>
      <c r="G231">
        <v>1</v>
      </c>
      <c r="H231">
        <v>268.06</v>
      </c>
      <c r="I231">
        <v>0.19</v>
      </c>
      <c r="J231">
        <v>-49.58</v>
      </c>
      <c r="K231">
        <f t="shared" si="3"/>
        <v>259.99119999999999</v>
      </c>
      <c r="L231">
        <f>Table1[[#This Row],[PricePerUnit]]*Table1[[#This Row],[VatRate]]</f>
        <v>50.931400000000004</v>
      </c>
    </row>
    <row r="232" spans="1:12" x14ac:dyDescent="0.3">
      <c r="A232" t="s">
        <v>12</v>
      </c>
      <c r="B232" s="1">
        <v>254141937</v>
      </c>
      <c r="C232" s="2">
        <v>44693</v>
      </c>
      <c r="D232" t="s">
        <v>15</v>
      </c>
      <c r="E232">
        <v>9170878</v>
      </c>
      <c r="F232" t="s">
        <v>56</v>
      </c>
      <c r="G232">
        <v>1</v>
      </c>
      <c r="H232">
        <v>284.87</v>
      </c>
      <c r="I232">
        <v>0.19</v>
      </c>
      <c r="J232">
        <v>-66.39</v>
      </c>
      <c r="K232">
        <f t="shared" si="3"/>
        <v>259.99119999999999</v>
      </c>
      <c r="L232">
        <f>Table1[[#This Row],[PricePerUnit]]*Table1[[#This Row],[VatRate]]</f>
        <v>54.125300000000003</v>
      </c>
    </row>
    <row r="233" spans="1:12" hidden="1" x14ac:dyDescent="0.3">
      <c r="A233" t="s">
        <v>12</v>
      </c>
      <c r="B233" s="1">
        <v>251141027</v>
      </c>
      <c r="C233" s="2">
        <v>44660</v>
      </c>
      <c r="D233" t="s">
        <v>13</v>
      </c>
      <c r="E233">
        <v>5128897</v>
      </c>
      <c r="F233" t="s">
        <v>55</v>
      </c>
      <c r="G233">
        <v>1</v>
      </c>
      <c r="H233">
        <v>25.2</v>
      </c>
      <c r="I233">
        <v>0.19</v>
      </c>
      <c r="J233">
        <v>0</v>
      </c>
      <c r="K233">
        <f t="shared" si="3"/>
        <v>29.988</v>
      </c>
      <c r="L233">
        <f>Table1[[#This Row],[PricePerUnit]]*Table1[[#This Row],[VatRate]]</f>
        <v>4.7880000000000003</v>
      </c>
    </row>
    <row r="234" spans="1:12" hidden="1" x14ac:dyDescent="0.3">
      <c r="A234" t="s">
        <v>12</v>
      </c>
      <c r="B234" s="1">
        <v>251141027</v>
      </c>
      <c r="C234" s="2">
        <v>44660</v>
      </c>
      <c r="D234" t="s">
        <v>13</v>
      </c>
      <c r="E234">
        <v>8302752</v>
      </c>
      <c r="F234" t="s">
        <v>33</v>
      </c>
      <c r="G234">
        <v>1</v>
      </c>
      <c r="H234">
        <v>126.04</v>
      </c>
      <c r="I234">
        <v>0.19</v>
      </c>
      <c r="J234">
        <v>0</v>
      </c>
      <c r="K234">
        <f t="shared" si="3"/>
        <v>149.98760000000001</v>
      </c>
      <c r="L234">
        <f>Table1[[#This Row],[PricePerUnit]]*Table1[[#This Row],[VatRate]]</f>
        <v>23.947600000000001</v>
      </c>
    </row>
    <row r="235" spans="1:12" x14ac:dyDescent="0.3">
      <c r="A235" t="s">
        <v>30</v>
      </c>
      <c r="B235" s="1">
        <v>251141702</v>
      </c>
      <c r="C235" s="2">
        <v>44660</v>
      </c>
      <c r="D235" t="s">
        <v>15</v>
      </c>
      <c r="E235">
        <v>8659440</v>
      </c>
      <c r="F235" t="s">
        <v>56</v>
      </c>
      <c r="G235">
        <v>1</v>
      </c>
      <c r="H235">
        <v>285.70999999999998</v>
      </c>
      <c r="I235">
        <v>0.19</v>
      </c>
      <c r="J235">
        <v>-67.23</v>
      </c>
      <c r="K235">
        <f t="shared" si="3"/>
        <v>259.99119999999994</v>
      </c>
      <c r="L235">
        <f>Table1[[#This Row],[PricePerUnit]]*Table1[[#This Row],[VatRate]]</f>
        <v>54.284899999999993</v>
      </c>
    </row>
    <row r="236" spans="1:12" x14ac:dyDescent="0.3">
      <c r="A236" t="s">
        <v>12</v>
      </c>
      <c r="B236" s="1">
        <v>254141217</v>
      </c>
      <c r="C236" s="2">
        <v>44693</v>
      </c>
      <c r="D236" t="s">
        <v>15</v>
      </c>
      <c r="E236">
        <v>6154828</v>
      </c>
      <c r="F236" t="s">
        <v>71</v>
      </c>
      <c r="G236">
        <v>1</v>
      </c>
      <c r="H236">
        <v>311.76</v>
      </c>
      <c r="I236">
        <v>0.19</v>
      </c>
      <c r="J236">
        <v>-94.96</v>
      </c>
      <c r="K236">
        <f t="shared" si="3"/>
        <v>257.99200000000002</v>
      </c>
      <c r="L236">
        <f>Table1[[#This Row],[PricePerUnit]]*Table1[[#This Row],[VatRate]]</f>
        <v>59.234400000000001</v>
      </c>
    </row>
    <row r="237" spans="1:12" x14ac:dyDescent="0.3">
      <c r="A237" t="s">
        <v>25</v>
      </c>
      <c r="B237" s="1">
        <v>254141247</v>
      </c>
      <c r="C237" s="2">
        <v>44693</v>
      </c>
      <c r="D237" t="s">
        <v>15</v>
      </c>
      <c r="E237">
        <v>5412639</v>
      </c>
      <c r="F237" t="s">
        <v>47</v>
      </c>
      <c r="G237">
        <v>1</v>
      </c>
      <c r="H237">
        <v>389.91</v>
      </c>
      <c r="I237">
        <v>0.19</v>
      </c>
      <c r="J237">
        <v>-175.41</v>
      </c>
      <c r="K237">
        <f t="shared" si="3"/>
        <v>255.25500000000002</v>
      </c>
      <c r="L237">
        <f>Table1[[#This Row],[PricePerUnit]]*Table1[[#This Row],[VatRate]]</f>
        <v>74.082900000000009</v>
      </c>
    </row>
    <row r="238" spans="1:12" x14ac:dyDescent="0.3">
      <c r="A238" t="s">
        <v>12</v>
      </c>
      <c r="B238" s="1">
        <v>250612417</v>
      </c>
      <c r="C238" s="2">
        <v>44659</v>
      </c>
      <c r="D238" t="s">
        <v>15</v>
      </c>
      <c r="E238">
        <v>6830138</v>
      </c>
      <c r="F238" t="s">
        <v>20</v>
      </c>
      <c r="G238">
        <v>1</v>
      </c>
      <c r="H238">
        <v>462.18</v>
      </c>
      <c r="I238">
        <v>0.19</v>
      </c>
      <c r="J238">
        <v>-252.1</v>
      </c>
      <c r="K238">
        <f t="shared" si="3"/>
        <v>249.99520000000001</v>
      </c>
      <c r="L238">
        <f>Table1[[#This Row],[PricePerUnit]]*Table1[[#This Row],[VatRate]]</f>
        <v>87.8142</v>
      </c>
    </row>
    <row r="239" spans="1:12" x14ac:dyDescent="0.3">
      <c r="A239" t="s">
        <v>25</v>
      </c>
      <c r="B239" s="1">
        <v>251041772</v>
      </c>
      <c r="C239" s="2">
        <v>44659</v>
      </c>
      <c r="D239" t="s">
        <v>15</v>
      </c>
      <c r="E239">
        <v>7158581</v>
      </c>
      <c r="F239" t="s">
        <v>74</v>
      </c>
      <c r="G239">
        <v>1</v>
      </c>
      <c r="H239">
        <v>210.08</v>
      </c>
      <c r="I239">
        <v>0.19</v>
      </c>
      <c r="J239">
        <v>0</v>
      </c>
      <c r="K239">
        <f t="shared" si="3"/>
        <v>249.99520000000001</v>
      </c>
      <c r="L239">
        <f>Table1[[#This Row],[PricePerUnit]]*Table1[[#This Row],[VatRate]]</f>
        <v>39.915200000000006</v>
      </c>
    </row>
    <row r="240" spans="1:12" x14ac:dyDescent="0.3">
      <c r="A240" t="s">
        <v>27</v>
      </c>
      <c r="B240" s="1">
        <v>251084217</v>
      </c>
      <c r="C240" s="2">
        <v>44659</v>
      </c>
      <c r="D240" t="s">
        <v>15</v>
      </c>
      <c r="E240">
        <v>9128892</v>
      </c>
      <c r="F240" t="s">
        <v>68</v>
      </c>
      <c r="G240">
        <v>1</v>
      </c>
      <c r="H240">
        <v>270.58</v>
      </c>
      <c r="I240">
        <v>0.19</v>
      </c>
      <c r="J240">
        <v>-60.5</v>
      </c>
      <c r="K240">
        <f t="shared" si="3"/>
        <v>249.99519999999998</v>
      </c>
      <c r="L240">
        <f>Table1[[#This Row],[PricePerUnit]]*Table1[[#This Row],[VatRate]]</f>
        <v>51.410199999999996</v>
      </c>
    </row>
    <row r="241" spans="1:12" x14ac:dyDescent="0.3">
      <c r="A241" t="s">
        <v>12</v>
      </c>
      <c r="B241" s="1">
        <v>251141979</v>
      </c>
      <c r="C241" s="2">
        <v>44660</v>
      </c>
      <c r="D241" t="s">
        <v>15</v>
      </c>
      <c r="E241">
        <v>1184945</v>
      </c>
      <c r="F241" t="s">
        <v>120</v>
      </c>
      <c r="G241">
        <v>1</v>
      </c>
      <c r="H241">
        <v>340.33</v>
      </c>
      <c r="I241">
        <v>0.19</v>
      </c>
      <c r="J241">
        <v>-130.25</v>
      </c>
      <c r="K241">
        <f t="shared" si="3"/>
        <v>249.99519999999998</v>
      </c>
      <c r="L241">
        <f>Table1[[#This Row],[PricePerUnit]]*Table1[[#This Row],[VatRate]]</f>
        <v>64.662700000000001</v>
      </c>
    </row>
    <row r="242" spans="1:12" x14ac:dyDescent="0.3">
      <c r="A242" t="s">
        <v>12</v>
      </c>
      <c r="B242" s="1">
        <v>251149147</v>
      </c>
      <c r="C242" s="2">
        <v>44660</v>
      </c>
      <c r="D242" t="s">
        <v>15</v>
      </c>
      <c r="E242">
        <v>9269378</v>
      </c>
      <c r="F242" t="s">
        <v>68</v>
      </c>
      <c r="G242">
        <v>1</v>
      </c>
      <c r="H242">
        <v>270.58</v>
      </c>
      <c r="I242">
        <v>0.19</v>
      </c>
      <c r="J242">
        <v>-60.5</v>
      </c>
      <c r="K242">
        <f t="shared" si="3"/>
        <v>249.99519999999998</v>
      </c>
      <c r="L242">
        <f>Table1[[#This Row],[PricePerUnit]]*Table1[[#This Row],[VatRate]]</f>
        <v>51.410199999999996</v>
      </c>
    </row>
    <row r="243" spans="1:12" x14ac:dyDescent="0.3">
      <c r="A243" t="s">
        <v>12</v>
      </c>
      <c r="B243" s="1">
        <v>254134197</v>
      </c>
      <c r="C243" s="2">
        <v>44693</v>
      </c>
      <c r="D243" t="s">
        <v>15</v>
      </c>
      <c r="E243">
        <v>6842545</v>
      </c>
      <c r="F243" t="s">
        <v>20</v>
      </c>
      <c r="G243">
        <v>1</v>
      </c>
      <c r="H243">
        <v>470.58</v>
      </c>
      <c r="I243">
        <v>0.19</v>
      </c>
      <c r="J243">
        <v>-260.5</v>
      </c>
      <c r="K243">
        <f t="shared" si="3"/>
        <v>249.99519999999998</v>
      </c>
      <c r="L243">
        <f>Table1[[#This Row],[PricePerUnit]]*Table1[[#This Row],[VatRate]]</f>
        <v>89.410200000000003</v>
      </c>
    </row>
    <row r="244" spans="1:12" x14ac:dyDescent="0.3">
      <c r="A244" t="s">
        <v>12</v>
      </c>
      <c r="B244" s="1">
        <v>254100417</v>
      </c>
      <c r="C244" s="2">
        <v>44693</v>
      </c>
      <c r="D244" t="s">
        <v>15</v>
      </c>
      <c r="E244">
        <v>1247717</v>
      </c>
      <c r="F244" t="s">
        <v>20</v>
      </c>
      <c r="G244">
        <v>1</v>
      </c>
      <c r="H244">
        <v>731.08</v>
      </c>
      <c r="I244">
        <v>0.19</v>
      </c>
      <c r="J244">
        <v>-521.01</v>
      </c>
      <c r="K244">
        <f t="shared" si="3"/>
        <v>249.98330000000004</v>
      </c>
      <c r="L244">
        <f>Table1[[#This Row],[PricePerUnit]]*Table1[[#This Row],[VatRate]]</f>
        <v>138.90520000000001</v>
      </c>
    </row>
    <row r="245" spans="1:12" x14ac:dyDescent="0.3">
      <c r="A245" t="s">
        <v>12</v>
      </c>
      <c r="B245" s="1">
        <v>254145167</v>
      </c>
      <c r="C245" s="2">
        <v>44693</v>
      </c>
      <c r="D245" t="s">
        <v>15</v>
      </c>
      <c r="E245">
        <v>8398842</v>
      </c>
      <c r="F245" t="s">
        <v>54</v>
      </c>
      <c r="G245">
        <v>1</v>
      </c>
      <c r="H245">
        <v>327.72</v>
      </c>
      <c r="I245">
        <v>0.19</v>
      </c>
      <c r="J245">
        <v>-117.65</v>
      </c>
      <c r="K245">
        <f t="shared" si="3"/>
        <v>249.98330000000001</v>
      </c>
      <c r="L245">
        <f>Table1[[#This Row],[PricePerUnit]]*Table1[[#This Row],[VatRate]]</f>
        <v>62.266800000000003</v>
      </c>
    </row>
    <row r="246" spans="1:12" x14ac:dyDescent="0.3">
      <c r="A246" t="s">
        <v>12</v>
      </c>
      <c r="B246" s="1">
        <v>254134017</v>
      </c>
      <c r="C246" s="2">
        <v>44693</v>
      </c>
      <c r="D246" t="s">
        <v>15</v>
      </c>
      <c r="E246">
        <v>8560981</v>
      </c>
      <c r="F246" t="s">
        <v>95</v>
      </c>
      <c r="G246">
        <v>1</v>
      </c>
      <c r="H246">
        <v>304.19</v>
      </c>
      <c r="I246">
        <v>0.19</v>
      </c>
      <c r="J246">
        <v>-94.96</v>
      </c>
      <c r="K246">
        <f t="shared" si="3"/>
        <v>248.9837</v>
      </c>
      <c r="L246">
        <f>Table1[[#This Row],[PricePerUnit]]*Table1[[#This Row],[VatRate]]</f>
        <v>57.796100000000003</v>
      </c>
    </row>
    <row r="247" spans="1:12" x14ac:dyDescent="0.3">
      <c r="A247" t="s">
        <v>27</v>
      </c>
      <c r="B247" s="1">
        <v>253841417</v>
      </c>
      <c r="C247" s="2">
        <v>44691</v>
      </c>
      <c r="D247" t="s">
        <v>15</v>
      </c>
      <c r="E247">
        <v>200916</v>
      </c>
      <c r="F247" t="s">
        <v>180</v>
      </c>
      <c r="G247">
        <v>1</v>
      </c>
      <c r="H247">
        <v>208.86</v>
      </c>
      <c r="I247">
        <v>0.19</v>
      </c>
      <c r="J247">
        <v>0</v>
      </c>
      <c r="K247">
        <f t="shared" si="3"/>
        <v>248.54339999999999</v>
      </c>
      <c r="L247">
        <f>Table1[[#This Row],[PricePerUnit]]*Table1[[#This Row],[VatRate]]</f>
        <v>39.683400000000006</v>
      </c>
    </row>
    <row r="248" spans="1:12" x14ac:dyDescent="0.3">
      <c r="A248" t="s">
        <v>12</v>
      </c>
      <c r="B248" s="1">
        <v>254141637</v>
      </c>
      <c r="C248" s="2">
        <v>44693</v>
      </c>
      <c r="D248" t="s">
        <v>15</v>
      </c>
      <c r="E248">
        <v>1422280</v>
      </c>
      <c r="F248" t="s">
        <v>131</v>
      </c>
      <c r="G248">
        <v>1</v>
      </c>
      <c r="H248">
        <v>322.68</v>
      </c>
      <c r="I248">
        <v>0.19</v>
      </c>
      <c r="J248">
        <v>-115.2</v>
      </c>
      <c r="K248">
        <f t="shared" si="3"/>
        <v>246.90120000000002</v>
      </c>
      <c r="L248">
        <f>Table1[[#This Row],[PricePerUnit]]*Table1[[#This Row],[VatRate]]</f>
        <v>61.309200000000004</v>
      </c>
    </row>
    <row r="249" spans="1:12" x14ac:dyDescent="0.3">
      <c r="A249" t="s">
        <v>30</v>
      </c>
      <c r="B249" s="1">
        <v>251385417</v>
      </c>
      <c r="C249" s="2">
        <v>44663</v>
      </c>
      <c r="D249" t="s">
        <v>15</v>
      </c>
      <c r="E249">
        <v>395058</v>
      </c>
      <c r="F249" t="s">
        <v>26</v>
      </c>
      <c r="G249">
        <v>1</v>
      </c>
      <c r="H249">
        <v>225.86</v>
      </c>
      <c r="I249">
        <v>0.09</v>
      </c>
      <c r="J249">
        <v>0</v>
      </c>
      <c r="K249">
        <f t="shared" si="3"/>
        <v>246.18740000000003</v>
      </c>
      <c r="L249">
        <f>Table1[[#This Row],[PricePerUnit]]*Table1[[#This Row],[VatRate]]</f>
        <v>20.327400000000001</v>
      </c>
    </row>
    <row r="250" spans="1:12" x14ac:dyDescent="0.3">
      <c r="A250" t="s">
        <v>27</v>
      </c>
      <c r="B250" s="1">
        <v>254141749</v>
      </c>
      <c r="C250" s="2">
        <v>44693</v>
      </c>
      <c r="D250" t="s">
        <v>15</v>
      </c>
      <c r="E250">
        <v>1380738</v>
      </c>
      <c r="F250" t="s">
        <v>66</v>
      </c>
      <c r="G250">
        <v>1</v>
      </c>
      <c r="H250">
        <v>310.92</v>
      </c>
      <c r="I250">
        <v>0.19</v>
      </c>
      <c r="J250">
        <v>-105.04</v>
      </c>
      <c r="K250">
        <f t="shared" si="3"/>
        <v>244.99719999999999</v>
      </c>
      <c r="L250">
        <f>Table1[[#This Row],[PricePerUnit]]*Table1[[#This Row],[VatRate]]</f>
        <v>59.074800000000003</v>
      </c>
    </row>
    <row r="251" spans="1:12" x14ac:dyDescent="0.3">
      <c r="A251" t="s">
        <v>12</v>
      </c>
      <c r="B251" s="1">
        <v>254141572</v>
      </c>
      <c r="C251" s="2">
        <v>44693</v>
      </c>
      <c r="D251" t="s">
        <v>15</v>
      </c>
      <c r="E251">
        <v>465688</v>
      </c>
      <c r="F251" t="s">
        <v>83</v>
      </c>
      <c r="G251">
        <v>10</v>
      </c>
      <c r="H251">
        <v>20.57</v>
      </c>
      <c r="I251">
        <v>0.19</v>
      </c>
      <c r="J251">
        <v>0</v>
      </c>
      <c r="K251">
        <f t="shared" si="3"/>
        <v>244.78299999999999</v>
      </c>
      <c r="L251">
        <f>Table1[[#This Row],[PricePerUnit]]*Table1[[#This Row],[VatRate]]</f>
        <v>3.9083000000000001</v>
      </c>
    </row>
    <row r="252" spans="1:12" x14ac:dyDescent="0.3">
      <c r="A252" t="s">
        <v>12</v>
      </c>
      <c r="B252" s="1">
        <v>254141670</v>
      </c>
      <c r="C252" s="2">
        <v>44693</v>
      </c>
      <c r="D252" t="s">
        <v>15</v>
      </c>
      <c r="E252">
        <v>6746978</v>
      </c>
      <c r="F252" t="s">
        <v>41</v>
      </c>
      <c r="G252">
        <v>3</v>
      </c>
      <c r="H252">
        <v>68.23</v>
      </c>
      <c r="I252">
        <v>0.19</v>
      </c>
      <c r="J252">
        <v>0</v>
      </c>
      <c r="K252">
        <f t="shared" si="3"/>
        <v>243.58109999999999</v>
      </c>
      <c r="L252">
        <f>Table1[[#This Row],[PricePerUnit]]*Table1[[#This Row],[VatRate]]</f>
        <v>12.963700000000001</v>
      </c>
    </row>
    <row r="253" spans="1:12" x14ac:dyDescent="0.3">
      <c r="A253" t="s">
        <v>12</v>
      </c>
      <c r="B253" s="1">
        <v>251246017</v>
      </c>
      <c r="C253" s="2">
        <v>44661</v>
      </c>
      <c r="D253" t="s">
        <v>15</v>
      </c>
      <c r="E253">
        <v>313695</v>
      </c>
      <c r="F253" t="s">
        <v>70</v>
      </c>
      <c r="G253">
        <v>4</v>
      </c>
      <c r="H253">
        <v>55.5</v>
      </c>
      <c r="I253">
        <v>0.09</v>
      </c>
      <c r="J253">
        <v>0</v>
      </c>
      <c r="K253">
        <f t="shared" si="3"/>
        <v>241.98000000000002</v>
      </c>
      <c r="L253">
        <f>Table1[[#This Row],[PricePerUnit]]*Table1[[#This Row],[VatRate]]</f>
        <v>4.9950000000000001</v>
      </c>
    </row>
    <row r="254" spans="1:12" x14ac:dyDescent="0.3">
      <c r="A254" t="s">
        <v>12</v>
      </c>
      <c r="B254" s="1">
        <v>251246017</v>
      </c>
      <c r="C254" s="2">
        <v>44661</v>
      </c>
      <c r="D254" t="s">
        <v>15</v>
      </c>
      <c r="E254">
        <v>313829</v>
      </c>
      <c r="F254" t="s">
        <v>70</v>
      </c>
      <c r="G254">
        <v>4</v>
      </c>
      <c r="H254">
        <v>55.5</v>
      </c>
      <c r="I254">
        <v>0.09</v>
      </c>
      <c r="J254">
        <v>0</v>
      </c>
      <c r="K254">
        <f t="shared" si="3"/>
        <v>241.98000000000002</v>
      </c>
      <c r="L254">
        <f>Table1[[#This Row],[PricePerUnit]]*Table1[[#This Row],[VatRate]]</f>
        <v>4.9950000000000001</v>
      </c>
    </row>
    <row r="255" spans="1:12" x14ac:dyDescent="0.3">
      <c r="A255" t="s">
        <v>12</v>
      </c>
      <c r="B255" s="1">
        <v>253714617</v>
      </c>
      <c r="C255" s="2">
        <v>44689</v>
      </c>
      <c r="D255" t="s">
        <v>15</v>
      </c>
      <c r="E255">
        <v>9352950</v>
      </c>
      <c r="F255" t="s">
        <v>122</v>
      </c>
      <c r="G255">
        <v>1</v>
      </c>
      <c r="H255">
        <v>260.5</v>
      </c>
      <c r="I255">
        <v>0.19</v>
      </c>
      <c r="J255">
        <v>-58.82</v>
      </c>
      <c r="K255">
        <f t="shared" si="3"/>
        <v>239.9992</v>
      </c>
      <c r="L255">
        <f>Table1[[#This Row],[PricePerUnit]]*Table1[[#This Row],[VatRate]]</f>
        <v>49.494999999999997</v>
      </c>
    </row>
    <row r="256" spans="1:12" x14ac:dyDescent="0.3">
      <c r="A256" t="s">
        <v>12</v>
      </c>
      <c r="B256" s="1">
        <v>251234197</v>
      </c>
      <c r="C256" s="2">
        <v>44661</v>
      </c>
      <c r="D256" t="s">
        <v>15</v>
      </c>
      <c r="E256">
        <v>5909437</v>
      </c>
      <c r="F256" t="s">
        <v>56</v>
      </c>
      <c r="G256">
        <v>1</v>
      </c>
      <c r="H256">
        <v>815.96</v>
      </c>
      <c r="I256">
        <v>0.19</v>
      </c>
      <c r="J256">
        <v>-614.29</v>
      </c>
      <c r="K256">
        <f t="shared" si="3"/>
        <v>239.98730000000009</v>
      </c>
      <c r="L256">
        <f>Table1[[#This Row],[PricePerUnit]]*Table1[[#This Row],[VatRate]]</f>
        <v>155.0324</v>
      </c>
    </row>
    <row r="257" spans="1:12" x14ac:dyDescent="0.3">
      <c r="A257" t="s">
        <v>30</v>
      </c>
      <c r="B257" s="1">
        <v>253914817</v>
      </c>
      <c r="C257" s="2">
        <v>44691</v>
      </c>
      <c r="D257" t="s">
        <v>15</v>
      </c>
      <c r="E257">
        <v>8630080</v>
      </c>
      <c r="F257" t="s">
        <v>152</v>
      </c>
      <c r="G257">
        <v>1</v>
      </c>
      <c r="H257">
        <v>326.88</v>
      </c>
      <c r="I257">
        <v>0.19</v>
      </c>
      <c r="J257">
        <v>-125.21</v>
      </c>
      <c r="K257">
        <f t="shared" si="3"/>
        <v>239.9873</v>
      </c>
      <c r="L257">
        <f>Table1[[#This Row],[PricePerUnit]]*Table1[[#This Row],[VatRate]]</f>
        <v>62.107199999999999</v>
      </c>
    </row>
    <row r="258" spans="1:12" x14ac:dyDescent="0.3">
      <c r="A258" t="s">
        <v>30</v>
      </c>
      <c r="B258" s="1">
        <v>253571417</v>
      </c>
      <c r="C258" s="2">
        <v>44687</v>
      </c>
      <c r="D258" t="s">
        <v>15</v>
      </c>
      <c r="E258">
        <v>9109722</v>
      </c>
      <c r="F258" t="s">
        <v>56</v>
      </c>
      <c r="G258">
        <v>1</v>
      </c>
      <c r="H258">
        <v>276.45999999999998</v>
      </c>
      <c r="I258">
        <v>0.19</v>
      </c>
      <c r="J258">
        <v>-74.790000000000006</v>
      </c>
      <c r="K258">
        <f t="shared" ref="K258:K321" si="4">G258*(H258+J258)*(1+I258)</f>
        <v>239.98729999999995</v>
      </c>
      <c r="L258">
        <f>Table1[[#This Row],[PricePerUnit]]*Table1[[#This Row],[VatRate]]</f>
        <v>52.5274</v>
      </c>
    </row>
    <row r="259" spans="1:12" x14ac:dyDescent="0.3">
      <c r="A259" t="s">
        <v>27</v>
      </c>
      <c r="B259" s="1">
        <v>254147317</v>
      </c>
      <c r="C259" s="2">
        <v>44694</v>
      </c>
      <c r="D259" t="s">
        <v>15</v>
      </c>
      <c r="E259">
        <v>6484705</v>
      </c>
      <c r="F259" t="s">
        <v>41</v>
      </c>
      <c r="G259">
        <v>3</v>
      </c>
      <c r="H259">
        <v>67.22</v>
      </c>
      <c r="I259">
        <v>0.19</v>
      </c>
      <c r="J259">
        <v>0</v>
      </c>
      <c r="K259">
        <f t="shared" si="4"/>
        <v>239.97539999999998</v>
      </c>
      <c r="L259">
        <f>Table1[[#This Row],[PricePerUnit]]*Table1[[#This Row],[VatRate]]</f>
        <v>12.771800000000001</v>
      </c>
    </row>
    <row r="260" spans="1:12" x14ac:dyDescent="0.3">
      <c r="A260" t="s">
        <v>27</v>
      </c>
      <c r="B260" s="1">
        <v>251094147</v>
      </c>
      <c r="C260" s="2">
        <v>44659</v>
      </c>
      <c r="D260" t="s">
        <v>15</v>
      </c>
      <c r="E260">
        <v>1440025</v>
      </c>
      <c r="F260" t="s">
        <v>79</v>
      </c>
      <c r="G260">
        <v>10</v>
      </c>
      <c r="H260">
        <v>20.16</v>
      </c>
      <c r="I260">
        <v>0.19</v>
      </c>
      <c r="J260">
        <v>0</v>
      </c>
      <c r="K260">
        <f t="shared" si="4"/>
        <v>239.904</v>
      </c>
      <c r="L260">
        <f>Table1[[#This Row],[PricePerUnit]]*Table1[[#This Row],[VatRate]]</f>
        <v>3.8304</v>
      </c>
    </row>
    <row r="261" spans="1:12" x14ac:dyDescent="0.3">
      <c r="A261" t="s">
        <v>27</v>
      </c>
      <c r="B261" s="1">
        <v>251241571</v>
      </c>
      <c r="C261" s="2">
        <v>44661</v>
      </c>
      <c r="D261" t="s">
        <v>15</v>
      </c>
      <c r="E261">
        <v>6181696</v>
      </c>
      <c r="F261" t="s">
        <v>16</v>
      </c>
      <c r="G261">
        <v>1</v>
      </c>
      <c r="H261">
        <v>201.6</v>
      </c>
      <c r="I261">
        <v>0.19</v>
      </c>
      <c r="J261">
        <v>0</v>
      </c>
      <c r="K261">
        <f t="shared" si="4"/>
        <v>239.904</v>
      </c>
      <c r="L261">
        <f>Table1[[#This Row],[PricePerUnit]]*Table1[[#This Row],[VatRate]]</f>
        <v>38.304000000000002</v>
      </c>
    </row>
    <row r="262" spans="1:12" x14ac:dyDescent="0.3">
      <c r="A262" t="s">
        <v>27</v>
      </c>
      <c r="B262" s="1">
        <v>251143617</v>
      </c>
      <c r="C262" s="2">
        <v>44660</v>
      </c>
      <c r="D262" t="s">
        <v>15</v>
      </c>
      <c r="E262">
        <v>4979987</v>
      </c>
      <c r="F262" t="s">
        <v>54</v>
      </c>
      <c r="G262">
        <v>2</v>
      </c>
      <c r="H262">
        <v>99.99</v>
      </c>
      <c r="I262">
        <v>0.19</v>
      </c>
      <c r="J262">
        <v>0</v>
      </c>
      <c r="K262">
        <f t="shared" si="4"/>
        <v>237.97619999999998</v>
      </c>
      <c r="L262">
        <f>Table1[[#This Row],[PricePerUnit]]*Table1[[#This Row],[VatRate]]</f>
        <v>18.998100000000001</v>
      </c>
    </row>
    <row r="263" spans="1:12" x14ac:dyDescent="0.3">
      <c r="A263" t="s">
        <v>25</v>
      </c>
      <c r="B263" s="1">
        <v>251134176</v>
      </c>
      <c r="C263" s="2">
        <v>44660</v>
      </c>
      <c r="D263" t="s">
        <v>15</v>
      </c>
      <c r="E263">
        <v>8312067</v>
      </c>
      <c r="F263" t="s">
        <v>16</v>
      </c>
      <c r="G263">
        <v>1</v>
      </c>
      <c r="H263">
        <v>198.65</v>
      </c>
      <c r="I263">
        <v>0.19</v>
      </c>
      <c r="J263">
        <v>0</v>
      </c>
      <c r="K263">
        <f t="shared" si="4"/>
        <v>236.39349999999999</v>
      </c>
      <c r="L263">
        <f>Table1[[#This Row],[PricePerUnit]]*Table1[[#This Row],[VatRate]]</f>
        <v>37.743500000000004</v>
      </c>
    </row>
    <row r="264" spans="1:12" x14ac:dyDescent="0.3">
      <c r="A264" t="s">
        <v>27</v>
      </c>
      <c r="B264" s="1">
        <v>251141759</v>
      </c>
      <c r="C264" s="2">
        <v>44660</v>
      </c>
      <c r="D264" t="s">
        <v>15</v>
      </c>
      <c r="E264">
        <v>5556778</v>
      </c>
      <c r="F264" t="s">
        <v>72</v>
      </c>
      <c r="G264">
        <v>3</v>
      </c>
      <c r="H264">
        <v>72.2</v>
      </c>
      <c r="I264">
        <v>0.09</v>
      </c>
      <c r="J264">
        <v>0</v>
      </c>
      <c r="K264">
        <f t="shared" si="4"/>
        <v>236.09400000000005</v>
      </c>
      <c r="L264">
        <f>Table1[[#This Row],[PricePerUnit]]*Table1[[#This Row],[VatRate]]</f>
        <v>6.4980000000000002</v>
      </c>
    </row>
    <row r="265" spans="1:12" x14ac:dyDescent="0.3">
      <c r="A265" t="s">
        <v>27</v>
      </c>
      <c r="B265" s="1">
        <v>250814917</v>
      </c>
      <c r="C265" s="2">
        <v>44657</v>
      </c>
      <c r="D265" t="s">
        <v>15</v>
      </c>
      <c r="E265">
        <v>9339484</v>
      </c>
      <c r="F265" t="s">
        <v>57</v>
      </c>
      <c r="G265">
        <v>1</v>
      </c>
      <c r="H265">
        <v>193.27</v>
      </c>
      <c r="I265">
        <v>0.19</v>
      </c>
      <c r="J265">
        <v>0</v>
      </c>
      <c r="K265">
        <f t="shared" si="4"/>
        <v>229.9913</v>
      </c>
      <c r="L265">
        <f>Table1[[#This Row],[PricePerUnit]]*Table1[[#This Row],[VatRate]]</f>
        <v>36.721299999999999</v>
      </c>
    </row>
    <row r="266" spans="1:12" x14ac:dyDescent="0.3">
      <c r="A266" t="s">
        <v>12</v>
      </c>
      <c r="B266" s="1">
        <v>251141878</v>
      </c>
      <c r="C266" s="2">
        <v>44660</v>
      </c>
      <c r="D266" t="s">
        <v>15</v>
      </c>
      <c r="E266">
        <v>6359531</v>
      </c>
      <c r="F266" t="s">
        <v>89</v>
      </c>
      <c r="G266">
        <v>1</v>
      </c>
      <c r="H266">
        <v>217.64</v>
      </c>
      <c r="I266">
        <v>0.19</v>
      </c>
      <c r="J266">
        <v>-24.37</v>
      </c>
      <c r="K266">
        <f t="shared" si="4"/>
        <v>229.99129999999997</v>
      </c>
      <c r="L266">
        <f>Table1[[#This Row],[PricePerUnit]]*Table1[[#This Row],[VatRate]]</f>
        <v>41.351599999999998</v>
      </c>
    </row>
    <row r="267" spans="1:12" x14ac:dyDescent="0.3">
      <c r="A267" t="s">
        <v>12</v>
      </c>
      <c r="B267" s="1">
        <v>254146175</v>
      </c>
      <c r="C267" s="2">
        <v>44694</v>
      </c>
      <c r="D267" t="s">
        <v>15</v>
      </c>
      <c r="E267">
        <v>6311405</v>
      </c>
      <c r="F267" t="s">
        <v>180</v>
      </c>
      <c r="G267">
        <v>1</v>
      </c>
      <c r="H267">
        <v>419.32</v>
      </c>
      <c r="I267">
        <v>0.19</v>
      </c>
      <c r="J267">
        <v>-226.05</v>
      </c>
      <c r="K267">
        <f t="shared" si="4"/>
        <v>229.99129999999997</v>
      </c>
      <c r="L267">
        <f>Table1[[#This Row],[PricePerUnit]]*Table1[[#This Row],[VatRate]]</f>
        <v>79.6708</v>
      </c>
    </row>
    <row r="268" spans="1:12" x14ac:dyDescent="0.3">
      <c r="A268" t="s">
        <v>27</v>
      </c>
      <c r="B268" s="1">
        <v>251138417</v>
      </c>
      <c r="C268" s="2">
        <v>44660</v>
      </c>
      <c r="D268" t="s">
        <v>15</v>
      </c>
      <c r="E268">
        <v>6529860</v>
      </c>
      <c r="F268" t="s">
        <v>16</v>
      </c>
      <c r="G268">
        <v>1</v>
      </c>
      <c r="H268">
        <v>235.29</v>
      </c>
      <c r="I268">
        <v>0.19</v>
      </c>
      <c r="J268">
        <v>-43.7</v>
      </c>
      <c r="K268">
        <f t="shared" si="4"/>
        <v>227.99209999999997</v>
      </c>
      <c r="L268">
        <f>Table1[[#This Row],[PricePerUnit]]*Table1[[#This Row],[VatRate]]</f>
        <v>44.705100000000002</v>
      </c>
    </row>
    <row r="269" spans="1:12" x14ac:dyDescent="0.3">
      <c r="A269" t="s">
        <v>12</v>
      </c>
      <c r="B269" s="1">
        <v>253714167</v>
      </c>
      <c r="C269" s="2">
        <v>44689</v>
      </c>
      <c r="D269" t="s">
        <v>15</v>
      </c>
      <c r="E269">
        <v>6516817</v>
      </c>
      <c r="F269" t="s">
        <v>195</v>
      </c>
      <c r="G269">
        <v>1</v>
      </c>
      <c r="H269">
        <v>230.24</v>
      </c>
      <c r="I269">
        <v>0.19</v>
      </c>
      <c r="J269">
        <v>-39.5</v>
      </c>
      <c r="K269">
        <f t="shared" si="4"/>
        <v>226.98060000000001</v>
      </c>
      <c r="L269">
        <f>Table1[[#This Row],[PricePerUnit]]*Table1[[#This Row],[VatRate]]</f>
        <v>43.745600000000003</v>
      </c>
    </row>
    <row r="270" spans="1:12" x14ac:dyDescent="0.3">
      <c r="A270" t="s">
        <v>25</v>
      </c>
      <c r="B270" s="1">
        <v>250801417</v>
      </c>
      <c r="C270" s="2">
        <v>44657</v>
      </c>
      <c r="D270" t="s">
        <v>15</v>
      </c>
      <c r="E270">
        <v>7457656</v>
      </c>
      <c r="F270" t="s">
        <v>49</v>
      </c>
      <c r="G270">
        <v>1</v>
      </c>
      <c r="H270">
        <v>252.93</v>
      </c>
      <c r="I270">
        <v>0.19</v>
      </c>
      <c r="J270">
        <v>-62.86</v>
      </c>
      <c r="K270">
        <f t="shared" si="4"/>
        <v>226.18329999999997</v>
      </c>
      <c r="L270">
        <f>Table1[[#This Row],[PricePerUnit]]*Table1[[#This Row],[VatRate]]</f>
        <v>48.056699999999999</v>
      </c>
    </row>
    <row r="271" spans="1:12" x14ac:dyDescent="0.3">
      <c r="A271" t="s">
        <v>12</v>
      </c>
      <c r="B271" s="1">
        <v>250912417</v>
      </c>
      <c r="C271" s="2">
        <v>44658</v>
      </c>
      <c r="D271" t="s">
        <v>15</v>
      </c>
      <c r="E271">
        <v>7677385</v>
      </c>
      <c r="F271" t="s">
        <v>54</v>
      </c>
      <c r="G271">
        <v>2</v>
      </c>
      <c r="H271">
        <v>94.95</v>
      </c>
      <c r="I271">
        <v>0.19</v>
      </c>
      <c r="J271">
        <v>0</v>
      </c>
      <c r="K271">
        <f t="shared" si="4"/>
        <v>225.98099999999999</v>
      </c>
      <c r="L271">
        <f>Table1[[#This Row],[PricePerUnit]]*Table1[[#This Row],[VatRate]]</f>
        <v>18.040500000000002</v>
      </c>
    </row>
    <row r="272" spans="1:12" x14ac:dyDescent="0.3">
      <c r="A272" t="s">
        <v>12</v>
      </c>
      <c r="B272" s="1">
        <v>254141571</v>
      </c>
      <c r="C272" s="2">
        <v>44693</v>
      </c>
      <c r="D272" t="s">
        <v>15</v>
      </c>
      <c r="E272">
        <v>7420505</v>
      </c>
      <c r="F272" t="s">
        <v>16</v>
      </c>
      <c r="G272">
        <v>1</v>
      </c>
      <c r="H272">
        <v>218.48</v>
      </c>
      <c r="I272">
        <v>0.19</v>
      </c>
      <c r="J272">
        <v>-31.47</v>
      </c>
      <c r="K272">
        <f t="shared" si="4"/>
        <v>222.54189999999997</v>
      </c>
      <c r="L272">
        <f>Table1[[#This Row],[PricePerUnit]]*Table1[[#This Row],[VatRate]]</f>
        <v>41.511199999999995</v>
      </c>
    </row>
    <row r="273" spans="1:12" x14ac:dyDescent="0.3">
      <c r="A273" t="s">
        <v>30</v>
      </c>
      <c r="B273" s="1">
        <v>251247176</v>
      </c>
      <c r="C273" s="2">
        <v>44742</v>
      </c>
      <c r="D273" t="s">
        <v>15</v>
      </c>
      <c r="E273">
        <v>6298570</v>
      </c>
      <c r="F273" t="s">
        <v>66</v>
      </c>
      <c r="G273">
        <v>1</v>
      </c>
      <c r="H273">
        <v>206.71</v>
      </c>
      <c r="I273">
        <v>0.19</v>
      </c>
      <c r="J273">
        <v>-20.71</v>
      </c>
      <c r="K273">
        <f t="shared" si="4"/>
        <v>221.34</v>
      </c>
      <c r="L273">
        <f>Table1[[#This Row],[PricePerUnit]]*Table1[[#This Row],[VatRate]]</f>
        <v>39.274900000000002</v>
      </c>
    </row>
    <row r="274" spans="1:12" hidden="1" x14ac:dyDescent="0.3">
      <c r="A274" t="s">
        <v>12</v>
      </c>
      <c r="B274" s="1">
        <v>251141597</v>
      </c>
      <c r="C274" s="2">
        <v>44660</v>
      </c>
      <c r="D274" t="s">
        <v>13</v>
      </c>
      <c r="E274">
        <v>492511</v>
      </c>
      <c r="F274" t="s">
        <v>103</v>
      </c>
      <c r="G274">
        <v>1</v>
      </c>
      <c r="H274">
        <v>579.82000000000005</v>
      </c>
      <c r="I274">
        <v>0.19</v>
      </c>
      <c r="J274">
        <v>0</v>
      </c>
      <c r="K274">
        <f t="shared" si="4"/>
        <v>689.98580000000004</v>
      </c>
      <c r="L274">
        <f>Table1[[#This Row],[PricePerUnit]]*Table1[[#This Row],[VatRate]]</f>
        <v>110.1658</v>
      </c>
    </row>
    <row r="275" spans="1:12" x14ac:dyDescent="0.3">
      <c r="A275" t="s">
        <v>27</v>
      </c>
      <c r="B275" s="1">
        <v>251341741</v>
      </c>
      <c r="C275" s="2">
        <v>44662</v>
      </c>
      <c r="D275" t="s">
        <v>15</v>
      </c>
      <c r="E275">
        <v>7035561</v>
      </c>
      <c r="F275" t="s">
        <v>28</v>
      </c>
      <c r="G275">
        <v>1</v>
      </c>
      <c r="H275">
        <v>271.42</v>
      </c>
      <c r="I275">
        <v>0.19</v>
      </c>
      <c r="J275">
        <v>-86.55</v>
      </c>
      <c r="K275">
        <f t="shared" si="4"/>
        <v>219.99529999999999</v>
      </c>
      <c r="L275">
        <f>Table1[[#This Row],[PricePerUnit]]*Table1[[#This Row],[VatRate]]</f>
        <v>51.569800000000001</v>
      </c>
    </row>
    <row r="276" spans="1:12" x14ac:dyDescent="0.3">
      <c r="A276" t="s">
        <v>25</v>
      </c>
      <c r="B276" s="1">
        <v>251094171</v>
      </c>
      <c r="C276" s="2">
        <v>44659</v>
      </c>
      <c r="D276" t="s">
        <v>15</v>
      </c>
      <c r="E276">
        <v>8569384</v>
      </c>
      <c r="F276" t="s">
        <v>31</v>
      </c>
      <c r="G276">
        <v>1</v>
      </c>
      <c r="H276">
        <v>268.89999999999998</v>
      </c>
      <c r="I276">
        <v>0.19</v>
      </c>
      <c r="J276">
        <v>-84.03</v>
      </c>
      <c r="K276">
        <f t="shared" si="4"/>
        <v>219.99529999999996</v>
      </c>
      <c r="L276">
        <f>Table1[[#This Row],[PricePerUnit]]*Table1[[#This Row],[VatRate]]</f>
        <v>51.090999999999994</v>
      </c>
    </row>
    <row r="277" spans="1:12" hidden="1" x14ac:dyDescent="0.3">
      <c r="A277" t="s">
        <v>12</v>
      </c>
      <c r="B277" s="1">
        <v>251141675</v>
      </c>
      <c r="C277" s="2">
        <v>44660</v>
      </c>
      <c r="D277" t="s">
        <v>13</v>
      </c>
      <c r="E277">
        <v>7236084</v>
      </c>
      <c r="F277" t="s">
        <v>36</v>
      </c>
      <c r="G277">
        <v>1</v>
      </c>
      <c r="H277">
        <v>3487.39</v>
      </c>
      <c r="I277">
        <v>0.19</v>
      </c>
      <c r="J277">
        <v>-504.2</v>
      </c>
      <c r="K277">
        <f t="shared" si="4"/>
        <v>3549.9960999999998</v>
      </c>
      <c r="L277">
        <f>Table1[[#This Row],[PricePerUnit]]*Table1[[#This Row],[VatRate]]</f>
        <v>662.60410000000002</v>
      </c>
    </row>
    <row r="278" spans="1:12" x14ac:dyDescent="0.3">
      <c r="A278" t="s">
        <v>12</v>
      </c>
      <c r="B278" s="1">
        <v>251149147</v>
      </c>
      <c r="C278" s="2">
        <v>44660</v>
      </c>
      <c r="D278" t="s">
        <v>15</v>
      </c>
      <c r="E278">
        <v>8443961</v>
      </c>
      <c r="F278" t="s">
        <v>68</v>
      </c>
      <c r="G278">
        <v>1</v>
      </c>
      <c r="H278">
        <v>226.04</v>
      </c>
      <c r="I278">
        <v>0.19</v>
      </c>
      <c r="J278">
        <v>-41.18</v>
      </c>
      <c r="K278">
        <f t="shared" si="4"/>
        <v>219.98339999999996</v>
      </c>
      <c r="L278">
        <f>Table1[[#This Row],[PricePerUnit]]*Table1[[#This Row],[VatRate]]</f>
        <v>42.947600000000001</v>
      </c>
    </row>
    <row r="279" spans="1:12" x14ac:dyDescent="0.3">
      <c r="A279" t="s">
        <v>27</v>
      </c>
      <c r="B279" s="1">
        <v>251241474</v>
      </c>
      <c r="C279" s="2">
        <v>44661</v>
      </c>
      <c r="D279" t="s">
        <v>15</v>
      </c>
      <c r="E279">
        <v>8752933</v>
      </c>
      <c r="F279" t="s">
        <v>152</v>
      </c>
      <c r="G279">
        <v>1</v>
      </c>
      <c r="H279">
        <v>426.88</v>
      </c>
      <c r="I279">
        <v>0.19</v>
      </c>
      <c r="J279">
        <v>-242.02</v>
      </c>
      <c r="K279">
        <f t="shared" si="4"/>
        <v>219.98339999999996</v>
      </c>
      <c r="L279">
        <f>Table1[[#This Row],[PricePerUnit]]*Table1[[#This Row],[VatRate]]</f>
        <v>81.107200000000006</v>
      </c>
    </row>
    <row r="280" spans="1:12" x14ac:dyDescent="0.3">
      <c r="A280" t="s">
        <v>27</v>
      </c>
      <c r="B280" s="1">
        <v>254141782</v>
      </c>
      <c r="C280" s="2">
        <v>44693</v>
      </c>
      <c r="D280" t="s">
        <v>15</v>
      </c>
      <c r="E280">
        <v>9146242</v>
      </c>
      <c r="F280" t="s">
        <v>109</v>
      </c>
      <c r="G280">
        <v>1</v>
      </c>
      <c r="H280">
        <v>276.45999999999998</v>
      </c>
      <c r="I280">
        <v>0.19</v>
      </c>
      <c r="J280">
        <v>-91.6</v>
      </c>
      <c r="K280">
        <f t="shared" si="4"/>
        <v>219.98339999999996</v>
      </c>
      <c r="L280">
        <f>Table1[[#This Row],[PricePerUnit]]*Table1[[#This Row],[VatRate]]</f>
        <v>52.5274</v>
      </c>
    </row>
    <row r="281" spans="1:12" x14ac:dyDescent="0.3">
      <c r="A281" t="s">
        <v>27</v>
      </c>
      <c r="B281" s="1">
        <v>250810417</v>
      </c>
      <c r="C281" s="2">
        <v>44657</v>
      </c>
      <c r="D281" t="s">
        <v>15</v>
      </c>
      <c r="E281">
        <v>9540606</v>
      </c>
      <c r="F281" t="s">
        <v>50</v>
      </c>
      <c r="G281">
        <v>1</v>
      </c>
      <c r="H281">
        <v>183.18</v>
      </c>
      <c r="I281">
        <v>0.19</v>
      </c>
      <c r="J281">
        <v>0</v>
      </c>
      <c r="K281">
        <f t="shared" si="4"/>
        <v>217.98419999999999</v>
      </c>
      <c r="L281">
        <f>Table1[[#This Row],[PricePerUnit]]*Table1[[#This Row],[VatRate]]</f>
        <v>34.804200000000002</v>
      </c>
    </row>
    <row r="282" spans="1:12" x14ac:dyDescent="0.3">
      <c r="A282" t="s">
        <v>25</v>
      </c>
      <c r="B282" s="1">
        <v>251401173</v>
      </c>
      <c r="C282" s="2">
        <v>44663</v>
      </c>
      <c r="D282" t="s">
        <v>15</v>
      </c>
      <c r="E282">
        <v>5551734</v>
      </c>
      <c r="F282" t="s">
        <v>191</v>
      </c>
      <c r="G282">
        <v>1</v>
      </c>
      <c r="H282">
        <v>182.34</v>
      </c>
      <c r="I282">
        <v>0.19</v>
      </c>
      <c r="J282">
        <v>0</v>
      </c>
      <c r="K282">
        <f t="shared" si="4"/>
        <v>216.9846</v>
      </c>
      <c r="L282">
        <f>Table1[[#This Row],[PricePerUnit]]*Table1[[#This Row],[VatRate]]</f>
        <v>34.644600000000004</v>
      </c>
    </row>
    <row r="283" spans="1:12" x14ac:dyDescent="0.3">
      <c r="A283" t="s">
        <v>27</v>
      </c>
      <c r="B283" s="1">
        <v>251247167</v>
      </c>
      <c r="C283" s="2">
        <v>44661</v>
      </c>
      <c r="D283" t="s">
        <v>15</v>
      </c>
      <c r="E283">
        <v>376270</v>
      </c>
      <c r="F283" t="s">
        <v>47</v>
      </c>
      <c r="G283">
        <v>1</v>
      </c>
      <c r="H283">
        <v>370.59</v>
      </c>
      <c r="I283">
        <v>0.19</v>
      </c>
      <c r="J283">
        <v>-188.87</v>
      </c>
      <c r="K283">
        <f t="shared" si="4"/>
        <v>216.24679999999995</v>
      </c>
      <c r="L283">
        <f>Table1[[#This Row],[PricePerUnit]]*Table1[[#This Row],[VatRate]]</f>
        <v>70.412099999999995</v>
      </c>
    </row>
    <row r="284" spans="1:12" x14ac:dyDescent="0.3">
      <c r="A284" t="s">
        <v>25</v>
      </c>
      <c r="B284" s="1">
        <v>251134175</v>
      </c>
      <c r="C284" s="2">
        <v>44660</v>
      </c>
      <c r="D284" t="s">
        <v>15</v>
      </c>
      <c r="E284">
        <v>5800433</v>
      </c>
      <c r="F284" t="s">
        <v>70</v>
      </c>
      <c r="G284">
        <v>1</v>
      </c>
      <c r="H284">
        <v>198.16</v>
      </c>
      <c r="I284">
        <v>0.09</v>
      </c>
      <c r="J284">
        <v>0</v>
      </c>
      <c r="K284">
        <f t="shared" si="4"/>
        <v>215.99440000000001</v>
      </c>
      <c r="L284">
        <f>Table1[[#This Row],[PricePerUnit]]*Table1[[#This Row],[VatRate]]</f>
        <v>17.834399999999999</v>
      </c>
    </row>
    <row r="285" spans="1:12" x14ac:dyDescent="0.3">
      <c r="A285" t="s">
        <v>30</v>
      </c>
      <c r="B285" s="1">
        <v>251146717</v>
      </c>
      <c r="C285" s="2">
        <v>44660</v>
      </c>
      <c r="D285" t="s">
        <v>15</v>
      </c>
      <c r="E285">
        <v>6952436</v>
      </c>
      <c r="F285" t="s">
        <v>84</v>
      </c>
      <c r="G285">
        <v>1</v>
      </c>
      <c r="H285">
        <v>235.29</v>
      </c>
      <c r="I285">
        <v>0.19</v>
      </c>
      <c r="J285">
        <v>-53.95</v>
      </c>
      <c r="K285">
        <f t="shared" si="4"/>
        <v>215.79459999999997</v>
      </c>
      <c r="L285">
        <f>Table1[[#This Row],[PricePerUnit]]*Table1[[#This Row],[VatRate]]</f>
        <v>44.705100000000002</v>
      </c>
    </row>
    <row r="286" spans="1:12" x14ac:dyDescent="0.3">
      <c r="A286" t="s">
        <v>30</v>
      </c>
      <c r="B286" s="1">
        <v>251361417</v>
      </c>
      <c r="C286" s="2">
        <v>44662</v>
      </c>
      <c r="D286" t="s">
        <v>15</v>
      </c>
      <c r="E286">
        <v>9189704</v>
      </c>
      <c r="F286" t="s">
        <v>31</v>
      </c>
      <c r="G286">
        <v>1</v>
      </c>
      <c r="H286">
        <v>180.66</v>
      </c>
      <c r="I286">
        <v>0.19</v>
      </c>
      <c r="J286">
        <v>0</v>
      </c>
      <c r="K286">
        <f t="shared" si="4"/>
        <v>214.9854</v>
      </c>
      <c r="L286">
        <f>Table1[[#This Row],[PricePerUnit]]*Table1[[#This Row],[VatRate]]</f>
        <v>34.325400000000002</v>
      </c>
    </row>
    <row r="287" spans="1:12" x14ac:dyDescent="0.3">
      <c r="A287" t="s">
        <v>27</v>
      </c>
      <c r="B287" s="1">
        <v>254144178</v>
      </c>
      <c r="C287" s="2">
        <v>44693</v>
      </c>
      <c r="D287" t="s">
        <v>15</v>
      </c>
      <c r="E287">
        <v>7813874</v>
      </c>
      <c r="F287" t="s">
        <v>54</v>
      </c>
      <c r="G287">
        <v>2</v>
      </c>
      <c r="H287">
        <v>117.64</v>
      </c>
      <c r="I287">
        <v>0.19</v>
      </c>
      <c r="J287">
        <v>-27.31</v>
      </c>
      <c r="K287">
        <f t="shared" si="4"/>
        <v>214.9854</v>
      </c>
      <c r="L287">
        <f>Table1[[#This Row],[PricePerUnit]]*Table1[[#This Row],[VatRate]]</f>
        <v>22.351600000000001</v>
      </c>
    </row>
    <row r="288" spans="1:12" x14ac:dyDescent="0.3">
      <c r="A288" t="s">
        <v>27</v>
      </c>
      <c r="B288" s="1">
        <v>254144178</v>
      </c>
      <c r="C288" s="2">
        <v>44693</v>
      </c>
      <c r="D288" t="s">
        <v>15</v>
      </c>
      <c r="E288">
        <v>7813876</v>
      </c>
      <c r="F288" t="s">
        <v>54</v>
      </c>
      <c r="G288">
        <v>2</v>
      </c>
      <c r="H288">
        <v>117.64</v>
      </c>
      <c r="I288">
        <v>0.19</v>
      </c>
      <c r="J288">
        <v>-27.31</v>
      </c>
      <c r="K288">
        <f t="shared" si="4"/>
        <v>214.9854</v>
      </c>
      <c r="L288">
        <f>Table1[[#This Row],[PricePerUnit]]*Table1[[#This Row],[VatRate]]</f>
        <v>22.351600000000001</v>
      </c>
    </row>
    <row r="289" spans="1:12" x14ac:dyDescent="0.3">
      <c r="A289" t="s">
        <v>27</v>
      </c>
      <c r="B289" s="1">
        <v>251341127</v>
      </c>
      <c r="C289" s="2">
        <v>44662</v>
      </c>
      <c r="D289" t="s">
        <v>15</v>
      </c>
      <c r="E289">
        <v>6788897</v>
      </c>
      <c r="F289" t="s">
        <v>173</v>
      </c>
      <c r="G289">
        <v>1</v>
      </c>
      <c r="H289">
        <v>192.43</v>
      </c>
      <c r="I289">
        <v>0.19</v>
      </c>
      <c r="J289">
        <v>-15.96</v>
      </c>
      <c r="K289">
        <f t="shared" si="4"/>
        <v>209.99929999999998</v>
      </c>
      <c r="L289">
        <f>Table1[[#This Row],[PricePerUnit]]*Table1[[#This Row],[VatRate]]</f>
        <v>36.561700000000002</v>
      </c>
    </row>
    <row r="290" spans="1:12" x14ac:dyDescent="0.3">
      <c r="A290" t="s">
        <v>12</v>
      </c>
      <c r="B290" s="1">
        <v>250814177</v>
      </c>
      <c r="C290" s="2">
        <v>44657</v>
      </c>
      <c r="D290" t="s">
        <v>15</v>
      </c>
      <c r="E290">
        <v>9448988</v>
      </c>
      <c r="F290" t="s">
        <v>49</v>
      </c>
      <c r="G290">
        <v>1</v>
      </c>
      <c r="H290">
        <v>176.46</v>
      </c>
      <c r="I290">
        <v>0.19</v>
      </c>
      <c r="J290">
        <v>0</v>
      </c>
      <c r="K290">
        <f t="shared" si="4"/>
        <v>209.98740000000001</v>
      </c>
      <c r="L290">
        <f>Table1[[#This Row],[PricePerUnit]]*Table1[[#This Row],[VatRate]]</f>
        <v>33.5274</v>
      </c>
    </row>
    <row r="291" spans="1:12" x14ac:dyDescent="0.3">
      <c r="A291" t="s">
        <v>30</v>
      </c>
      <c r="B291" s="1">
        <v>251141079</v>
      </c>
      <c r="C291" s="2">
        <v>44660</v>
      </c>
      <c r="D291" t="s">
        <v>15</v>
      </c>
      <c r="E291">
        <v>8613157</v>
      </c>
      <c r="F291" t="s">
        <v>29</v>
      </c>
      <c r="G291">
        <v>1</v>
      </c>
      <c r="H291">
        <v>205.03</v>
      </c>
      <c r="I291">
        <v>0.19</v>
      </c>
      <c r="J291">
        <v>-28.57</v>
      </c>
      <c r="K291">
        <f t="shared" si="4"/>
        <v>209.98740000000001</v>
      </c>
      <c r="L291">
        <f>Table1[[#This Row],[PricePerUnit]]*Table1[[#This Row],[VatRate]]</f>
        <v>38.9557</v>
      </c>
    </row>
    <row r="292" spans="1:12" x14ac:dyDescent="0.3">
      <c r="A292" t="s">
        <v>12</v>
      </c>
      <c r="B292" s="1">
        <v>251247197</v>
      </c>
      <c r="C292" s="2">
        <v>44661</v>
      </c>
      <c r="D292" t="s">
        <v>15</v>
      </c>
      <c r="E292">
        <v>8616604</v>
      </c>
      <c r="F292" t="s">
        <v>76</v>
      </c>
      <c r="G292">
        <v>3</v>
      </c>
      <c r="H292">
        <v>58.82</v>
      </c>
      <c r="I292">
        <v>0.19</v>
      </c>
      <c r="J292">
        <v>0</v>
      </c>
      <c r="K292">
        <f t="shared" si="4"/>
        <v>209.98740000000001</v>
      </c>
      <c r="L292">
        <f>Table1[[#This Row],[PricePerUnit]]*Table1[[#This Row],[VatRate]]</f>
        <v>11.175800000000001</v>
      </c>
    </row>
    <row r="293" spans="1:12" x14ac:dyDescent="0.3">
      <c r="A293" t="s">
        <v>30</v>
      </c>
      <c r="B293" s="1">
        <v>251354197</v>
      </c>
      <c r="C293" s="2">
        <v>44662</v>
      </c>
      <c r="D293" t="s">
        <v>15</v>
      </c>
      <c r="E293">
        <v>9327592</v>
      </c>
      <c r="F293" t="s">
        <v>131</v>
      </c>
      <c r="G293">
        <v>1</v>
      </c>
      <c r="H293">
        <v>215.12</v>
      </c>
      <c r="I293">
        <v>0.19</v>
      </c>
      <c r="J293">
        <v>-38.659999999999997</v>
      </c>
      <c r="K293">
        <f t="shared" si="4"/>
        <v>209.98740000000001</v>
      </c>
      <c r="L293">
        <f>Table1[[#This Row],[PricePerUnit]]*Table1[[#This Row],[VatRate]]</f>
        <v>40.872799999999998</v>
      </c>
    </row>
    <row r="294" spans="1:12" x14ac:dyDescent="0.3">
      <c r="A294" t="s">
        <v>25</v>
      </c>
      <c r="B294" s="1">
        <v>250914179</v>
      </c>
      <c r="C294" s="2">
        <v>44853</v>
      </c>
      <c r="D294" t="s">
        <v>15</v>
      </c>
      <c r="E294">
        <v>6259694</v>
      </c>
      <c r="F294" t="s">
        <v>68</v>
      </c>
      <c r="G294">
        <v>1</v>
      </c>
      <c r="H294">
        <v>217.64</v>
      </c>
      <c r="I294">
        <v>0.19</v>
      </c>
      <c r="J294">
        <v>-41.18</v>
      </c>
      <c r="K294">
        <f t="shared" si="4"/>
        <v>209.98739999999998</v>
      </c>
      <c r="L294">
        <f>Table1[[#This Row],[PricePerUnit]]*Table1[[#This Row],[VatRate]]</f>
        <v>41.351599999999998</v>
      </c>
    </row>
    <row r="295" spans="1:12" x14ac:dyDescent="0.3">
      <c r="A295" t="s">
        <v>12</v>
      </c>
      <c r="B295" s="1">
        <v>254145177</v>
      </c>
      <c r="C295" s="2">
        <v>44693</v>
      </c>
      <c r="D295" t="s">
        <v>15</v>
      </c>
      <c r="E295">
        <v>9034124</v>
      </c>
      <c r="F295" t="s">
        <v>68</v>
      </c>
      <c r="G295">
        <v>1</v>
      </c>
      <c r="H295">
        <v>201.67</v>
      </c>
      <c r="I295">
        <v>0.19</v>
      </c>
      <c r="J295">
        <v>-25.21</v>
      </c>
      <c r="K295">
        <f t="shared" si="4"/>
        <v>209.98739999999998</v>
      </c>
      <c r="L295">
        <f>Table1[[#This Row],[PricePerUnit]]*Table1[[#This Row],[VatRate]]</f>
        <v>38.317299999999996</v>
      </c>
    </row>
    <row r="296" spans="1:12" x14ac:dyDescent="0.3">
      <c r="A296" t="s">
        <v>27</v>
      </c>
      <c r="B296" s="1">
        <v>254114617</v>
      </c>
      <c r="C296" s="2">
        <v>44693</v>
      </c>
      <c r="D296" t="s">
        <v>15</v>
      </c>
      <c r="E296">
        <v>4434609</v>
      </c>
      <c r="F296" t="s">
        <v>26</v>
      </c>
      <c r="G296">
        <v>3</v>
      </c>
      <c r="H296">
        <v>64.209999999999994</v>
      </c>
      <c r="I296">
        <v>0.09</v>
      </c>
      <c r="J296">
        <v>0</v>
      </c>
      <c r="K296">
        <f t="shared" si="4"/>
        <v>209.9667</v>
      </c>
      <c r="L296">
        <f>Table1[[#This Row],[PricePerUnit]]*Table1[[#This Row],[VatRate]]</f>
        <v>5.7788999999999993</v>
      </c>
    </row>
    <row r="297" spans="1:12" x14ac:dyDescent="0.3">
      <c r="A297" t="s">
        <v>12</v>
      </c>
      <c r="B297" s="1">
        <v>250715417</v>
      </c>
      <c r="C297" s="2">
        <v>44656</v>
      </c>
      <c r="D297" t="s">
        <v>15</v>
      </c>
      <c r="E297">
        <v>7738596</v>
      </c>
      <c r="F297" t="s">
        <v>47</v>
      </c>
      <c r="G297">
        <v>1</v>
      </c>
      <c r="H297">
        <v>334.45</v>
      </c>
      <c r="I297">
        <v>0.19</v>
      </c>
      <c r="J297">
        <v>-160.4</v>
      </c>
      <c r="K297">
        <f t="shared" si="4"/>
        <v>207.11949999999996</v>
      </c>
      <c r="L297">
        <f>Table1[[#This Row],[PricePerUnit]]*Table1[[#This Row],[VatRate]]</f>
        <v>63.545499999999997</v>
      </c>
    </row>
    <row r="298" spans="1:12" x14ac:dyDescent="0.3">
      <c r="A298" t="s">
        <v>30</v>
      </c>
      <c r="B298" s="1">
        <v>251345174</v>
      </c>
      <c r="C298" s="2">
        <v>44662</v>
      </c>
      <c r="D298" t="s">
        <v>15</v>
      </c>
      <c r="E298">
        <v>7175912</v>
      </c>
      <c r="F298" t="s">
        <v>31</v>
      </c>
      <c r="G298">
        <v>1</v>
      </c>
      <c r="H298">
        <v>173.94</v>
      </c>
      <c r="I298">
        <v>0.19</v>
      </c>
      <c r="J298">
        <v>0</v>
      </c>
      <c r="K298">
        <f t="shared" si="4"/>
        <v>206.98859999999999</v>
      </c>
      <c r="L298">
        <f>Table1[[#This Row],[PricePerUnit]]*Table1[[#This Row],[VatRate]]</f>
        <v>33.0486</v>
      </c>
    </row>
    <row r="299" spans="1:12" x14ac:dyDescent="0.3">
      <c r="A299" t="s">
        <v>27</v>
      </c>
      <c r="B299" s="1">
        <v>251241267</v>
      </c>
      <c r="C299" s="2">
        <v>44661</v>
      </c>
      <c r="D299" t="s">
        <v>15</v>
      </c>
      <c r="E299">
        <v>7128350</v>
      </c>
      <c r="F299" t="s">
        <v>148</v>
      </c>
      <c r="G299">
        <v>5</v>
      </c>
      <c r="H299">
        <v>34.450000000000003</v>
      </c>
      <c r="I299">
        <v>0.19</v>
      </c>
      <c r="J299">
        <v>0</v>
      </c>
      <c r="K299">
        <f t="shared" si="4"/>
        <v>204.97749999999999</v>
      </c>
      <c r="L299">
        <f>Table1[[#This Row],[PricePerUnit]]*Table1[[#This Row],[VatRate]]</f>
        <v>6.5455000000000005</v>
      </c>
    </row>
    <row r="300" spans="1:12" x14ac:dyDescent="0.3">
      <c r="A300" t="s">
        <v>25</v>
      </c>
      <c r="B300" s="1">
        <v>254140197</v>
      </c>
      <c r="C300" s="2">
        <v>44693</v>
      </c>
      <c r="D300" t="s">
        <v>15</v>
      </c>
      <c r="E300">
        <v>1062912</v>
      </c>
      <c r="F300" t="s">
        <v>71</v>
      </c>
      <c r="G300">
        <v>1</v>
      </c>
      <c r="H300">
        <v>168.9</v>
      </c>
      <c r="I300">
        <v>0.19</v>
      </c>
      <c r="J300">
        <v>0</v>
      </c>
      <c r="K300">
        <f t="shared" si="4"/>
        <v>200.99099999999999</v>
      </c>
      <c r="L300">
        <f>Table1[[#This Row],[PricePerUnit]]*Table1[[#This Row],[VatRate]]</f>
        <v>32.091000000000001</v>
      </c>
    </row>
    <row r="301" spans="1:12" x14ac:dyDescent="0.3">
      <c r="A301" t="s">
        <v>12</v>
      </c>
      <c r="B301" s="1">
        <v>251004017</v>
      </c>
      <c r="C301" s="2">
        <v>44659</v>
      </c>
      <c r="D301" t="s">
        <v>15</v>
      </c>
      <c r="E301">
        <v>6259703</v>
      </c>
      <c r="F301" t="s">
        <v>68</v>
      </c>
      <c r="G301">
        <v>1</v>
      </c>
      <c r="H301">
        <v>200.83</v>
      </c>
      <c r="I301">
        <v>0.19</v>
      </c>
      <c r="J301">
        <v>-32.770000000000003</v>
      </c>
      <c r="K301">
        <f t="shared" si="4"/>
        <v>199.9914</v>
      </c>
      <c r="L301">
        <f>Table1[[#This Row],[PricePerUnit]]*Table1[[#This Row],[VatRate]]</f>
        <v>38.157700000000006</v>
      </c>
    </row>
    <row r="302" spans="1:12" hidden="1" x14ac:dyDescent="0.3">
      <c r="A302" t="s">
        <v>25</v>
      </c>
      <c r="B302" s="1">
        <v>251141735</v>
      </c>
      <c r="C302" s="2">
        <v>44660</v>
      </c>
      <c r="D302" t="s">
        <v>13</v>
      </c>
      <c r="E302">
        <v>4502359</v>
      </c>
      <c r="F302" t="s">
        <v>23</v>
      </c>
      <c r="G302">
        <v>1</v>
      </c>
      <c r="H302">
        <v>43.69</v>
      </c>
      <c r="I302">
        <v>0.19</v>
      </c>
      <c r="J302">
        <v>0</v>
      </c>
      <c r="K302">
        <f t="shared" si="4"/>
        <v>51.991099999999996</v>
      </c>
      <c r="L302">
        <f>Table1[[#This Row],[PricePerUnit]]*Table1[[#This Row],[VatRate]]</f>
        <v>8.3010999999999999</v>
      </c>
    </row>
    <row r="303" spans="1:12" hidden="1" x14ac:dyDescent="0.3">
      <c r="A303" t="s">
        <v>25</v>
      </c>
      <c r="B303" s="1">
        <v>251141735</v>
      </c>
      <c r="C303" s="2">
        <v>44660</v>
      </c>
      <c r="D303" t="s">
        <v>13</v>
      </c>
      <c r="E303">
        <v>8314401</v>
      </c>
      <c r="F303" t="s">
        <v>23</v>
      </c>
      <c r="G303">
        <v>1</v>
      </c>
      <c r="H303">
        <v>25.2</v>
      </c>
      <c r="I303">
        <v>0.19</v>
      </c>
      <c r="J303">
        <v>0</v>
      </c>
      <c r="K303">
        <f t="shared" si="4"/>
        <v>29.988</v>
      </c>
      <c r="L303">
        <f>Table1[[#This Row],[PricePerUnit]]*Table1[[#This Row],[VatRate]]</f>
        <v>4.7880000000000003</v>
      </c>
    </row>
    <row r="304" spans="1:12" x14ac:dyDescent="0.3">
      <c r="A304" t="s">
        <v>30</v>
      </c>
      <c r="B304" s="1">
        <v>251140147</v>
      </c>
      <c r="C304" s="2">
        <v>44660</v>
      </c>
      <c r="D304" t="s">
        <v>15</v>
      </c>
      <c r="E304">
        <v>4466117</v>
      </c>
      <c r="F304" t="s">
        <v>54</v>
      </c>
      <c r="G304">
        <v>1</v>
      </c>
      <c r="H304">
        <v>168.06</v>
      </c>
      <c r="I304">
        <v>0.19</v>
      </c>
      <c r="J304">
        <v>0</v>
      </c>
      <c r="K304">
        <f t="shared" si="4"/>
        <v>199.9914</v>
      </c>
      <c r="L304">
        <f>Table1[[#This Row],[PricePerUnit]]*Table1[[#This Row],[VatRate]]</f>
        <v>31.9314</v>
      </c>
    </row>
    <row r="305" spans="1:12" x14ac:dyDescent="0.3">
      <c r="A305" t="s">
        <v>30</v>
      </c>
      <c r="B305" s="1">
        <v>251149317</v>
      </c>
      <c r="C305" s="2">
        <v>44660</v>
      </c>
      <c r="D305" t="s">
        <v>15</v>
      </c>
      <c r="E305">
        <v>4466115</v>
      </c>
      <c r="F305" t="s">
        <v>54</v>
      </c>
      <c r="G305">
        <v>1</v>
      </c>
      <c r="H305">
        <v>168.06</v>
      </c>
      <c r="I305">
        <v>0.19</v>
      </c>
      <c r="J305">
        <v>0</v>
      </c>
      <c r="K305">
        <f t="shared" si="4"/>
        <v>199.9914</v>
      </c>
      <c r="L305">
        <f>Table1[[#This Row],[PricePerUnit]]*Table1[[#This Row],[VatRate]]</f>
        <v>31.9314</v>
      </c>
    </row>
    <row r="306" spans="1:12" x14ac:dyDescent="0.3">
      <c r="A306" t="s">
        <v>12</v>
      </c>
      <c r="B306" s="1">
        <v>251154517</v>
      </c>
      <c r="C306" s="2">
        <v>44660</v>
      </c>
      <c r="D306" t="s">
        <v>15</v>
      </c>
      <c r="E306">
        <v>9283145</v>
      </c>
      <c r="F306" t="s">
        <v>56</v>
      </c>
      <c r="G306">
        <v>1</v>
      </c>
      <c r="H306">
        <v>252.93</v>
      </c>
      <c r="I306">
        <v>0.19</v>
      </c>
      <c r="J306">
        <v>-84.87</v>
      </c>
      <c r="K306">
        <f t="shared" si="4"/>
        <v>199.9914</v>
      </c>
      <c r="L306">
        <f>Table1[[#This Row],[PricePerUnit]]*Table1[[#This Row],[VatRate]]</f>
        <v>48.056699999999999</v>
      </c>
    </row>
    <row r="307" spans="1:12" x14ac:dyDescent="0.3">
      <c r="A307" t="s">
        <v>25</v>
      </c>
      <c r="B307" s="1">
        <v>251194171</v>
      </c>
      <c r="C307" s="2">
        <v>44661</v>
      </c>
      <c r="D307" t="s">
        <v>15</v>
      </c>
      <c r="E307">
        <v>4466117</v>
      </c>
      <c r="F307" t="s">
        <v>54</v>
      </c>
      <c r="G307">
        <v>1</v>
      </c>
      <c r="H307">
        <v>168.06</v>
      </c>
      <c r="I307">
        <v>0.19</v>
      </c>
      <c r="J307">
        <v>0</v>
      </c>
      <c r="K307">
        <f t="shared" si="4"/>
        <v>199.9914</v>
      </c>
      <c r="L307">
        <f>Table1[[#This Row],[PricePerUnit]]*Table1[[#This Row],[VatRate]]</f>
        <v>31.9314</v>
      </c>
    </row>
    <row r="308" spans="1:12" x14ac:dyDescent="0.3">
      <c r="A308" t="s">
        <v>27</v>
      </c>
      <c r="B308" s="1">
        <v>251214177</v>
      </c>
      <c r="C308" s="2">
        <v>44661</v>
      </c>
      <c r="D308" t="s">
        <v>15</v>
      </c>
      <c r="E308">
        <v>5920487</v>
      </c>
      <c r="F308" t="s">
        <v>143</v>
      </c>
      <c r="G308">
        <v>1</v>
      </c>
      <c r="H308">
        <v>168.06</v>
      </c>
      <c r="I308">
        <v>0.19</v>
      </c>
      <c r="J308">
        <v>0</v>
      </c>
      <c r="K308">
        <f t="shared" si="4"/>
        <v>199.9914</v>
      </c>
      <c r="L308">
        <f>Table1[[#This Row],[PricePerUnit]]*Table1[[#This Row],[VatRate]]</f>
        <v>31.9314</v>
      </c>
    </row>
    <row r="309" spans="1:12" x14ac:dyDescent="0.3">
      <c r="A309" t="s">
        <v>25</v>
      </c>
      <c r="B309" s="1">
        <v>251224171</v>
      </c>
      <c r="C309" s="2">
        <v>44661</v>
      </c>
      <c r="D309" t="s">
        <v>15</v>
      </c>
      <c r="E309">
        <v>4466115</v>
      </c>
      <c r="F309" t="s">
        <v>54</v>
      </c>
      <c r="G309">
        <v>1</v>
      </c>
      <c r="H309">
        <v>168.06</v>
      </c>
      <c r="I309">
        <v>0.19</v>
      </c>
      <c r="J309">
        <v>0</v>
      </c>
      <c r="K309">
        <f t="shared" si="4"/>
        <v>199.9914</v>
      </c>
      <c r="L309">
        <f>Table1[[#This Row],[PricePerUnit]]*Table1[[#This Row],[VatRate]]</f>
        <v>31.9314</v>
      </c>
    </row>
    <row r="310" spans="1:12" x14ac:dyDescent="0.3">
      <c r="A310" t="s">
        <v>12</v>
      </c>
      <c r="B310" s="1">
        <v>251240172</v>
      </c>
      <c r="C310" s="2">
        <v>44602</v>
      </c>
      <c r="D310" t="s">
        <v>15</v>
      </c>
      <c r="E310">
        <v>4466116</v>
      </c>
      <c r="F310" t="s">
        <v>54</v>
      </c>
      <c r="G310">
        <v>1</v>
      </c>
      <c r="H310">
        <v>168.06</v>
      </c>
      <c r="I310">
        <v>0.19</v>
      </c>
      <c r="J310">
        <v>0</v>
      </c>
      <c r="K310">
        <f t="shared" si="4"/>
        <v>199.9914</v>
      </c>
      <c r="L310">
        <f>Table1[[#This Row],[PricePerUnit]]*Table1[[#This Row],[VatRate]]</f>
        <v>31.9314</v>
      </c>
    </row>
    <row r="311" spans="1:12" x14ac:dyDescent="0.3">
      <c r="A311" t="s">
        <v>25</v>
      </c>
      <c r="B311" s="1">
        <v>251241973</v>
      </c>
      <c r="C311" s="2">
        <v>44661</v>
      </c>
      <c r="D311" t="s">
        <v>15</v>
      </c>
      <c r="E311">
        <v>4466116</v>
      </c>
      <c r="F311" t="s">
        <v>54</v>
      </c>
      <c r="G311">
        <v>1</v>
      </c>
      <c r="H311">
        <v>168.06</v>
      </c>
      <c r="I311">
        <v>0.19</v>
      </c>
      <c r="J311">
        <v>0</v>
      </c>
      <c r="K311">
        <f t="shared" si="4"/>
        <v>199.9914</v>
      </c>
      <c r="L311">
        <f>Table1[[#This Row],[PricePerUnit]]*Table1[[#This Row],[VatRate]]</f>
        <v>31.9314</v>
      </c>
    </row>
    <row r="312" spans="1:12" x14ac:dyDescent="0.3">
      <c r="A312" t="s">
        <v>30</v>
      </c>
      <c r="B312" s="1">
        <v>251243157</v>
      </c>
      <c r="C312" s="2">
        <v>44661</v>
      </c>
      <c r="D312" t="s">
        <v>15</v>
      </c>
      <c r="E312">
        <v>9283106</v>
      </c>
      <c r="F312" t="s">
        <v>56</v>
      </c>
      <c r="G312">
        <v>1</v>
      </c>
      <c r="H312">
        <v>242.01</v>
      </c>
      <c r="I312">
        <v>0.19</v>
      </c>
      <c r="J312">
        <v>-73.95</v>
      </c>
      <c r="K312">
        <f t="shared" si="4"/>
        <v>199.9914</v>
      </c>
      <c r="L312">
        <f>Table1[[#This Row],[PricePerUnit]]*Table1[[#This Row],[VatRate]]</f>
        <v>45.981899999999996</v>
      </c>
    </row>
    <row r="313" spans="1:12" x14ac:dyDescent="0.3">
      <c r="A313" t="s">
        <v>27</v>
      </c>
      <c r="B313" s="1">
        <v>251294170</v>
      </c>
      <c r="C313" s="2">
        <v>44662</v>
      </c>
      <c r="D313" t="s">
        <v>15</v>
      </c>
      <c r="E313">
        <v>4466116</v>
      </c>
      <c r="F313" t="s">
        <v>54</v>
      </c>
      <c r="G313">
        <v>1</v>
      </c>
      <c r="H313">
        <v>168.06</v>
      </c>
      <c r="I313">
        <v>0.19</v>
      </c>
      <c r="J313">
        <v>0</v>
      </c>
      <c r="K313">
        <f t="shared" si="4"/>
        <v>199.9914</v>
      </c>
      <c r="L313">
        <f>Table1[[#This Row],[PricePerUnit]]*Table1[[#This Row],[VatRate]]</f>
        <v>31.9314</v>
      </c>
    </row>
    <row r="314" spans="1:12" x14ac:dyDescent="0.3">
      <c r="A314" t="s">
        <v>30</v>
      </c>
      <c r="B314" s="1">
        <v>251341475</v>
      </c>
      <c r="C314" s="2">
        <v>44662</v>
      </c>
      <c r="D314" t="s">
        <v>15</v>
      </c>
      <c r="E314">
        <v>8737110</v>
      </c>
      <c r="F314" t="s">
        <v>180</v>
      </c>
      <c r="G314">
        <v>1</v>
      </c>
      <c r="H314">
        <v>268.06</v>
      </c>
      <c r="I314">
        <v>0.19</v>
      </c>
      <c r="J314">
        <v>-100</v>
      </c>
      <c r="K314">
        <f t="shared" si="4"/>
        <v>199.9914</v>
      </c>
      <c r="L314">
        <f>Table1[[#This Row],[PricePerUnit]]*Table1[[#This Row],[VatRate]]</f>
        <v>50.931400000000004</v>
      </c>
    </row>
    <row r="315" spans="1:12" x14ac:dyDescent="0.3">
      <c r="A315" t="s">
        <v>27</v>
      </c>
      <c r="B315" s="1">
        <v>254104177</v>
      </c>
      <c r="C315" s="2">
        <v>44693</v>
      </c>
      <c r="D315" t="s">
        <v>15</v>
      </c>
      <c r="E315">
        <v>6823117</v>
      </c>
      <c r="F315" t="s">
        <v>56</v>
      </c>
      <c r="G315">
        <v>1</v>
      </c>
      <c r="H315">
        <v>226.04</v>
      </c>
      <c r="I315">
        <v>0.19</v>
      </c>
      <c r="J315">
        <v>-57.98</v>
      </c>
      <c r="K315">
        <f t="shared" si="4"/>
        <v>199.9914</v>
      </c>
      <c r="L315">
        <f>Table1[[#This Row],[PricePerUnit]]*Table1[[#This Row],[VatRate]]</f>
        <v>42.947600000000001</v>
      </c>
    </row>
    <row r="316" spans="1:12" x14ac:dyDescent="0.3">
      <c r="A316" t="s">
        <v>12</v>
      </c>
      <c r="B316" s="1">
        <v>251204174</v>
      </c>
      <c r="C316" s="2">
        <v>44661</v>
      </c>
      <c r="D316" t="s">
        <v>15</v>
      </c>
      <c r="E316">
        <v>7660959</v>
      </c>
      <c r="F316" t="s">
        <v>142</v>
      </c>
      <c r="G316">
        <v>1</v>
      </c>
      <c r="H316">
        <v>361.34</v>
      </c>
      <c r="I316">
        <v>0.19</v>
      </c>
      <c r="J316">
        <v>-193.28</v>
      </c>
      <c r="K316">
        <f t="shared" si="4"/>
        <v>199.99139999999997</v>
      </c>
      <c r="L316">
        <f>Table1[[#This Row],[PricePerUnit]]*Table1[[#This Row],[VatRate]]</f>
        <v>68.654600000000002</v>
      </c>
    </row>
    <row r="317" spans="1:12" x14ac:dyDescent="0.3">
      <c r="A317" t="s">
        <v>21</v>
      </c>
      <c r="B317" s="1">
        <v>254140137</v>
      </c>
      <c r="C317" s="2">
        <v>44693</v>
      </c>
      <c r="D317" t="s">
        <v>15</v>
      </c>
      <c r="E317">
        <v>5869483</v>
      </c>
      <c r="F317" t="s">
        <v>180</v>
      </c>
      <c r="G317">
        <v>1</v>
      </c>
      <c r="H317">
        <v>268.89999999999998</v>
      </c>
      <c r="I317">
        <v>0.19</v>
      </c>
      <c r="J317">
        <v>-100.84</v>
      </c>
      <c r="K317">
        <f t="shared" si="4"/>
        <v>199.99139999999997</v>
      </c>
      <c r="L317">
        <f>Table1[[#This Row],[PricePerUnit]]*Table1[[#This Row],[VatRate]]</f>
        <v>51.090999999999994</v>
      </c>
    </row>
    <row r="318" spans="1:12" x14ac:dyDescent="0.3">
      <c r="A318" t="s">
        <v>27</v>
      </c>
      <c r="B318" s="1">
        <v>251354178</v>
      </c>
      <c r="C318" s="2">
        <v>44662</v>
      </c>
      <c r="D318" t="s">
        <v>15</v>
      </c>
      <c r="E318">
        <v>7555339</v>
      </c>
      <c r="F318" t="s">
        <v>142</v>
      </c>
      <c r="G318">
        <v>1</v>
      </c>
      <c r="H318">
        <v>281.5</v>
      </c>
      <c r="I318">
        <v>0.19</v>
      </c>
      <c r="J318">
        <v>-113.45</v>
      </c>
      <c r="K318">
        <f t="shared" si="4"/>
        <v>199.9795</v>
      </c>
      <c r="L318">
        <f>Table1[[#This Row],[PricePerUnit]]*Table1[[#This Row],[VatRate]]</f>
        <v>53.484999999999999</v>
      </c>
    </row>
    <row r="319" spans="1:12" x14ac:dyDescent="0.3">
      <c r="A319" t="s">
        <v>25</v>
      </c>
      <c r="B319" s="1">
        <v>254144917</v>
      </c>
      <c r="C319" s="2">
        <v>44693</v>
      </c>
      <c r="D319" t="s">
        <v>15</v>
      </c>
      <c r="E319">
        <v>6910788</v>
      </c>
      <c r="F319" t="s">
        <v>20</v>
      </c>
      <c r="G319">
        <v>1</v>
      </c>
      <c r="H319">
        <v>680.66</v>
      </c>
      <c r="I319">
        <v>0.19</v>
      </c>
      <c r="J319">
        <v>-512.61</v>
      </c>
      <c r="K319">
        <f t="shared" si="4"/>
        <v>199.97949999999994</v>
      </c>
      <c r="L319">
        <f>Table1[[#This Row],[PricePerUnit]]*Table1[[#This Row],[VatRate]]</f>
        <v>129.3254</v>
      </c>
    </row>
    <row r="320" spans="1:12" x14ac:dyDescent="0.3">
      <c r="A320" t="s">
        <v>27</v>
      </c>
      <c r="B320" s="1">
        <v>254114617</v>
      </c>
      <c r="C320" s="2">
        <v>44693</v>
      </c>
      <c r="D320" t="s">
        <v>15</v>
      </c>
      <c r="E320">
        <v>313105</v>
      </c>
      <c r="F320" t="s">
        <v>26</v>
      </c>
      <c r="G320">
        <v>2</v>
      </c>
      <c r="H320">
        <v>91.73</v>
      </c>
      <c r="I320">
        <v>0.09</v>
      </c>
      <c r="J320">
        <v>0</v>
      </c>
      <c r="K320">
        <f t="shared" si="4"/>
        <v>199.97140000000002</v>
      </c>
      <c r="L320">
        <f>Table1[[#This Row],[PricePerUnit]]*Table1[[#This Row],[VatRate]]</f>
        <v>8.2557000000000009</v>
      </c>
    </row>
    <row r="321" spans="1:12" x14ac:dyDescent="0.3">
      <c r="A321" t="s">
        <v>27</v>
      </c>
      <c r="B321" s="1">
        <v>254184137</v>
      </c>
      <c r="C321" s="2">
        <v>44694</v>
      </c>
      <c r="D321" t="s">
        <v>15</v>
      </c>
      <c r="E321">
        <v>9208507</v>
      </c>
      <c r="F321" t="s">
        <v>50</v>
      </c>
      <c r="G321">
        <v>2</v>
      </c>
      <c r="H321">
        <v>151.25</v>
      </c>
      <c r="I321">
        <v>0.19</v>
      </c>
      <c r="J321">
        <v>-67.23</v>
      </c>
      <c r="K321">
        <f t="shared" si="4"/>
        <v>199.96759999999998</v>
      </c>
      <c r="L321">
        <f>Table1[[#This Row],[PricePerUnit]]*Table1[[#This Row],[VatRate]]</f>
        <v>28.737500000000001</v>
      </c>
    </row>
    <row r="322" spans="1:12" hidden="1" x14ac:dyDescent="0.3">
      <c r="A322" t="s">
        <v>12</v>
      </c>
      <c r="B322" s="1">
        <v>251141763</v>
      </c>
      <c r="C322" s="2">
        <v>44660</v>
      </c>
      <c r="D322" t="s">
        <v>13</v>
      </c>
      <c r="E322">
        <v>4502359</v>
      </c>
      <c r="F322" t="s">
        <v>23</v>
      </c>
      <c r="G322">
        <v>1</v>
      </c>
      <c r="H322">
        <v>43.69</v>
      </c>
      <c r="I322">
        <v>0.19</v>
      </c>
      <c r="J322">
        <v>0</v>
      </c>
      <c r="K322">
        <f t="shared" ref="K322:K385" si="5">G322*(H322+J322)*(1+I322)</f>
        <v>51.991099999999996</v>
      </c>
      <c r="L322">
        <f>Table1[[#This Row],[PricePerUnit]]*Table1[[#This Row],[VatRate]]</f>
        <v>8.3010999999999999</v>
      </c>
    </row>
    <row r="323" spans="1:12" hidden="1" x14ac:dyDescent="0.3">
      <c r="A323" t="s">
        <v>12</v>
      </c>
      <c r="B323" s="1">
        <v>251141763</v>
      </c>
      <c r="C323" s="2">
        <v>44660</v>
      </c>
      <c r="D323" t="s">
        <v>13</v>
      </c>
      <c r="E323">
        <v>8314401</v>
      </c>
      <c r="F323" t="s">
        <v>23</v>
      </c>
      <c r="G323">
        <v>1</v>
      </c>
      <c r="H323">
        <v>25.2</v>
      </c>
      <c r="I323">
        <v>0.19</v>
      </c>
      <c r="J323">
        <v>0</v>
      </c>
      <c r="K323">
        <f t="shared" si="5"/>
        <v>29.988</v>
      </c>
      <c r="L323">
        <f>Table1[[#This Row],[PricePerUnit]]*Table1[[#This Row],[VatRate]]</f>
        <v>4.7880000000000003</v>
      </c>
    </row>
    <row r="324" spans="1:12" x14ac:dyDescent="0.3">
      <c r="A324" t="s">
        <v>12</v>
      </c>
      <c r="B324" s="1">
        <v>253714177</v>
      </c>
      <c r="C324" s="2">
        <v>44689</v>
      </c>
      <c r="D324" t="s">
        <v>15</v>
      </c>
      <c r="E324">
        <v>4206768</v>
      </c>
      <c r="F324" t="s">
        <v>196</v>
      </c>
      <c r="G324">
        <v>2</v>
      </c>
      <c r="H324">
        <v>132.76</v>
      </c>
      <c r="I324">
        <v>0.19</v>
      </c>
      <c r="J324">
        <v>-48.74</v>
      </c>
      <c r="K324">
        <f t="shared" si="5"/>
        <v>199.96759999999995</v>
      </c>
      <c r="L324">
        <f>Table1[[#This Row],[PricePerUnit]]*Table1[[#This Row],[VatRate]]</f>
        <v>25.224399999999999</v>
      </c>
    </row>
    <row r="325" spans="1:12" x14ac:dyDescent="0.3">
      <c r="A325" t="s">
        <v>30</v>
      </c>
      <c r="B325" s="1">
        <v>251341007</v>
      </c>
      <c r="C325" s="2">
        <v>44662</v>
      </c>
      <c r="D325" t="s">
        <v>15</v>
      </c>
      <c r="E325">
        <v>4466115</v>
      </c>
      <c r="F325" t="s">
        <v>54</v>
      </c>
      <c r="G325">
        <v>1</v>
      </c>
      <c r="H325">
        <v>167.99</v>
      </c>
      <c r="I325">
        <v>0.19</v>
      </c>
      <c r="J325">
        <v>0</v>
      </c>
      <c r="K325">
        <f t="shared" si="5"/>
        <v>199.90809999999999</v>
      </c>
      <c r="L325">
        <f>Table1[[#This Row],[PricePerUnit]]*Table1[[#This Row],[VatRate]]</f>
        <v>31.918100000000003</v>
      </c>
    </row>
    <row r="326" spans="1:12" x14ac:dyDescent="0.3">
      <c r="A326" t="s">
        <v>12</v>
      </c>
      <c r="B326" s="1">
        <v>251400173</v>
      </c>
      <c r="C326" s="2">
        <v>44663</v>
      </c>
      <c r="D326" t="s">
        <v>15</v>
      </c>
      <c r="E326">
        <v>4466116</v>
      </c>
      <c r="F326" t="s">
        <v>54</v>
      </c>
      <c r="G326">
        <v>1</v>
      </c>
      <c r="H326">
        <v>167.99</v>
      </c>
      <c r="I326">
        <v>0.19</v>
      </c>
      <c r="J326">
        <v>0</v>
      </c>
      <c r="K326">
        <f t="shared" si="5"/>
        <v>199.90809999999999</v>
      </c>
      <c r="L326">
        <f>Table1[[#This Row],[PricePerUnit]]*Table1[[#This Row],[VatRate]]</f>
        <v>31.918100000000003</v>
      </c>
    </row>
    <row r="327" spans="1:12" x14ac:dyDescent="0.3">
      <c r="A327" t="s">
        <v>12</v>
      </c>
      <c r="B327" s="1">
        <v>251224175</v>
      </c>
      <c r="C327" s="2">
        <v>44661</v>
      </c>
      <c r="D327" t="s">
        <v>15</v>
      </c>
      <c r="E327">
        <v>6614928</v>
      </c>
      <c r="F327" t="s">
        <v>16</v>
      </c>
      <c r="G327">
        <v>1</v>
      </c>
      <c r="H327">
        <v>166.38</v>
      </c>
      <c r="I327">
        <v>0.19</v>
      </c>
      <c r="J327">
        <v>0</v>
      </c>
      <c r="K327">
        <f t="shared" si="5"/>
        <v>197.9922</v>
      </c>
      <c r="L327">
        <f>Table1[[#This Row],[PricePerUnit]]*Table1[[#This Row],[VatRate]]</f>
        <v>31.612199999999998</v>
      </c>
    </row>
    <row r="328" spans="1:12" x14ac:dyDescent="0.3">
      <c r="A328" t="s">
        <v>27</v>
      </c>
      <c r="B328" s="1">
        <v>254143170</v>
      </c>
      <c r="C328" s="2">
        <v>44693</v>
      </c>
      <c r="D328" t="s">
        <v>15</v>
      </c>
      <c r="E328">
        <v>5406179</v>
      </c>
      <c r="F328" t="s">
        <v>54</v>
      </c>
      <c r="G328">
        <v>10</v>
      </c>
      <c r="H328">
        <v>16.63</v>
      </c>
      <c r="I328">
        <v>0.19</v>
      </c>
      <c r="J328">
        <v>0</v>
      </c>
      <c r="K328">
        <f t="shared" si="5"/>
        <v>197.89699999999996</v>
      </c>
      <c r="L328">
        <f>Table1[[#This Row],[PricePerUnit]]*Table1[[#This Row],[VatRate]]</f>
        <v>3.1597</v>
      </c>
    </row>
    <row r="329" spans="1:12" x14ac:dyDescent="0.3">
      <c r="A329" t="s">
        <v>12</v>
      </c>
      <c r="B329" s="1">
        <v>254141567</v>
      </c>
      <c r="C329" s="2">
        <v>44693</v>
      </c>
      <c r="D329" t="s">
        <v>15</v>
      </c>
      <c r="E329">
        <v>9169358</v>
      </c>
      <c r="F329" t="s">
        <v>56</v>
      </c>
      <c r="G329">
        <v>1</v>
      </c>
      <c r="H329">
        <v>251.25</v>
      </c>
      <c r="I329">
        <v>0.19</v>
      </c>
      <c r="J329">
        <v>-87.4</v>
      </c>
      <c r="K329">
        <f t="shared" si="5"/>
        <v>194.98149999999998</v>
      </c>
      <c r="L329">
        <f>Table1[[#This Row],[PricePerUnit]]*Table1[[#This Row],[VatRate]]</f>
        <v>47.737499999999997</v>
      </c>
    </row>
    <row r="330" spans="1:12" x14ac:dyDescent="0.3">
      <c r="A330" t="s">
        <v>30</v>
      </c>
      <c r="B330" s="1">
        <v>251141792</v>
      </c>
      <c r="C330" s="2">
        <v>44660</v>
      </c>
      <c r="D330" t="s">
        <v>15</v>
      </c>
      <c r="E330">
        <v>867696</v>
      </c>
      <c r="F330" t="s">
        <v>47</v>
      </c>
      <c r="G330">
        <v>1</v>
      </c>
      <c r="H330">
        <v>344.54</v>
      </c>
      <c r="I330">
        <v>0.19</v>
      </c>
      <c r="J330">
        <v>-182.42</v>
      </c>
      <c r="K330">
        <f t="shared" si="5"/>
        <v>192.92280000000002</v>
      </c>
      <c r="L330">
        <f>Table1[[#This Row],[PricePerUnit]]*Table1[[#This Row],[VatRate]]</f>
        <v>65.462600000000009</v>
      </c>
    </row>
    <row r="331" spans="1:12" hidden="1" x14ac:dyDescent="0.3">
      <c r="A331" t="s">
        <v>27</v>
      </c>
      <c r="B331" s="1">
        <v>251141780</v>
      </c>
      <c r="C331" s="2">
        <v>44660</v>
      </c>
      <c r="D331" t="s">
        <v>13</v>
      </c>
      <c r="E331">
        <v>5673552</v>
      </c>
      <c r="F331" t="s">
        <v>116</v>
      </c>
      <c r="G331">
        <v>1</v>
      </c>
      <c r="H331">
        <v>1420.16</v>
      </c>
      <c r="I331">
        <v>0.19</v>
      </c>
      <c r="J331">
        <v>-344.54</v>
      </c>
      <c r="K331">
        <f t="shared" si="5"/>
        <v>1279.9878000000001</v>
      </c>
      <c r="L331">
        <f>Table1[[#This Row],[PricePerUnit]]*Table1[[#This Row],[VatRate]]</f>
        <v>269.8304</v>
      </c>
    </row>
    <row r="332" spans="1:12" x14ac:dyDescent="0.3">
      <c r="A332" t="s">
        <v>27</v>
      </c>
      <c r="B332" s="1">
        <v>254141724</v>
      </c>
      <c r="C332" s="2">
        <v>44693</v>
      </c>
      <c r="D332" t="s">
        <v>15</v>
      </c>
      <c r="E332">
        <v>5711832</v>
      </c>
      <c r="F332" t="s">
        <v>160</v>
      </c>
      <c r="G332">
        <v>1</v>
      </c>
      <c r="H332">
        <v>176.46</v>
      </c>
      <c r="I332">
        <v>0.19</v>
      </c>
      <c r="J332">
        <v>-15.13</v>
      </c>
      <c r="K332">
        <f t="shared" si="5"/>
        <v>191.98269999999999</v>
      </c>
      <c r="L332">
        <f>Table1[[#This Row],[PricePerUnit]]*Table1[[#This Row],[VatRate]]</f>
        <v>33.5274</v>
      </c>
    </row>
    <row r="333" spans="1:12" x14ac:dyDescent="0.3">
      <c r="A333" t="s">
        <v>27</v>
      </c>
      <c r="B333" s="1">
        <v>251117417</v>
      </c>
      <c r="C333" s="2">
        <v>44853</v>
      </c>
      <c r="D333" t="s">
        <v>15</v>
      </c>
      <c r="E333">
        <v>6480127</v>
      </c>
      <c r="F333" t="s">
        <v>54</v>
      </c>
      <c r="G333">
        <v>2</v>
      </c>
      <c r="H333">
        <v>80.66</v>
      </c>
      <c r="I333">
        <v>0.19</v>
      </c>
      <c r="J333">
        <v>0</v>
      </c>
      <c r="K333">
        <f t="shared" si="5"/>
        <v>191.9708</v>
      </c>
      <c r="L333">
        <f>Table1[[#This Row],[PricePerUnit]]*Table1[[#This Row],[VatRate]]</f>
        <v>15.3254</v>
      </c>
    </row>
    <row r="334" spans="1:12" x14ac:dyDescent="0.3">
      <c r="A334" t="s">
        <v>27</v>
      </c>
      <c r="B334" s="1">
        <v>251084217</v>
      </c>
      <c r="C334" s="2">
        <v>44659</v>
      </c>
      <c r="D334" t="s">
        <v>15</v>
      </c>
      <c r="E334">
        <v>9130354</v>
      </c>
      <c r="F334" t="s">
        <v>68</v>
      </c>
      <c r="G334">
        <v>1</v>
      </c>
      <c r="H334">
        <v>186.55</v>
      </c>
      <c r="I334">
        <v>0.19</v>
      </c>
      <c r="J334">
        <v>-26.89</v>
      </c>
      <c r="K334">
        <f t="shared" si="5"/>
        <v>189.99540000000002</v>
      </c>
      <c r="L334">
        <f>Table1[[#This Row],[PricePerUnit]]*Table1[[#This Row],[VatRate]]</f>
        <v>35.444500000000005</v>
      </c>
    </row>
    <row r="335" spans="1:12" x14ac:dyDescent="0.3">
      <c r="A335" t="s">
        <v>21</v>
      </c>
      <c r="B335" s="1">
        <v>251094117</v>
      </c>
      <c r="C335" s="2">
        <v>44659</v>
      </c>
      <c r="D335" t="s">
        <v>15</v>
      </c>
      <c r="E335">
        <v>1488628</v>
      </c>
      <c r="F335" t="s">
        <v>54</v>
      </c>
      <c r="G335">
        <v>1</v>
      </c>
      <c r="H335">
        <v>159.66</v>
      </c>
      <c r="I335">
        <v>0.19</v>
      </c>
      <c r="J335">
        <v>0</v>
      </c>
      <c r="K335">
        <f t="shared" si="5"/>
        <v>189.99539999999999</v>
      </c>
      <c r="L335">
        <f>Table1[[#This Row],[PricePerUnit]]*Table1[[#This Row],[VatRate]]</f>
        <v>30.3354</v>
      </c>
    </row>
    <row r="336" spans="1:12" x14ac:dyDescent="0.3">
      <c r="A336" t="s">
        <v>27</v>
      </c>
      <c r="B336" s="1">
        <v>251174117</v>
      </c>
      <c r="C336" s="2">
        <v>44660</v>
      </c>
      <c r="D336" t="s">
        <v>15</v>
      </c>
      <c r="E336">
        <v>1488628</v>
      </c>
      <c r="F336" t="s">
        <v>54</v>
      </c>
      <c r="G336">
        <v>1</v>
      </c>
      <c r="H336">
        <v>159.66</v>
      </c>
      <c r="I336">
        <v>0.19</v>
      </c>
      <c r="J336">
        <v>0</v>
      </c>
      <c r="K336">
        <f t="shared" si="5"/>
        <v>189.99539999999999</v>
      </c>
      <c r="L336">
        <f>Table1[[#This Row],[PricePerUnit]]*Table1[[#This Row],[VatRate]]</f>
        <v>30.3354</v>
      </c>
    </row>
    <row r="337" spans="1:12" x14ac:dyDescent="0.3">
      <c r="A337" t="s">
        <v>27</v>
      </c>
      <c r="B337" s="1">
        <v>251174117</v>
      </c>
      <c r="C337" s="2">
        <v>44660</v>
      </c>
      <c r="D337" t="s">
        <v>15</v>
      </c>
      <c r="E337">
        <v>1488630</v>
      </c>
      <c r="F337" t="s">
        <v>54</v>
      </c>
      <c r="G337">
        <v>1</v>
      </c>
      <c r="H337">
        <v>159.66</v>
      </c>
      <c r="I337">
        <v>0.19</v>
      </c>
      <c r="J337">
        <v>0</v>
      </c>
      <c r="K337">
        <f t="shared" si="5"/>
        <v>189.99539999999999</v>
      </c>
      <c r="L337">
        <f>Table1[[#This Row],[PricePerUnit]]*Table1[[#This Row],[VatRate]]</f>
        <v>30.3354</v>
      </c>
    </row>
    <row r="338" spans="1:12" x14ac:dyDescent="0.3">
      <c r="A338" t="s">
        <v>12</v>
      </c>
      <c r="B338" s="1">
        <v>251241703</v>
      </c>
      <c r="C338" s="2">
        <v>44661</v>
      </c>
      <c r="D338" t="s">
        <v>15</v>
      </c>
      <c r="E338">
        <v>1488626</v>
      </c>
      <c r="F338" t="s">
        <v>54</v>
      </c>
      <c r="G338">
        <v>1</v>
      </c>
      <c r="H338">
        <v>159.66</v>
      </c>
      <c r="I338">
        <v>0.19</v>
      </c>
      <c r="J338">
        <v>0</v>
      </c>
      <c r="K338">
        <f t="shared" si="5"/>
        <v>189.99539999999999</v>
      </c>
      <c r="L338">
        <f>Table1[[#This Row],[PricePerUnit]]*Table1[[#This Row],[VatRate]]</f>
        <v>30.3354</v>
      </c>
    </row>
    <row r="339" spans="1:12" x14ac:dyDescent="0.3">
      <c r="A339" t="s">
        <v>27</v>
      </c>
      <c r="B339" s="1">
        <v>251241871</v>
      </c>
      <c r="C339" s="2">
        <v>44661</v>
      </c>
      <c r="D339" t="s">
        <v>15</v>
      </c>
      <c r="E339">
        <v>1488628</v>
      </c>
      <c r="F339" t="s">
        <v>54</v>
      </c>
      <c r="G339">
        <v>1</v>
      </c>
      <c r="H339">
        <v>159.66</v>
      </c>
      <c r="I339">
        <v>0.19</v>
      </c>
      <c r="J339">
        <v>0</v>
      </c>
      <c r="K339">
        <f t="shared" si="5"/>
        <v>189.99539999999999</v>
      </c>
      <c r="L339">
        <f>Table1[[#This Row],[PricePerUnit]]*Table1[[#This Row],[VatRate]]</f>
        <v>30.3354</v>
      </c>
    </row>
    <row r="340" spans="1:12" x14ac:dyDescent="0.3">
      <c r="A340" t="s">
        <v>30</v>
      </c>
      <c r="B340" s="1">
        <v>251254173</v>
      </c>
      <c r="C340" s="2">
        <v>44661</v>
      </c>
      <c r="D340" t="s">
        <v>15</v>
      </c>
      <c r="E340">
        <v>8939469</v>
      </c>
      <c r="F340" t="s">
        <v>16</v>
      </c>
      <c r="G340">
        <v>1</v>
      </c>
      <c r="H340">
        <v>159.66</v>
      </c>
      <c r="I340">
        <v>0.19</v>
      </c>
      <c r="J340">
        <v>0</v>
      </c>
      <c r="K340">
        <f t="shared" si="5"/>
        <v>189.99539999999999</v>
      </c>
      <c r="L340">
        <f>Table1[[#This Row],[PricePerUnit]]*Table1[[#This Row],[VatRate]]</f>
        <v>30.3354</v>
      </c>
    </row>
    <row r="341" spans="1:12" x14ac:dyDescent="0.3">
      <c r="A341" t="s">
        <v>27</v>
      </c>
      <c r="B341" s="1">
        <v>251345171</v>
      </c>
      <c r="C341" s="2">
        <v>44662</v>
      </c>
      <c r="D341" t="s">
        <v>15</v>
      </c>
      <c r="E341">
        <v>1488628</v>
      </c>
      <c r="F341" t="s">
        <v>54</v>
      </c>
      <c r="G341">
        <v>1</v>
      </c>
      <c r="H341">
        <v>159.66</v>
      </c>
      <c r="I341">
        <v>0.19</v>
      </c>
      <c r="J341">
        <v>0</v>
      </c>
      <c r="K341">
        <f t="shared" si="5"/>
        <v>189.99539999999999</v>
      </c>
      <c r="L341">
        <f>Table1[[#This Row],[PricePerUnit]]*Table1[[#This Row],[VatRate]]</f>
        <v>30.3354</v>
      </c>
    </row>
    <row r="342" spans="1:12" x14ac:dyDescent="0.3">
      <c r="A342" t="s">
        <v>12</v>
      </c>
      <c r="B342" s="1">
        <v>251214147</v>
      </c>
      <c r="C342" s="2">
        <v>44661</v>
      </c>
      <c r="D342" t="s">
        <v>15</v>
      </c>
      <c r="E342">
        <v>8571287</v>
      </c>
      <c r="F342" t="s">
        <v>42</v>
      </c>
      <c r="G342">
        <v>1</v>
      </c>
      <c r="H342">
        <v>234.45</v>
      </c>
      <c r="I342">
        <v>0.19</v>
      </c>
      <c r="J342">
        <v>-74.790000000000006</v>
      </c>
      <c r="K342">
        <f t="shared" si="5"/>
        <v>189.99539999999996</v>
      </c>
      <c r="L342">
        <f>Table1[[#This Row],[PricePerUnit]]*Table1[[#This Row],[VatRate]]</f>
        <v>44.545499999999997</v>
      </c>
    </row>
    <row r="343" spans="1:12" x14ac:dyDescent="0.3">
      <c r="A343" t="s">
        <v>12</v>
      </c>
      <c r="B343" s="1">
        <v>251214147</v>
      </c>
      <c r="C343" s="2">
        <v>44661</v>
      </c>
      <c r="D343" t="s">
        <v>15</v>
      </c>
      <c r="E343">
        <v>8571293</v>
      </c>
      <c r="F343" t="s">
        <v>42</v>
      </c>
      <c r="G343">
        <v>1</v>
      </c>
      <c r="H343">
        <v>234.45</v>
      </c>
      <c r="I343">
        <v>0.19</v>
      </c>
      <c r="J343">
        <v>-74.790000000000006</v>
      </c>
      <c r="K343">
        <f t="shared" si="5"/>
        <v>189.99539999999996</v>
      </c>
      <c r="L343">
        <f>Table1[[#This Row],[PricePerUnit]]*Table1[[#This Row],[VatRate]]</f>
        <v>44.545499999999997</v>
      </c>
    </row>
    <row r="344" spans="1:12" x14ac:dyDescent="0.3">
      <c r="A344" t="s">
        <v>12</v>
      </c>
      <c r="B344" s="1">
        <v>251270417</v>
      </c>
      <c r="C344" s="2">
        <v>44661</v>
      </c>
      <c r="D344" t="s">
        <v>15</v>
      </c>
      <c r="E344">
        <v>7647192</v>
      </c>
      <c r="F344" t="s">
        <v>109</v>
      </c>
      <c r="G344">
        <v>1</v>
      </c>
      <c r="H344">
        <v>200.83</v>
      </c>
      <c r="I344">
        <v>0.19</v>
      </c>
      <c r="J344">
        <v>-41.18</v>
      </c>
      <c r="K344">
        <f t="shared" si="5"/>
        <v>189.98349999999999</v>
      </c>
      <c r="L344">
        <f>Table1[[#This Row],[PricePerUnit]]*Table1[[#This Row],[VatRate]]</f>
        <v>38.157700000000006</v>
      </c>
    </row>
    <row r="345" spans="1:12" x14ac:dyDescent="0.3">
      <c r="A345" t="s">
        <v>25</v>
      </c>
      <c r="B345" s="1">
        <v>251345173</v>
      </c>
      <c r="C345" s="2">
        <v>44662</v>
      </c>
      <c r="D345" t="s">
        <v>15</v>
      </c>
      <c r="E345">
        <v>9108960</v>
      </c>
      <c r="F345" t="s">
        <v>68</v>
      </c>
      <c r="G345">
        <v>1</v>
      </c>
      <c r="H345">
        <v>200.83</v>
      </c>
      <c r="I345">
        <v>0.19</v>
      </c>
      <c r="J345">
        <v>-41.18</v>
      </c>
      <c r="K345">
        <f t="shared" si="5"/>
        <v>189.98349999999999</v>
      </c>
      <c r="L345">
        <f>Table1[[#This Row],[PricePerUnit]]*Table1[[#This Row],[VatRate]]</f>
        <v>38.157700000000006</v>
      </c>
    </row>
    <row r="346" spans="1:12" x14ac:dyDescent="0.3">
      <c r="A346" t="s">
        <v>12</v>
      </c>
      <c r="B346" s="1">
        <v>254141474</v>
      </c>
      <c r="C346" s="2">
        <v>44693</v>
      </c>
      <c r="D346" t="s">
        <v>15</v>
      </c>
      <c r="E346">
        <v>9294197</v>
      </c>
      <c r="F346" t="s">
        <v>122</v>
      </c>
      <c r="G346">
        <v>1</v>
      </c>
      <c r="H346">
        <v>228.56</v>
      </c>
      <c r="I346">
        <v>0.19</v>
      </c>
      <c r="J346">
        <v>-68.91</v>
      </c>
      <c r="K346">
        <f t="shared" si="5"/>
        <v>189.98349999999999</v>
      </c>
      <c r="L346">
        <f>Table1[[#This Row],[PricePerUnit]]*Table1[[#This Row],[VatRate]]</f>
        <v>43.426400000000001</v>
      </c>
    </row>
    <row r="347" spans="1:12" x14ac:dyDescent="0.3">
      <c r="A347" t="s">
        <v>25</v>
      </c>
      <c r="B347" s="1">
        <v>250914177</v>
      </c>
      <c r="C347" s="2">
        <v>44872</v>
      </c>
      <c r="D347" t="s">
        <v>15</v>
      </c>
      <c r="E347">
        <v>6823119</v>
      </c>
      <c r="F347" t="s">
        <v>56</v>
      </c>
      <c r="G347">
        <v>1</v>
      </c>
      <c r="H347">
        <v>226.04</v>
      </c>
      <c r="I347">
        <v>0.19</v>
      </c>
      <c r="J347">
        <v>-66.39</v>
      </c>
      <c r="K347">
        <f t="shared" si="5"/>
        <v>189.98349999999996</v>
      </c>
      <c r="L347">
        <f>Table1[[#This Row],[PricePerUnit]]*Table1[[#This Row],[VatRate]]</f>
        <v>42.947600000000001</v>
      </c>
    </row>
    <row r="348" spans="1:12" x14ac:dyDescent="0.3">
      <c r="A348" t="s">
        <v>27</v>
      </c>
      <c r="B348" s="1">
        <v>251407137</v>
      </c>
      <c r="C348" s="2">
        <v>44663</v>
      </c>
      <c r="D348" t="s">
        <v>15</v>
      </c>
      <c r="E348">
        <v>7953712</v>
      </c>
      <c r="F348" t="s">
        <v>64</v>
      </c>
      <c r="G348">
        <v>1</v>
      </c>
      <c r="H348">
        <v>293.27999999999997</v>
      </c>
      <c r="I348">
        <v>0.19</v>
      </c>
      <c r="J348">
        <v>-134.46</v>
      </c>
      <c r="K348">
        <f t="shared" si="5"/>
        <v>188.99579999999995</v>
      </c>
      <c r="L348">
        <f>Table1[[#This Row],[PricePerUnit]]*Table1[[#This Row],[VatRate]]</f>
        <v>55.723199999999999</v>
      </c>
    </row>
    <row r="349" spans="1:12" x14ac:dyDescent="0.3">
      <c r="A349" t="s">
        <v>12</v>
      </c>
      <c r="B349" s="1">
        <v>251148137</v>
      </c>
      <c r="C349" s="2">
        <v>44660</v>
      </c>
      <c r="D349" t="s">
        <v>15</v>
      </c>
      <c r="E349">
        <v>6461275</v>
      </c>
      <c r="F349" t="s">
        <v>81</v>
      </c>
      <c r="G349">
        <v>1</v>
      </c>
      <c r="H349">
        <v>158.08000000000001</v>
      </c>
      <c r="I349">
        <v>0.19</v>
      </c>
      <c r="J349">
        <v>0</v>
      </c>
      <c r="K349">
        <f t="shared" si="5"/>
        <v>188.11520000000002</v>
      </c>
      <c r="L349">
        <f>Table1[[#This Row],[PricePerUnit]]*Table1[[#This Row],[VatRate]]</f>
        <v>30.035200000000003</v>
      </c>
    </row>
    <row r="350" spans="1:12" x14ac:dyDescent="0.3">
      <c r="A350" t="s">
        <v>12</v>
      </c>
      <c r="B350" s="1">
        <v>254164717</v>
      </c>
      <c r="C350" s="2">
        <v>44694</v>
      </c>
      <c r="D350" t="s">
        <v>15</v>
      </c>
      <c r="E350">
        <v>7795718</v>
      </c>
      <c r="F350" t="s">
        <v>160</v>
      </c>
      <c r="G350">
        <v>1</v>
      </c>
      <c r="H350">
        <v>168.06</v>
      </c>
      <c r="I350">
        <v>0.19</v>
      </c>
      <c r="J350">
        <v>-13.97</v>
      </c>
      <c r="K350">
        <f t="shared" si="5"/>
        <v>183.36709999999999</v>
      </c>
      <c r="L350">
        <f>Table1[[#This Row],[PricePerUnit]]*Table1[[#This Row],[VatRate]]</f>
        <v>31.9314</v>
      </c>
    </row>
    <row r="351" spans="1:12" x14ac:dyDescent="0.3">
      <c r="A351" t="s">
        <v>12</v>
      </c>
      <c r="B351" s="1">
        <v>251084017</v>
      </c>
      <c r="C351" s="2">
        <v>44659</v>
      </c>
      <c r="D351" t="s">
        <v>15</v>
      </c>
      <c r="E351">
        <v>936003</v>
      </c>
      <c r="F351" t="s">
        <v>26</v>
      </c>
      <c r="G351">
        <v>1</v>
      </c>
      <c r="H351">
        <v>167.13</v>
      </c>
      <c r="I351">
        <v>0.09</v>
      </c>
      <c r="J351">
        <v>0</v>
      </c>
      <c r="K351">
        <f t="shared" si="5"/>
        <v>182.17170000000002</v>
      </c>
      <c r="L351">
        <f>Table1[[#This Row],[PricePerUnit]]*Table1[[#This Row],[VatRate]]</f>
        <v>15.041699999999999</v>
      </c>
    </row>
    <row r="352" spans="1:12" x14ac:dyDescent="0.3">
      <c r="A352" t="s">
        <v>25</v>
      </c>
      <c r="B352" s="1">
        <v>254143177</v>
      </c>
      <c r="C352" s="2">
        <v>44693</v>
      </c>
      <c r="D352" t="s">
        <v>15</v>
      </c>
      <c r="E352">
        <v>1309382</v>
      </c>
      <c r="F352" t="s">
        <v>66</v>
      </c>
      <c r="G352">
        <v>1</v>
      </c>
      <c r="H352">
        <v>436.97</v>
      </c>
      <c r="I352">
        <v>0.19</v>
      </c>
      <c r="J352">
        <v>-285.70999999999998</v>
      </c>
      <c r="K352">
        <f t="shared" si="5"/>
        <v>179.99940000000004</v>
      </c>
      <c r="L352">
        <f>Table1[[#This Row],[PricePerUnit]]*Table1[[#This Row],[VatRate]]</f>
        <v>83.024300000000011</v>
      </c>
    </row>
    <row r="353" spans="1:12" x14ac:dyDescent="0.3">
      <c r="A353" t="s">
        <v>12</v>
      </c>
      <c r="B353" s="1">
        <v>251004017</v>
      </c>
      <c r="C353" s="2">
        <v>44659</v>
      </c>
      <c r="D353" t="s">
        <v>15</v>
      </c>
      <c r="E353">
        <v>9107632</v>
      </c>
      <c r="F353" t="s">
        <v>68</v>
      </c>
      <c r="G353">
        <v>1</v>
      </c>
      <c r="H353">
        <v>184.03</v>
      </c>
      <c r="I353">
        <v>0.19</v>
      </c>
      <c r="J353">
        <v>-32.770000000000003</v>
      </c>
      <c r="K353">
        <f t="shared" si="5"/>
        <v>179.99939999999998</v>
      </c>
      <c r="L353">
        <f>Table1[[#This Row],[PricePerUnit]]*Table1[[#This Row],[VatRate]]</f>
        <v>34.965699999999998</v>
      </c>
    </row>
    <row r="354" spans="1:12" x14ac:dyDescent="0.3">
      <c r="A354" t="s">
        <v>12</v>
      </c>
      <c r="B354" s="1">
        <v>251167417</v>
      </c>
      <c r="C354" s="2">
        <v>44660</v>
      </c>
      <c r="D354" t="s">
        <v>15</v>
      </c>
      <c r="E354">
        <v>8443845</v>
      </c>
      <c r="F354" t="s">
        <v>68</v>
      </c>
      <c r="G354">
        <v>1</v>
      </c>
      <c r="H354">
        <v>184.03</v>
      </c>
      <c r="I354">
        <v>0.19</v>
      </c>
      <c r="J354">
        <v>-32.770000000000003</v>
      </c>
      <c r="K354">
        <f t="shared" si="5"/>
        <v>179.99939999999998</v>
      </c>
      <c r="L354">
        <f>Table1[[#This Row],[PricePerUnit]]*Table1[[#This Row],[VatRate]]</f>
        <v>34.965699999999998</v>
      </c>
    </row>
    <row r="355" spans="1:12" x14ac:dyDescent="0.3">
      <c r="A355" t="s">
        <v>30</v>
      </c>
      <c r="B355" s="1">
        <v>253814170</v>
      </c>
      <c r="C355" s="2">
        <v>44690</v>
      </c>
      <c r="D355" t="s">
        <v>15</v>
      </c>
      <c r="E355">
        <v>4984757</v>
      </c>
      <c r="F355" t="s">
        <v>70</v>
      </c>
      <c r="G355">
        <v>1</v>
      </c>
      <c r="H355">
        <v>165.13</v>
      </c>
      <c r="I355">
        <v>0.09</v>
      </c>
      <c r="J355">
        <v>0</v>
      </c>
      <c r="K355">
        <f t="shared" si="5"/>
        <v>179.99170000000001</v>
      </c>
      <c r="L355">
        <f>Table1[[#This Row],[PricePerUnit]]*Table1[[#This Row],[VatRate]]</f>
        <v>14.861699999999999</v>
      </c>
    </row>
    <row r="356" spans="1:12" x14ac:dyDescent="0.3">
      <c r="A356" t="s">
        <v>12</v>
      </c>
      <c r="B356" s="1">
        <v>250914176</v>
      </c>
      <c r="C356" s="2">
        <v>44872</v>
      </c>
      <c r="D356" t="s">
        <v>15</v>
      </c>
      <c r="E356">
        <v>446198</v>
      </c>
      <c r="F356" t="s">
        <v>67</v>
      </c>
      <c r="G356">
        <v>1</v>
      </c>
      <c r="H356">
        <v>151.25</v>
      </c>
      <c r="I356">
        <v>0.19</v>
      </c>
      <c r="J356">
        <v>0</v>
      </c>
      <c r="K356">
        <f t="shared" si="5"/>
        <v>179.98749999999998</v>
      </c>
      <c r="L356">
        <f>Table1[[#This Row],[PricePerUnit]]*Table1[[#This Row],[VatRate]]</f>
        <v>28.737500000000001</v>
      </c>
    </row>
    <row r="357" spans="1:12" x14ac:dyDescent="0.3">
      <c r="A357" t="s">
        <v>27</v>
      </c>
      <c r="B357" s="1">
        <v>251314171</v>
      </c>
      <c r="C357" s="2">
        <v>44662</v>
      </c>
      <c r="D357" t="s">
        <v>15</v>
      </c>
      <c r="E357">
        <v>6916587</v>
      </c>
      <c r="F357" t="s">
        <v>109</v>
      </c>
      <c r="G357">
        <v>1</v>
      </c>
      <c r="H357">
        <v>151.25</v>
      </c>
      <c r="I357">
        <v>0.19</v>
      </c>
      <c r="J357">
        <v>0</v>
      </c>
      <c r="K357">
        <f t="shared" si="5"/>
        <v>179.98749999999998</v>
      </c>
      <c r="L357">
        <f>Table1[[#This Row],[PricePerUnit]]*Table1[[#This Row],[VatRate]]</f>
        <v>28.737500000000001</v>
      </c>
    </row>
    <row r="358" spans="1:12" x14ac:dyDescent="0.3">
      <c r="A358" t="s">
        <v>12</v>
      </c>
      <c r="B358" s="1">
        <v>254143173</v>
      </c>
      <c r="C358" s="2">
        <v>44693</v>
      </c>
      <c r="D358" t="s">
        <v>15</v>
      </c>
      <c r="E358">
        <v>5559756</v>
      </c>
      <c r="F358" t="s">
        <v>196</v>
      </c>
      <c r="G358">
        <v>1</v>
      </c>
      <c r="H358">
        <v>151.25</v>
      </c>
      <c r="I358">
        <v>0.19</v>
      </c>
      <c r="J358">
        <v>0</v>
      </c>
      <c r="K358">
        <f t="shared" si="5"/>
        <v>179.98749999999998</v>
      </c>
      <c r="L358">
        <f>Table1[[#This Row],[PricePerUnit]]*Table1[[#This Row],[VatRate]]</f>
        <v>28.737500000000001</v>
      </c>
    </row>
    <row r="359" spans="1:12" x14ac:dyDescent="0.3">
      <c r="A359" t="s">
        <v>12</v>
      </c>
      <c r="B359" s="1">
        <v>254164127</v>
      </c>
      <c r="C359" s="2">
        <v>44694</v>
      </c>
      <c r="D359" t="s">
        <v>15</v>
      </c>
      <c r="E359">
        <v>9546009</v>
      </c>
      <c r="F359" t="s">
        <v>50</v>
      </c>
      <c r="G359">
        <v>1</v>
      </c>
      <c r="H359">
        <v>168.06</v>
      </c>
      <c r="I359">
        <v>0.19</v>
      </c>
      <c r="J359">
        <v>-16.809999999999999</v>
      </c>
      <c r="K359">
        <f t="shared" si="5"/>
        <v>179.98749999999998</v>
      </c>
      <c r="L359">
        <f>Table1[[#This Row],[PricePerUnit]]*Table1[[#This Row],[VatRate]]</f>
        <v>31.9314</v>
      </c>
    </row>
    <row r="360" spans="1:12" x14ac:dyDescent="0.3">
      <c r="A360" t="s">
        <v>30</v>
      </c>
      <c r="B360" s="1">
        <v>254143167</v>
      </c>
      <c r="C360" s="2">
        <v>44693</v>
      </c>
      <c r="D360" t="s">
        <v>15</v>
      </c>
      <c r="E360">
        <v>7848570</v>
      </c>
      <c r="F360" t="s">
        <v>64</v>
      </c>
      <c r="G360">
        <v>1</v>
      </c>
      <c r="H360">
        <v>529.4</v>
      </c>
      <c r="I360">
        <v>0.19</v>
      </c>
      <c r="J360">
        <v>-378.98</v>
      </c>
      <c r="K360">
        <f t="shared" si="5"/>
        <v>178.99979999999994</v>
      </c>
      <c r="L360">
        <f>Table1[[#This Row],[PricePerUnit]]*Table1[[#This Row],[VatRate]]</f>
        <v>100.586</v>
      </c>
    </row>
    <row r="361" spans="1:12" x14ac:dyDescent="0.3">
      <c r="A361" t="s">
        <v>27</v>
      </c>
      <c r="B361" s="1">
        <v>254141667</v>
      </c>
      <c r="C361" s="2">
        <v>44693</v>
      </c>
      <c r="D361" t="s">
        <v>15</v>
      </c>
      <c r="E361">
        <v>5589557</v>
      </c>
      <c r="F361" t="s">
        <v>80</v>
      </c>
      <c r="G361">
        <v>1</v>
      </c>
      <c r="H361">
        <v>150.41</v>
      </c>
      <c r="I361">
        <v>0.19</v>
      </c>
      <c r="J361">
        <v>0</v>
      </c>
      <c r="K361">
        <f t="shared" si="5"/>
        <v>178.9879</v>
      </c>
      <c r="L361">
        <f>Table1[[#This Row],[PricePerUnit]]*Table1[[#This Row],[VatRate]]</f>
        <v>28.5779</v>
      </c>
    </row>
    <row r="362" spans="1:12" x14ac:dyDescent="0.3">
      <c r="A362" t="s">
        <v>27</v>
      </c>
      <c r="B362" s="1">
        <v>254141787</v>
      </c>
      <c r="C362" s="2">
        <v>44693</v>
      </c>
      <c r="D362" t="s">
        <v>15</v>
      </c>
      <c r="E362">
        <v>5691316</v>
      </c>
      <c r="F362" t="s">
        <v>150</v>
      </c>
      <c r="G362">
        <v>1</v>
      </c>
      <c r="H362">
        <v>150.41</v>
      </c>
      <c r="I362">
        <v>0.19</v>
      </c>
      <c r="J362">
        <v>0</v>
      </c>
      <c r="K362">
        <f t="shared" si="5"/>
        <v>178.9879</v>
      </c>
      <c r="L362">
        <f>Table1[[#This Row],[PricePerUnit]]*Table1[[#This Row],[VatRate]]</f>
        <v>28.5779</v>
      </c>
    </row>
    <row r="363" spans="1:12" x14ac:dyDescent="0.3">
      <c r="A363" t="s">
        <v>25</v>
      </c>
      <c r="B363" s="1">
        <v>253917417</v>
      </c>
      <c r="C363" s="2">
        <v>44691</v>
      </c>
      <c r="D363" t="s">
        <v>15</v>
      </c>
      <c r="E363">
        <v>9108110</v>
      </c>
      <c r="F363" t="s">
        <v>56</v>
      </c>
      <c r="G363">
        <v>1</v>
      </c>
      <c r="H363">
        <v>217.64</v>
      </c>
      <c r="I363">
        <v>0.19</v>
      </c>
      <c r="J363">
        <v>-70.59</v>
      </c>
      <c r="K363">
        <f t="shared" si="5"/>
        <v>174.98949999999996</v>
      </c>
      <c r="L363">
        <f>Table1[[#This Row],[PricePerUnit]]*Table1[[#This Row],[VatRate]]</f>
        <v>41.351599999999998</v>
      </c>
    </row>
    <row r="364" spans="1:12" x14ac:dyDescent="0.3">
      <c r="A364" t="s">
        <v>27</v>
      </c>
      <c r="B364" s="1">
        <v>253781417</v>
      </c>
      <c r="C364" s="2">
        <v>44690</v>
      </c>
      <c r="D364" t="s">
        <v>15</v>
      </c>
      <c r="E364">
        <v>4389802</v>
      </c>
      <c r="F364" t="s">
        <v>199</v>
      </c>
      <c r="G364">
        <v>1</v>
      </c>
      <c r="H364">
        <v>290.75</v>
      </c>
      <c r="I364">
        <v>0.19</v>
      </c>
      <c r="J364">
        <v>-145.38</v>
      </c>
      <c r="K364">
        <f t="shared" si="5"/>
        <v>172.99029999999999</v>
      </c>
      <c r="L364">
        <f>Table1[[#This Row],[PricePerUnit]]*Table1[[#This Row],[VatRate]]</f>
        <v>55.2425</v>
      </c>
    </row>
    <row r="365" spans="1:12" x14ac:dyDescent="0.3">
      <c r="A365" t="s">
        <v>27</v>
      </c>
      <c r="B365" s="1">
        <v>254146917</v>
      </c>
      <c r="C365" s="2">
        <v>44694</v>
      </c>
      <c r="D365" t="s">
        <v>15</v>
      </c>
      <c r="E365">
        <v>1128036</v>
      </c>
      <c r="F365" t="s">
        <v>84</v>
      </c>
      <c r="G365">
        <v>1</v>
      </c>
      <c r="H365">
        <v>144.02000000000001</v>
      </c>
      <c r="I365">
        <v>0.19</v>
      </c>
      <c r="J365">
        <v>0</v>
      </c>
      <c r="K365">
        <f t="shared" si="5"/>
        <v>171.38380000000001</v>
      </c>
      <c r="L365">
        <f>Table1[[#This Row],[PricePerUnit]]*Table1[[#This Row],[VatRate]]</f>
        <v>27.363800000000001</v>
      </c>
    </row>
    <row r="366" spans="1:12" x14ac:dyDescent="0.3">
      <c r="A366" t="s">
        <v>25</v>
      </c>
      <c r="B366" s="1">
        <v>251314170</v>
      </c>
      <c r="C366" s="2">
        <v>44662</v>
      </c>
      <c r="D366" t="s">
        <v>15</v>
      </c>
      <c r="E366">
        <v>1143951</v>
      </c>
      <c r="F366" t="s">
        <v>54</v>
      </c>
      <c r="G366">
        <v>4</v>
      </c>
      <c r="H366">
        <v>36</v>
      </c>
      <c r="I366">
        <v>0.19</v>
      </c>
      <c r="J366">
        <v>0</v>
      </c>
      <c r="K366">
        <f t="shared" si="5"/>
        <v>171.35999999999999</v>
      </c>
      <c r="L366">
        <f>Table1[[#This Row],[PricePerUnit]]*Table1[[#This Row],[VatRate]]</f>
        <v>6.84</v>
      </c>
    </row>
    <row r="367" spans="1:12" x14ac:dyDescent="0.3">
      <c r="A367" t="s">
        <v>30</v>
      </c>
      <c r="B367" s="1">
        <v>250651417</v>
      </c>
      <c r="C367" s="2">
        <v>44879</v>
      </c>
      <c r="D367" t="s">
        <v>15</v>
      </c>
      <c r="E367">
        <v>7175880</v>
      </c>
      <c r="F367" t="s">
        <v>31</v>
      </c>
      <c r="G367">
        <v>1</v>
      </c>
      <c r="H367">
        <v>142.85</v>
      </c>
      <c r="I367">
        <v>0.19</v>
      </c>
      <c r="J367">
        <v>0</v>
      </c>
      <c r="K367">
        <f t="shared" si="5"/>
        <v>169.99149999999997</v>
      </c>
      <c r="L367">
        <f>Table1[[#This Row],[PricePerUnit]]*Table1[[#This Row],[VatRate]]</f>
        <v>27.141500000000001</v>
      </c>
    </row>
    <row r="368" spans="1:12" x14ac:dyDescent="0.3">
      <c r="A368" t="s">
        <v>30</v>
      </c>
      <c r="B368" s="1">
        <v>251140147</v>
      </c>
      <c r="C368" s="2">
        <v>44660</v>
      </c>
      <c r="D368" t="s">
        <v>15</v>
      </c>
      <c r="E368">
        <v>7797434</v>
      </c>
      <c r="F368" t="s">
        <v>54</v>
      </c>
      <c r="G368">
        <v>1</v>
      </c>
      <c r="H368">
        <v>142.85</v>
      </c>
      <c r="I368">
        <v>0.19</v>
      </c>
      <c r="J368">
        <v>0</v>
      </c>
      <c r="K368">
        <f t="shared" si="5"/>
        <v>169.99149999999997</v>
      </c>
      <c r="L368">
        <f>Table1[[#This Row],[PricePerUnit]]*Table1[[#This Row],[VatRate]]</f>
        <v>27.141500000000001</v>
      </c>
    </row>
    <row r="369" spans="1:12" x14ac:dyDescent="0.3">
      <c r="A369" t="s">
        <v>27</v>
      </c>
      <c r="B369" s="1">
        <v>251147217</v>
      </c>
      <c r="C369" s="2">
        <v>44660</v>
      </c>
      <c r="D369" t="s">
        <v>15</v>
      </c>
      <c r="E369">
        <v>8978020</v>
      </c>
      <c r="F369" t="s">
        <v>40</v>
      </c>
      <c r="G369">
        <v>1</v>
      </c>
      <c r="H369">
        <v>195.79</v>
      </c>
      <c r="I369">
        <v>0.19</v>
      </c>
      <c r="J369">
        <v>-52.94</v>
      </c>
      <c r="K369">
        <f t="shared" si="5"/>
        <v>169.99149999999997</v>
      </c>
      <c r="L369">
        <f>Table1[[#This Row],[PricePerUnit]]*Table1[[#This Row],[VatRate]]</f>
        <v>37.200099999999999</v>
      </c>
    </row>
    <row r="370" spans="1:12" x14ac:dyDescent="0.3">
      <c r="A370" t="s">
        <v>12</v>
      </c>
      <c r="B370" s="1">
        <v>251149179</v>
      </c>
      <c r="C370" s="2">
        <v>44660</v>
      </c>
      <c r="D370" t="s">
        <v>15</v>
      </c>
      <c r="E370">
        <v>3816290</v>
      </c>
      <c r="F370" t="s">
        <v>131</v>
      </c>
      <c r="G370">
        <v>1</v>
      </c>
      <c r="H370">
        <v>142.85</v>
      </c>
      <c r="I370">
        <v>0.19</v>
      </c>
      <c r="J370">
        <v>0</v>
      </c>
      <c r="K370">
        <f t="shared" si="5"/>
        <v>169.99149999999997</v>
      </c>
      <c r="L370">
        <f>Table1[[#This Row],[PricePerUnit]]*Table1[[#This Row],[VatRate]]</f>
        <v>27.141500000000001</v>
      </c>
    </row>
    <row r="371" spans="1:12" x14ac:dyDescent="0.3">
      <c r="A371" t="s">
        <v>27</v>
      </c>
      <c r="B371" s="1">
        <v>251154917</v>
      </c>
      <c r="C371" s="2">
        <v>44660</v>
      </c>
      <c r="D371" t="s">
        <v>15</v>
      </c>
      <c r="E371">
        <v>1262607</v>
      </c>
      <c r="F371" t="s">
        <v>54</v>
      </c>
      <c r="G371">
        <v>1</v>
      </c>
      <c r="H371">
        <v>142.85</v>
      </c>
      <c r="I371">
        <v>0.19</v>
      </c>
      <c r="J371">
        <v>0</v>
      </c>
      <c r="K371">
        <f t="shared" si="5"/>
        <v>169.99149999999997</v>
      </c>
      <c r="L371">
        <f>Table1[[#This Row],[PricePerUnit]]*Table1[[#This Row],[VatRate]]</f>
        <v>27.141500000000001</v>
      </c>
    </row>
    <row r="372" spans="1:12" x14ac:dyDescent="0.3">
      <c r="A372" t="s">
        <v>27</v>
      </c>
      <c r="B372" s="1">
        <v>251154917</v>
      </c>
      <c r="C372" s="2">
        <v>44660</v>
      </c>
      <c r="D372" t="s">
        <v>15</v>
      </c>
      <c r="E372">
        <v>7797434</v>
      </c>
      <c r="F372" t="s">
        <v>54</v>
      </c>
      <c r="G372">
        <v>1</v>
      </c>
      <c r="H372">
        <v>142.85</v>
      </c>
      <c r="I372">
        <v>0.19</v>
      </c>
      <c r="J372">
        <v>0</v>
      </c>
      <c r="K372">
        <f t="shared" si="5"/>
        <v>169.99149999999997</v>
      </c>
      <c r="L372">
        <f>Table1[[#This Row],[PricePerUnit]]*Table1[[#This Row],[VatRate]]</f>
        <v>27.141500000000001</v>
      </c>
    </row>
    <row r="373" spans="1:12" x14ac:dyDescent="0.3">
      <c r="A373" t="s">
        <v>27</v>
      </c>
      <c r="B373" s="1">
        <v>251241785</v>
      </c>
      <c r="C373" s="2">
        <v>44661</v>
      </c>
      <c r="D373" t="s">
        <v>15</v>
      </c>
      <c r="E373">
        <v>1262607</v>
      </c>
      <c r="F373" t="s">
        <v>54</v>
      </c>
      <c r="G373">
        <v>1</v>
      </c>
      <c r="H373">
        <v>142.85</v>
      </c>
      <c r="I373">
        <v>0.19</v>
      </c>
      <c r="J373">
        <v>0</v>
      </c>
      <c r="K373">
        <f t="shared" si="5"/>
        <v>169.99149999999997</v>
      </c>
      <c r="L373">
        <f>Table1[[#This Row],[PricePerUnit]]*Table1[[#This Row],[VatRate]]</f>
        <v>27.141500000000001</v>
      </c>
    </row>
    <row r="374" spans="1:12" x14ac:dyDescent="0.3">
      <c r="A374" t="s">
        <v>12</v>
      </c>
      <c r="B374" s="1">
        <v>251246017</v>
      </c>
      <c r="C374" s="2">
        <v>44661</v>
      </c>
      <c r="D374" t="s">
        <v>15</v>
      </c>
      <c r="E374">
        <v>1262607</v>
      </c>
      <c r="F374" t="s">
        <v>54</v>
      </c>
      <c r="G374">
        <v>1</v>
      </c>
      <c r="H374">
        <v>142.85</v>
      </c>
      <c r="I374">
        <v>0.19</v>
      </c>
      <c r="J374">
        <v>0</v>
      </c>
      <c r="K374">
        <f t="shared" si="5"/>
        <v>169.99149999999997</v>
      </c>
      <c r="L374">
        <f>Table1[[#This Row],[PricePerUnit]]*Table1[[#This Row],[VatRate]]</f>
        <v>27.141500000000001</v>
      </c>
    </row>
    <row r="375" spans="1:12" x14ac:dyDescent="0.3">
      <c r="A375" t="s">
        <v>12</v>
      </c>
      <c r="B375" s="1">
        <v>251246017</v>
      </c>
      <c r="C375" s="2">
        <v>44661</v>
      </c>
      <c r="D375" t="s">
        <v>15</v>
      </c>
      <c r="E375">
        <v>7797434</v>
      </c>
      <c r="F375" t="s">
        <v>54</v>
      </c>
      <c r="G375">
        <v>1</v>
      </c>
      <c r="H375">
        <v>142.85</v>
      </c>
      <c r="I375">
        <v>0.19</v>
      </c>
      <c r="J375">
        <v>0</v>
      </c>
      <c r="K375">
        <f t="shared" si="5"/>
        <v>169.99149999999997</v>
      </c>
      <c r="L375">
        <f>Table1[[#This Row],[PricePerUnit]]*Table1[[#This Row],[VatRate]]</f>
        <v>27.141500000000001</v>
      </c>
    </row>
    <row r="376" spans="1:12" x14ac:dyDescent="0.3">
      <c r="A376" t="s">
        <v>27</v>
      </c>
      <c r="B376" s="1">
        <v>251314171</v>
      </c>
      <c r="C376" s="2">
        <v>44662</v>
      </c>
      <c r="D376" t="s">
        <v>15</v>
      </c>
      <c r="E376">
        <v>6858720</v>
      </c>
      <c r="F376" t="s">
        <v>109</v>
      </c>
      <c r="G376">
        <v>1</v>
      </c>
      <c r="H376">
        <v>142.85</v>
      </c>
      <c r="I376">
        <v>0.19</v>
      </c>
      <c r="J376">
        <v>0</v>
      </c>
      <c r="K376">
        <f t="shared" si="5"/>
        <v>169.99149999999997</v>
      </c>
      <c r="L376">
        <f>Table1[[#This Row],[PricePerUnit]]*Table1[[#This Row],[VatRate]]</f>
        <v>27.141500000000001</v>
      </c>
    </row>
    <row r="377" spans="1:12" x14ac:dyDescent="0.3">
      <c r="A377" t="s">
        <v>30</v>
      </c>
      <c r="B377" s="1">
        <v>251334175</v>
      </c>
      <c r="C377" s="2">
        <v>44662</v>
      </c>
      <c r="D377" t="s">
        <v>15</v>
      </c>
      <c r="E377">
        <v>8168877</v>
      </c>
      <c r="F377" t="s">
        <v>32</v>
      </c>
      <c r="G377">
        <v>1</v>
      </c>
      <c r="H377">
        <v>221</v>
      </c>
      <c r="I377">
        <v>0.19</v>
      </c>
      <c r="J377">
        <v>-78.150000000000006</v>
      </c>
      <c r="K377">
        <f t="shared" si="5"/>
        <v>169.99149999999997</v>
      </c>
      <c r="L377">
        <f>Table1[[#This Row],[PricePerUnit]]*Table1[[#This Row],[VatRate]]</f>
        <v>41.99</v>
      </c>
    </row>
    <row r="378" spans="1:12" x14ac:dyDescent="0.3">
      <c r="A378" t="s">
        <v>27</v>
      </c>
      <c r="B378" s="1">
        <v>253881417</v>
      </c>
      <c r="C378" s="2">
        <v>44691</v>
      </c>
      <c r="D378" t="s">
        <v>15</v>
      </c>
      <c r="E378">
        <v>7797434</v>
      </c>
      <c r="F378" t="s">
        <v>54</v>
      </c>
      <c r="G378">
        <v>1</v>
      </c>
      <c r="H378">
        <v>142.85</v>
      </c>
      <c r="I378">
        <v>0.19</v>
      </c>
      <c r="J378">
        <v>0</v>
      </c>
      <c r="K378">
        <f t="shared" si="5"/>
        <v>169.99149999999997</v>
      </c>
      <c r="L378">
        <f>Table1[[#This Row],[PricePerUnit]]*Table1[[#This Row],[VatRate]]</f>
        <v>27.141500000000001</v>
      </c>
    </row>
    <row r="379" spans="1:12" x14ac:dyDescent="0.3">
      <c r="A379" t="s">
        <v>27</v>
      </c>
      <c r="B379" s="1">
        <v>254145717</v>
      </c>
      <c r="C379" s="2">
        <v>44693</v>
      </c>
      <c r="D379" t="s">
        <v>15</v>
      </c>
      <c r="E379">
        <v>6826478</v>
      </c>
      <c r="F379" t="s">
        <v>207</v>
      </c>
      <c r="G379">
        <v>1</v>
      </c>
      <c r="H379">
        <v>175.62</v>
      </c>
      <c r="I379">
        <v>0.19</v>
      </c>
      <c r="J379">
        <v>-32.770000000000003</v>
      </c>
      <c r="K379">
        <f t="shared" si="5"/>
        <v>169.99149999999997</v>
      </c>
      <c r="L379">
        <f>Table1[[#This Row],[PricePerUnit]]*Table1[[#This Row],[VatRate]]</f>
        <v>33.367800000000003</v>
      </c>
    </row>
    <row r="380" spans="1:12" hidden="1" x14ac:dyDescent="0.3">
      <c r="A380" t="s">
        <v>27</v>
      </c>
      <c r="B380" s="1">
        <v>251143717</v>
      </c>
      <c r="C380" s="2">
        <v>44660</v>
      </c>
      <c r="D380" t="s">
        <v>13</v>
      </c>
      <c r="E380">
        <v>9116341</v>
      </c>
      <c r="F380" t="s">
        <v>109</v>
      </c>
      <c r="G380">
        <v>1</v>
      </c>
      <c r="H380">
        <v>270.58</v>
      </c>
      <c r="I380">
        <v>0.19</v>
      </c>
      <c r="J380">
        <v>-60.5</v>
      </c>
      <c r="K380">
        <f t="shared" si="5"/>
        <v>249.99519999999998</v>
      </c>
      <c r="L380">
        <f>Table1[[#This Row],[PricePerUnit]]*Table1[[#This Row],[VatRate]]</f>
        <v>51.410199999999996</v>
      </c>
    </row>
    <row r="381" spans="1:12" x14ac:dyDescent="0.3">
      <c r="A381" t="s">
        <v>27</v>
      </c>
      <c r="B381" s="1">
        <v>254141755</v>
      </c>
      <c r="C381" s="2">
        <v>44693</v>
      </c>
      <c r="D381" t="s">
        <v>15</v>
      </c>
      <c r="E381">
        <v>9424752</v>
      </c>
      <c r="F381" t="s">
        <v>56</v>
      </c>
      <c r="G381">
        <v>1</v>
      </c>
      <c r="H381">
        <v>207.55</v>
      </c>
      <c r="I381">
        <v>0.19</v>
      </c>
      <c r="J381">
        <v>-64.709999999999994</v>
      </c>
      <c r="K381">
        <f t="shared" si="5"/>
        <v>169.97960000000003</v>
      </c>
      <c r="L381">
        <f>Table1[[#This Row],[PricePerUnit]]*Table1[[#This Row],[VatRate]]</f>
        <v>39.4345</v>
      </c>
    </row>
    <row r="382" spans="1:12" x14ac:dyDescent="0.3">
      <c r="A382" t="s">
        <v>12</v>
      </c>
      <c r="B382" s="1">
        <v>251149147</v>
      </c>
      <c r="C382" s="2">
        <v>44660</v>
      </c>
      <c r="D382" t="s">
        <v>15</v>
      </c>
      <c r="E382">
        <v>8410619</v>
      </c>
      <c r="F382" t="s">
        <v>68</v>
      </c>
      <c r="G382">
        <v>1</v>
      </c>
      <c r="H382">
        <v>206.71</v>
      </c>
      <c r="I382">
        <v>0.19</v>
      </c>
      <c r="J382">
        <v>-63.87</v>
      </c>
      <c r="K382">
        <f t="shared" si="5"/>
        <v>169.9796</v>
      </c>
      <c r="L382">
        <f>Table1[[#This Row],[PricePerUnit]]*Table1[[#This Row],[VatRate]]</f>
        <v>39.274900000000002</v>
      </c>
    </row>
    <row r="383" spans="1:12" x14ac:dyDescent="0.3">
      <c r="A383" t="s">
        <v>27</v>
      </c>
      <c r="B383" s="1">
        <v>254214147</v>
      </c>
      <c r="C383" s="2">
        <v>45059</v>
      </c>
      <c r="D383" t="s">
        <v>15</v>
      </c>
      <c r="E383">
        <v>7652529</v>
      </c>
      <c r="F383" t="s">
        <v>37</v>
      </c>
      <c r="G383">
        <v>5</v>
      </c>
      <c r="H383">
        <v>28.56</v>
      </c>
      <c r="I383">
        <v>0.19</v>
      </c>
      <c r="J383">
        <v>0</v>
      </c>
      <c r="K383">
        <f t="shared" si="5"/>
        <v>169.93199999999996</v>
      </c>
      <c r="L383">
        <f>Table1[[#This Row],[PricePerUnit]]*Table1[[#This Row],[VatRate]]</f>
        <v>5.4264000000000001</v>
      </c>
    </row>
    <row r="384" spans="1:12" x14ac:dyDescent="0.3">
      <c r="A384" t="s">
        <v>25</v>
      </c>
      <c r="B384" s="1">
        <v>251400217</v>
      </c>
      <c r="C384" s="2">
        <v>44663</v>
      </c>
      <c r="D384" t="s">
        <v>15</v>
      </c>
      <c r="E384">
        <v>913924</v>
      </c>
      <c r="F384" t="s">
        <v>180</v>
      </c>
      <c r="G384">
        <v>1</v>
      </c>
      <c r="H384">
        <v>176.46</v>
      </c>
      <c r="I384">
        <v>0.19</v>
      </c>
      <c r="J384">
        <v>-35.29</v>
      </c>
      <c r="K384">
        <f t="shared" si="5"/>
        <v>167.9923</v>
      </c>
      <c r="L384">
        <f>Table1[[#This Row],[PricePerUnit]]*Table1[[#This Row],[VatRate]]</f>
        <v>33.5274</v>
      </c>
    </row>
    <row r="385" spans="1:12" x14ac:dyDescent="0.3">
      <c r="A385" t="s">
        <v>27</v>
      </c>
      <c r="B385" s="1">
        <v>251141870</v>
      </c>
      <c r="C385" s="2">
        <v>44660</v>
      </c>
      <c r="D385" t="s">
        <v>15</v>
      </c>
      <c r="E385">
        <v>5146815</v>
      </c>
      <c r="F385" t="s">
        <v>26</v>
      </c>
      <c r="G385">
        <v>1</v>
      </c>
      <c r="H385">
        <v>229.35</v>
      </c>
      <c r="I385">
        <v>0.09</v>
      </c>
      <c r="J385">
        <v>-75.739999999999995</v>
      </c>
      <c r="K385">
        <f t="shared" si="5"/>
        <v>167.43490000000003</v>
      </c>
      <c r="L385">
        <f>Table1[[#This Row],[PricePerUnit]]*Table1[[#This Row],[VatRate]]</f>
        <v>20.641499999999997</v>
      </c>
    </row>
    <row r="386" spans="1:12" x14ac:dyDescent="0.3">
      <c r="A386" t="s">
        <v>12</v>
      </c>
      <c r="B386" s="1">
        <v>254164170</v>
      </c>
      <c r="C386" s="2">
        <v>44694</v>
      </c>
      <c r="D386" t="s">
        <v>15</v>
      </c>
      <c r="E386">
        <v>5962559</v>
      </c>
      <c r="F386" t="s">
        <v>150</v>
      </c>
      <c r="G386">
        <v>1</v>
      </c>
      <c r="H386">
        <v>167.22</v>
      </c>
      <c r="I386">
        <v>0.19</v>
      </c>
      <c r="J386">
        <v>-27.06</v>
      </c>
      <c r="K386">
        <f t="shared" ref="K386:K449" si="6">G386*(H386+J386)*(1+I386)</f>
        <v>166.79039999999998</v>
      </c>
      <c r="L386">
        <f>Table1[[#This Row],[PricePerUnit]]*Table1[[#This Row],[VatRate]]</f>
        <v>31.771799999999999</v>
      </c>
    </row>
    <row r="387" spans="1:12" x14ac:dyDescent="0.3">
      <c r="A387" t="s">
        <v>12</v>
      </c>
      <c r="B387" s="1">
        <v>251141097</v>
      </c>
      <c r="C387" s="2">
        <v>44660</v>
      </c>
      <c r="D387" t="s">
        <v>15</v>
      </c>
      <c r="E387">
        <v>1154658</v>
      </c>
      <c r="F387" t="s">
        <v>51</v>
      </c>
      <c r="G387">
        <v>10</v>
      </c>
      <c r="H387">
        <v>13.93</v>
      </c>
      <c r="I387">
        <v>0.19</v>
      </c>
      <c r="J387">
        <v>0</v>
      </c>
      <c r="K387">
        <f t="shared" si="6"/>
        <v>165.767</v>
      </c>
      <c r="L387">
        <f>Table1[[#This Row],[PricePerUnit]]*Table1[[#This Row],[VatRate]]</f>
        <v>2.6467000000000001</v>
      </c>
    </row>
    <row r="388" spans="1:12" x14ac:dyDescent="0.3">
      <c r="A388" t="s">
        <v>27</v>
      </c>
      <c r="B388" s="1">
        <v>253781417</v>
      </c>
      <c r="C388" s="2">
        <v>44690</v>
      </c>
      <c r="D388" t="s">
        <v>15</v>
      </c>
      <c r="E388">
        <v>4389793</v>
      </c>
      <c r="F388" t="s">
        <v>199</v>
      </c>
      <c r="G388">
        <v>1</v>
      </c>
      <c r="H388">
        <v>291.58999999999997</v>
      </c>
      <c r="I388">
        <v>0.19</v>
      </c>
      <c r="J388">
        <v>-153.86000000000001</v>
      </c>
      <c r="K388">
        <f t="shared" si="6"/>
        <v>163.89869999999993</v>
      </c>
      <c r="L388">
        <f>Table1[[#This Row],[PricePerUnit]]*Table1[[#This Row],[VatRate]]</f>
        <v>55.402099999999997</v>
      </c>
    </row>
    <row r="389" spans="1:12" x14ac:dyDescent="0.3">
      <c r="A389" t="s">
        <v>12</v>
      </c>
      <c r="B389" s="1">
        <v>254194157</v>
      </c>
      <c r="C389" s="2">
        <v>44970</v>
      </c>
      <c r="D389" t="s">
        <v>15</v>
      </c>
      <c r="E389">
        <v>7777157</v>
      </c>
      <c r="F389" t="s">
        <v>72</v>
      </c>
      <c r="G389">
        <v>5</v>
      </c>
      <c r="H389">
        <v>30</v>
      </c>
      <c r="I389">
        <v>0.09</v>
      </c>
      <c r="J389">
        <v>0</v>
      </c>
      <c r="K389">
        <f t="shared" si="6"/>
        <v>163.5</v>
      </c>
      <c r="L389">
        <f>Table1[[#This Row],[PricePerUnit]]*Table1[[#This Row],[VatRate]]</f>
        <v>2.6999999999999997</v>
      </c>
    </row>
    <row r="390" spans="1:12" x14ac:dyDescent="0.3">
      <c r="A390" t="s">
        <v>27</v>
      </c>
      <c r="B390" s="1">
        <v>251174147</v>
      </c>
      <c r="C390" s="2">
        <v>44660</v>
      </c>
      <c r="D390" t="s">
        <v>15</v>
      </c>
      <c r="E390">
        <v>1422272</v>
      </c>
      <c r="F390" t="s">
        <v>131</v>
      </c>
      <c r="G390">
        <v>1</v>
      </c>
      <c r="H390">
        <v>322.68</v>
      </c>
      <c r="I390">
        <v>0.19</v>
      </c>
      <c r="J390">
        <v>-186.55</v>
      </c>
      <c r="K390">
        <f t="shared" si="6"/>
        <v>161.99469999999999</v>
      </c>
      <c r="L390">
        <f>Table1[[#This Row],[PricePerUnit]]*Table1[[#This Row],[VatRate]]</f>
        <v>61.309200000000004</v>
      </c>
    </row>
    <row r="391" spans="1:12" x14ac:dyDescent="0.3">
      <c r="A391" t="s">
        <v>12</v>
      </c>
      <c r="B391" s="1">
        <v>253701417</v>
      </c>
      <c r="C391" s="2">
        <v>44689</v>
      </c>
      <c r="D391" t="s">
        <v>15</v>
      </c>
      <c r="E391">
        <v>886699</v>
      </c>
      <c r="F391" t="s">
        <v>70</v>
      </c>
      <c r="G391">
        <v>3</v>
      </c>
      <c r="H391">
        <v>51</v>
      </c>
      <c r="I391">
        <v>0.05</v>
      </c>
      <c r="J391">
        <v>0</v>
      </c>
      <c r="K391">
        <f t="shared" si="6"/>
        <v>160.65</v>
      </c>
      <c r="L391">
        <f>Table1[[#This Row],[PricePerUnit]]*Table1[[#This Row],[VatRate]]</f>
        <v>2.5500000000000003</v>
      </c>
    </row>
    <row r="392" spans="1:12" x14ac:dyDescent="0.3">
      <c r="A392" t="s">
        <v>12</v>
      </c>
      <c r="B392" s="1">
        <v>251364174</v>
      </c>
      <c r="C392" s="2">
        <v>44662</v>
      </c>
      <c r="D392" t="s">
        <v>15</v>
      </c>
      <c r="E392">
        <v>8622003</v>
      </c>
      <c r="F392" t="s">
        <v>68</v>
      </c>
      <c r="G392">
        <v>1</v>
      </c>
      <c r="H392">
        <v>193.27</v>
      </c>
      <c r="I392">
        <v>0.19</v>
      </c>
      <c r="J392">
        <v>-58.82</v>
      </c>
      <c r="K392">
        <f t="shared" si="6"/>
        <v>159.99550000000002</v>
      </c>
      <c r="L392">
        <f>Table1[[#This Row],[PricePerUnit]]*Table1[[#This Row],[VatRate]]</f>
        <v>36.721299999999999</v>
      </c>
    </row>
    <row r="393" spans="1:12" x14ac:dyDescent="0.3">
      <c r="A393" t="s">
        <v>30</v>
      </c>
      <c r="B393" s="1">
        <v>251084167</v>
      </c>
      <c r="C393" s="2">
        <v>44903</v>
      </c>
      <c r="D393" t="s">
        <v>15</v>
      </c>
      <c r="E393">
        <v>4910657</v>
      </c>
      <c r="F393" t="s">
        <v>76</v>
      </c>
      <c r="G393">
        <v>1</v>
      </c>
      <c r="H393">
        <v>134.44999999999999</v>
      </c>
      <c r="I393">
        <v>0.19</v>
      </c>
      <c r="J393">
        <v>0</v>
      </c>
      <c r="K393">
        <f t="shared" si="6"/>
        <v>159.99549999999999</v>
      </c>
      <c r="L393">
        <f>Table1[[#This Row],[PricePerUnit]]*Table1[[#This Row],[VatRate]]</f>
        <v>25.545499999999997</v>
      </c>
    </row>
    <row r="394" spans="1:12" x14ac:dyDescent="0.3">
      <c r="A394" t="s">
        <v>27</v>
      </c>
      <c r="B394" s="1">
        <v>251141729</v>
      </c>
      <c r="C394" s="2">
        <v>44660</v>
      </c>
      <c r="D394" t="s">
        <v>15</v>
      </c>
      <c r="E394">
        <v>4910657</v>
      </c>
      <c r="F394" t="s">
        <v>76</v>
      </c>
      <c r="G394">
        <v>1</v>
      </c>
      <c r="H394">
        <v>134.44999999999999</v>
      </c>
      <c r="I394">
        <v>0.19</v>
      </c>
      <c r="J394">
        <v>0</v>
      </c>
      <c r="K394">
        <f t="shared" si="6"/>
        <v>159.99549999999999</v>
      </c>
      <c r="L394">
        <f>Table1[[#This Row],[PricePerUnit]]*Table1[[#This Row],[VatRate]]</f>
        <v>25.545499999999997</v>
      </c>
    </row>
    <row r="395" spans="1:12" x14ac:dyDescent="0.3">
      <c r="A395" t="s">
        <v>12</v>
      </c>
      <c r="B395" s="1">
        <v>251241799</v>
      </c>
      <c r="C395" s="2">
        <v>44661</v>
      </c>
      <c r="D395" t="s">
        <v>15</v>
      </c>
      <c r="E395">
        <v>7035679</v>
      </c>
      <c r="F395" t="s">
        <v>109</v>
      </c>
      <c r="G395">
        <v>1</v>
      </c>
      <c r="H395">
        <v>134.44999999999999</v>
      </c>
      <c r="I395">
        <v>0.19</v>
      </c>
      <c r="J395">
        <v>0</v>
      </c>
      <c r="K395">
        <f t="shared" si="6"/>
        <v>159.99549999999999</v>
      </c>
      <c r="L395">
        <f>Table1[[#This Row],[PricePerUnit]]*Table1[[#This Row],[VatRate]]</f>
        <v>25.545499999999997</v>
      </c>
    </row>
    <row r="396" spans="1:12" x14ac:dyDescent="0.3">
      <c r="A396" t="s">
        <v>12</v>
      </c>
      <c r="B396" s="1">
        <v>251242217</v>
      </c>
      <c r="C396" s="2">
        <v>44661</v>
      </c>
      <c r="D396" t="s">
        <v>15</v>
      </c>
      <c r="E396">
        <v>7647445</v>
      </c>
      <c r="F396" t="s">
        <v>68</v>
      </c>
      <c r="G396">
        <v>1</v>
      </c>
      <c r="H396">
        <v>167.22</v>
      </c>
      <c r="I396">
        <v>0.19</v>
      </c>
      <c r="J396">
        <v>-32.770000000000003</v>
      </c>
      <c r="K396">
        <f t="shared" si="6"/>
        <v>159.99549999999999</v>
      </c>
      <c r="L396">
        <f>Table1[[#This Row],[PricePerUnit]]*Table1[[#This Row],[VatRate]]</f>
        <v>31.771799999999999</v>
      </c>
    </row>
    <row r="397" spans="1:12" x14ac:dyDescent="0.3">
      <c r="A397" t="s">
        <v>30</v>
      </c>
      <c r="B397" s="1">
        <v>251264817</v>
      </c>
      <c r="C397" s="2">
        <v>44661</v>
      </c>
      <c r="D397" t="s">
        <v>15</v>
      </c>
      <c r="E397">
        <v>3855176</v>
      </c>
      <c r="F397" t="s">
        <v>84</v>
      </c>
      <c r="G397">
        <v>1</v>
      </c>
      <c r="H397">
        <v>168.06</v>
      </c>
      <c r="I397">
        <v>0.19</v>
      </c>
      <c r="J397">
        <v>-33.61</v>
      </c>
      <c r="K397">
        <f t="shared" si="6"/>
        <v>159.99549999999999</v>
      </c>
      <c r="L397">
        <f>Table1[[#This Row],[PricePerUnit]]*Table1[[#This Row],[VatRate]]</f>
        <v>31.9314</v>
      </c>
    </row>
    <row r="398" spans="1:12" x14ac:dyDescent="0.3">
      <c r="A398" t="s">
        <v>27</v>
      </c>
      <c r="B398" s="1">
        <v>251308417</v>
      </c>
      <c r="C398" s="2">
        <v>44662</v>
      </c>
      <c r="D398" t="s">
        <v>15</v>
      </c>
      <c r="E398">
        <v>7641562</v>
      </c>
      <c r="F398" t="s">
        <v>174</v>
      </c>
      <c r="G398">
        <v>1</v>
      </c>
      <c r="H398">
        <v>168.06</v>
      </c>
      <c r="I398">
        <v>0.19</v>
      </c>
      <c r="J398">
        <v>-33.61</v>
      </c>
      <c r="K398">
        <f t="shared" si="6"/>
        <v>159.99549999999999</v>
      </c>
      <c r="L398">
        <f>Table1[[#This Row],[PricePerUnit]]*Table1[[#This Row],[VatRate]]</f>
        <v>31.9314</v>
      </c>
    </row>
    <row r="399" spans="1:12" x14ac:dyDescent="0.3">
      <c r="A399" t="s">
        <v>12</v>
      </c>
      <c r="B399" s="1">
        <v>251341173</v>
      </c>
      <c r="C399" s="2">
        <v>44662</v>
      </c>
      <c r="D399" t="s">
        <v>15</v>
      </c>
      <c r="E399">
        <v>7903953</v>
      </c>
      <c r="F399" t="s">
        <v>113</v>
      </c>
      <c r="G399">
        <v>1</v>
      </c>
      <c r="H399">
        <v>134.44999999999999</v>
      </c>
      <c r="I399">
        <v>0.19</v>
      </c>
      <c r="J399">
        <v>0</v>
      </c>
      <c r="K399">
        <f t="shared" si="6"/>
        <v>159.99549999999999</v>
      </c>
      <c r="L399">
        <f>Table1[[#This Row],[PricePerUnit]]*Table1[[#This Row],[VatRate]]</f>
        <v>25.545499999999997</v>
      </c>
    </row>
    <row r="400" spans="1:12" x14ac:dyDescent="0.3">
      <c r="A400" t="s">
        <v>27</v>
      </c>
      <c r="B400" s="1">
        <v>254104117</v>
      </c>
      <c r="C400" s="2">
        <v>44693</v>
      </c>
      <c r="D400" t="s">
        <v>15</v>
      </c>
      <c r="E400">
        <v>8096289</v>
      </c>
      <c r="F400" t="s">
        <v>159</v>
      </c>
      <c r="G400">
        <v>1</v>
      </c>
      <c r="H400">
        <v>134.44999999999999</v>
      </c>
      <c r="I400">
        <v>0.19</v>
      </c>
      <c r="J400">
        <v>0</v>
      </c>
      <c r="K400">
        <f t="shared" si="6"/>
        <v>159.99549999999999</v>
      </c>
      <c r="L400">
        <f>Table1[[#This Row],[PricePerUnit]]*Table1[[#This Row],[VatRate]]</f>
        <v>25.545499999999997</v>
      </c>
    </row>
    <row r="401" spans="1:12" x14ac:dyDescent="0.3">
      <c r="A401" t="s">
        <v>30</v>
      </c>
      <c r="B401" s="1">
        <v>254147137</v>
      </c>
      <c r="C401" s="2">
        <v>44694</v>
      </c>
      <c r="D401" t="s">
        <v>15</v>
      </c>
      <c r="E401">
        <v>4415870</v>
      </c>
      <c r="F401" t="s">
        <v>113</v>
      </c>
      <c r="G401">
        <v>1</v>
      </c>
      <c r="H401">
        <v>134.44999999999999</v>
      </c>
      <c r="I401">
        <v>0.19</v>
      </c>
      <c r="J401">
        <v>0</v>
      </c>
      <c r="K401">
        <f t="shared" si="6"/>
        <v>159.99549999999999</v>
      </c>
      <c r="L401">
        <f>Table1[[#This Row],[PricePerUnit]]*Table1[[#This Row],[VatRate]]</f>
        <v>25.545499999999997</v>
      </c>
    </row>
    <row r="402" spans="1:12" x14ac:dyDescent="0.3">
      <c r="A402" t="s">
        <v>12</v>
      </c>
      <c r="B402" s="1">
        <v>254173417</v>
      </c>
      <c r="C402" s="2">
        <v>44694</v>
      </c>
      <c r="D402" t="s">
        <v>15</v>
      </c>
      <c r="E402">
        <v>1395979</v>
      </c>
      <c r="F402" t="s">
        <v>66</v>
      </c>
      <c r="G402">
        <v>1</v>
      </c>
      <c r="H402">
        <v>134.44999999999999</v>
      </c>
      <c r="I402">
        <v>0.19</v>
      </c>
      <c r="J402">
        <v>0</v>
      </c>
      <c r="K402">
        <f t="shared" si="6"/>
        <v>159.99549999999999</v>
      </c>
      <c r="L402">
        <f>Table1[[#This Row],[PricePerUnit]]*Table1[[#This Row],[VatRate]]</f>
        <v>25.545499999999997</v>
      </c>
    </row>
    <row r="403" spans="1:12" x14ac:dyDescent="0.3">
      <c r="A403" t="s">
        <v>30</v>
      </c>
      <c r="B403" s="1">
        <v>251349917</v>
      </c>
      <c r="C403" s="2">
        <v>44662</v>
      </c>
      <c r="D403" t="s">
        <v>15</v>
      </c>
      <c r="E403">
        <v>8123332</v>
      </c>
      <c r="F403" t="s">
        <v>187</v>
      </c>
      <c r="G403">
        <v>1</v>
      </c>
      <c r="H403">
        <v>310.08</v>
      </c>
      <c r="I403">
        <v>0.19</v>
      </c>
      <c r="J403">
        <v>-175.64</v>
      </c>
      <c r="K403">
        <f t="shared" si="6"/>
        <v>159.9836</v>
      </c>
      <c r="L403">
        <f>Table1[[#This Row],[PricePerUnit]]*Table1[[#This Row],[VatRate]]</f>
        <v>58.915199999999999</v>
      </c>
    </row>
    <row r="404" spans="1:12" x14ac:dyDescent="0.3">
      <c r="A404" t="s">
        <v>21</v>
      </c>
      <c r="B404" s="1">
        <v>254140127</v>
      </c>
      <c r="C404" s="2">
        <v>44693</v>
      </c>
      <c r="D404" t="s">
        <v>15</v>
      </c>
      <c r="E404">
        <v>9133824</v>
      </c>
      <c r="F404" t="s">
        <v>45</v>
      </c>
      <c r="G404">
        <v>1</v>
      </c>
      <c r="H404">
        <v>201.67</v>
      </c>
      <c r="I404">
        <v>0.19</v>
      </c>
      <c r="J404">
        <v>-67.23</v>
      </c>
      <c r="K404">
        <f t="shared" si="6"/>
        <v>159.9836</v>
      </c>
      <c r="L404">
        <f>Table1[[#This Row],[PricePerUnit]]*Table1[[#This Row],[VatRate]]</f>
        <v>38.317299999999996</v>
      </c>
    </row>
    <row r="405" spans="1:12" x14ac:dyDescent="0.3">
      <c r="A405" t="s">
        <v>27</v>
      </c>
      <c r="B405" s="1">
        <v>254104177</v>
      </c>
      <c r="C405" s="2">
        <v>44693</v>
      </c>
      <c r="D405" t="s">
        <v>15</v>
      </c>
      <c r="E405">
        <v>8570916</v>
      </c>
      <c r="F405" t="s">
        <v>57</v>
      </c>
      <c r="G405">
        <v>1</v>
      </c>
      <c r="H405">
        <v>133.61000000000001</v>
      </c>
      <c r="I405">
        <v>0.19</v>
      </c>
      <c r="J405">
        <v>0</v>
      </c>
      <c r="K405">
        <f t="shared" si="6"/>
        <v>158.99590000000001</v>
      </c>
      <c r="L405">
        <f>Table1[[#This Row],[PricePerUnit]]*Table1[[#This Row],[VatRate]]</f>
        <v>25.385900000000003</v>
      </c>
    </row>
    <row r="406" spans="1:12" x14ac:dyDescent="0.3">
      <c r="A406" t="s">
        <v>25</v>
      </c>
      <c r="B406" s="1">
        <v>254031417</v>
      </c>
      <c r="C406" s="2">
        <v>44692</v>
      </c>
      <c r="D406" t="s">
        <v>15</v>
      </c>
      <c r="E406">
        <v>5406179</v>
      </c>
      <c r="F406" t="s">
        <v>54</v>
      </c>
      <c r="G406">
        <v>8</v>
      </c>
      <c r="H406">
        <v>16.63</v>
      </c>
      <c r="I406">
        <v>0.19</v>
      </c>
      <c r="J406">
        <v>0</v>
      </c>
      <c r="K406">
        <f t="shared" si="6"/>
        <v>158.31759999999997</v>
      </c>
      <c r="L406">
        <f>Table1[[#This Row],[PricePerUnit]]*Table1[[#This Row],[VatRate]]</f>
        <v>3.1597</v>
      </c>
    </row>
    <row r="407" spans="1:12" x14ac:dyDescent="0.3">
      <c r="A407" t="s">
        <v>12</v>
      </c>
      <c r="B407" s="1">
        <v>251349517</v>
      </c>
      <c r="C407" s="2">
        <v>44662</v>
      </c>
      <c r="D407" t="s">
        <v>15</v>
      </c>
      <c r="E407">
        <v>8705258</v>
      </c>
      <c r="F407" t="s">
        <v>186</v>
      </c>
      <c r="G407">
        <v>1</v>
      </c>
      <c r="H407">
        <v>193.27</v>
      </c>
      <c r="I407">
        <v>0.19</v>
      </c>
      <c r="J407">
        <v>-61.34</v>
      </c>
      <c r="K407">
        <f t="shared" si="6"/>
        <v>156.9967</v>
      </c>
      <c r="L407">
        <f>Table1[[#This Row],[PricePerUnit]]*Table1[[#This Row],[VatRate]]</f>
        <v>36.721299999999999</v>
      </c>
    </row>
    <row r="408" spans="1:12" x14ac:dyDescent="0.3">
      <c r="A408" t="s">
        <v>12</v>
      </c>
      <c r="B408" s="1">
        <v>250715417</v>
      </c>
      <c r="C408" s="2">
        <v>44656</v>
      </c>
      <c r="D408" t="s">
        <v>15</v>
      </c>
      <c r="E408">
        <v>4446404</v>
      </c>
      <c r="F408" t="s">
        <v>18</v>
      </c>
      <c r="G408">
        <v>1</v>
      </c>
      <c r="H408">
        <v>240.34</v>
      </c>
      <c r="I408">
        <v>0.19</v>
      </c>
      <c r="J408">
        <v>-108.9</v>
      </c>
      <c r="K408">
        <f t="shared" si="6"/>
        <v>156.4136</v>
      </c>
      <c r="L408">
        <f>Table1[[#This Row],[PricePerUnit]]*Table1[[#This Row],[VatRate]]</f>
        <v>45.6646</v>
      </c>
    </row>
    <row r="409" spans="1:12" x14ac:dyDescent="0.3">
      <c r="A409" t="s">
        <v>12</v>
      </c>
      <c r="B409" s="1">
        <v>254146817</v>
      </c>
      <c r="C409" s="2">
        <v>44694</v>
      </c>
      <c r="D409" t="s">
        <v>15</v>
      </c>
      <c r="E409">
        <v>918449</v>
      </c>
      <c r="F409" t="s">
        <v>75</v>
      </c>
      <c r="G409">
        <v>1</v>
      </c>
      <c r="H409">
        <v>131.08000000000001</v>
      </c>
      <c r="I409">
        <v>0.19</v>
      </c>
      <c r="J409">
        <v>0</v>
      </c>
      <c r="K409">
        <f t="shared" si="6"/>
        <v>155.98520000000002</v>
      </c>
      <c r="L409">
        <f>Table1[[#This Row],[PricePerUnit]]*Table1[[#This Row],[VatRate]]</f>
        <v>24.905200000000004</v>
      </c>
    </row>
    <row r="410" spans="1:12" x14ac:dyDescent="0.3">
      <c r="A410" t="s">
        <v>25</v>
      </c>
      <c r="B410" s="1">
        <v>251134176</v>
      </c>
      <c r="C410" s="2">
        <v>44660</v>
      </c>
      <c r="D410" t="s">
        <v>15</v>
      </c>
      <c r="E410">
        <v>8939480</v>
      </c>
      <c r="F410" t="s">
        <v>16</v>
      </c>
      <c r="G410">
        <v>1</v>
      </c>
      <c r="H410">
        <v>127.65</v>
      </c>
      <c r="I410">
        <v>0.19</v>
      </c>
      <c r="J410">
        <v>0</v>
      </c>
      <c r="K410">
        <f t="shared" si="6"/>
        <v>151.90350000000001</v>
      </c>
      <c r="L410">
        <f>Table1[[#This Row],[PricePerUnit]]*Table1[[#This Row],[VatRate]]</f>
        <v>24.253500000000003</v>
      </c>
    </row>
    <row r="411" spans="1:12" x14ac:dyDescent="0.3">
      <c r="A411" t="s">
        <v>27</v>
      </c>
      <c r="B411" s="1">
        <v>251084175</v>
      </c>
      <c r="C411" s="2">
        <v>44903</v>
      </c>
      <c r="D411" t="s">
        <v>15</v>
      </c>
      <c r="E411">
        <v>9197357</v>
      </c>
      <c r="F411" t="s">
        <v>50</v>
      </c>
      <c r="G411">
        <v>1</v>
      </c>
      <c r="H411">
        <v>159.66</v>
      </c>
      <c r="I411">
        <v>0.19</v>
      </c>
      <c r="J411">
        <v>-33.61</v>
      </c>
      <c r="K411">
        <f t="shared" si="6"/>
        <v>149.99949999999998</v>
      </c>
      <c r="L411">
        <f>Table1[[#This Row],[PricePerUnit]]*Table1[[#This Row],[VatRate]]</f>
        <v>30.3354</v>
      </c>
    </row>
    <row r="412" spans="1:12" x14ac:dyDescent="0.3">
      <c r="A412" t="s">
        <v>27</v>
      </c>
      <c r="B412" s="1">
        <v>251094187</v>
      </c>
      <c r="C412" s="2">
        <v>44659</v>
      </c>
      <c r="D412" t="s">
        <v>15</v>
      </c>
      <c r="E412">
        <v>3752231</v>
      </c>
      <c r="F412" t="s">
        <v>54</v>
      </c>
      <c r="G412">
        <v>1</v>
      </c>
      <c r="H412">
        <v>126.04</v>
      </c>
      <c r="I412">
        <v>0.19</v>
      </c>
      <c r="J412">
        <v>0</v>
      </c>
      <c r="K412">
        <f t="shared" si="6"/>
        <v>149.98760000000001</v>
      </c>
      <c r="L412">
        <f>Table1[[#This Row],[PricePerUnit]]*Table1[[#This Row],[VatRate]]</f>
        <v>23.947600000000001</v>
      </c>
    </row>
    <row r="413" spans="1:12" x14ac:dyDescent="0.3">
      <c r="A413" t="s">
        <v>25</v>
      </c>
      <c r="B413" s="1">
        <v>251141769</v>
      </c>
      <c r="C413" s="2">
        <v>44660</v>
      </c>
      <c r="D413" t="s">
        <v>15</v>
      </c>
      <c r="E413">
        <v>1029691</v>
      </c>
      <c r="F413" t="s">
        <v>28</v>
      </c>
      <c r="G413">
        <v>1</v>
      </c>
      <c r="H413">
        <v>126.04</v>
      </c>
      <c r="I413">
        <v>0.19</v>
      </c>
      <c r="J413">
        <v>0</v>
      </c>
      <c r="K413">
        <f t="shared" si="6"/>
        <v>149.98760000000001</v>
      </c>
      <c r="L413">
        <f>Table1[[#This Row],[PricePerUnit]]*Table1[[#This Row],[VatRate]]</f>
        <v>23.947600000000001</v>
      </c>
    </row>
    <row r="414" spans="1:12" hidden="1" x14ac:dyDescent="0.3">
      <c r="A414" t="s">
        <v>12</v>
      </c>
      <c r="B414" s="1">
        <v>251147178</v>
      </c>
      <c r="C414" s="2">
        <v>44660</v>
      </c>
      <c r="D414" t="s">
        <v>13</v>
      </c>
      <c r="E414">
        <v>8712925</v>
      </c>
      <c r="F414" t="s">
        <v>44</v>
      </c>
      <c r="G414">
        <v>1</v>
      </c>
      <c r="H414">
        <v>2075.62</v>
      </c>
      <c r="I414">
        <v>0.19</v>
      </c>
      <c r="J414">
        <v>-647.05999999999995</v>
      </c>
      <c r="K414">
        <f t="shared" si="6"/>
        <v>1699.9863999999998</v>
      </c>
      <c r="L414">
        <f>Table1[[#This Row],[PricePerUnit]]*Table1[[#This Row],[VatRate]]</f>
        <v>394.36779999999999</v>
      </c>
    </row>
    <row r="415" spans="1:12" x14ac:dyDescent="0.3">
      <c r="A415" t="s">
        <v>27</v>
      </c>
      <c r="B415" s="1">
        <v>251142917</v>
      </c>
      <c r="C415" s="2">
        <v>44660</v>
      </c>
      <c r="D415" t="s">
        <v>15</v>
      </c>
      <c r="E415">
        <v>3698763</v>
      </c>
      <c r="F415" t="s">
        <v>54</v>
      </c>
      <c r="G415">
        <v>1</v>
      </c>
      <c r="H415">
        <v>126.04</v>
      </c>
      <c r="I415">
        <v>0.19</v>
      </c>
      <c r="J415">
        <v>0</v>
      </c>
      <c r="K415">
        <f t="shared" si="6"/>
        <v>149.98760000000001</v>
      </c>
      <c r="L415">
        <f>Table1[[#This Row],[PricePerUnit]]*Table1[[#This Row],[VatRate]]</f>
        <v>23.947600000000001</v>
      </c>
    </row>
    <row r="416" spans="1:12" x14ac:dyDescent="0.3">
      <c r="A416" t="s">
        <v>30</v>
      </c>
      <c r="B416" s="1">
        <v>251241769</v>
      </c>
      <c r="C416" s="2">
        <v>44661</v>
      </c>
      <c r="D416" t="s">
        <v>15</v>
      </c>
      <c r="E416">
        <v>3752233</v>
      </c>
      <c r="F416" t="s">
        <v>54</v>
      </c>
      <c r="G416">
        <v>1</v>
      </c>
      <c r="H416">
        <v>126.04</v>
      </c>
      <c r="I416">
        <v>0.19</v>
      </c>
      <c r="J416">
        <v>0</v>
      </c>
      <c r="K416">
        <f t="shared" si="6"/>
        <v>149.98760000000001</v>
      </c>
      <c r="L416">
        <f>Table1[[#This Row],[PricePerUnit]]*Table1[[#This Row],[VatRate]]</f>
        <v>23.947600000000001</v>
      </c>
    </row>
    <row r="417" spans="1:12" x14ac:dyDescent="0.3">
      <c r="A417" t="s">
        <v>30</v>
      </c>
      <c r="B417" s="1">
        <v>251344317</v>
      </c>
      <c r="C417" s="2">
        <v>44662</v>
      </c>
      <c r="D417" t="s">
        <v>15</v>
      </c>
      <c r="E417">
        <v>3752233</v>
      </c>
      <c r="F417" t="s">
        <v>54</v>
      </c>
      <c r="G417">
        <v>1</v>
      </c>
      <c r="H417">
        <v>126.04</v>
      </c>
      <c r="I417">
        <v>0.19</v>
      </c>
      <c r="J417">
        <v>0</v>
      </c>
      <c r="K417">
        <f t="shared" si="6"/>
        <v>149.98760000000001</v>
      </c>
      <c r="L417">
        <f>Table1[[#This Row],[PricePerUnit]]*Table1[[#This Row],[VatRate]]</f>
        <v>23.947600000000001</v>
      </c>
    </row>
    <row r="418" spans="1:12" x14ac:dyDescent="0.3">
      <c r="A418" t="s">
        <v>12</v>
      </c>
      <c r="B418" s="1">
        <v>253814137</v>
      </c>
      <c r="C418" s="2">
        <v>44690</v>
      </c>
      <c r="D418" t="s">
        <v>15</v>
      </c>
      <c r="E418">
        <v>5807410</v>
      </c>
      <c r="F418" t="s">
        <v>54</v>
      </c>
      <c r="G418">
        <v>1</v>
      </c>
      <c r="H418">
        <v>126.04</v>
      </c>
      <c r="I418">
        <v>0.19</v>
      </c>
      <c r="J418">
        <v>0</v>
      </c>
      <c r="K418">
        <f t="shared" si="6"/>
        <v>149.98760000000001</v>
      </c>
      <c r="L418">
        <f>Table1[[#This Row],[PricePerUnit]]*Table1[[#This Row],[VatRate]]</f>
        <v>23.947600000000001</v>
      </c>
    </row>
    <row r="419" spans="1:12" hidden="1" x14ac:dyDescent="0.3">
      <c r="A419" t="s">
        <v>27</v>
      </c>
      <c r="B419" s="1">
        <v>251148017</v>
      </c>
      <c r="C419" s="2">
        <v>44660</v>
      </c>
      <c r="D419" t="s">
        <v>13</v>
      </c>
      <c r="E419">
        <v>8632886</v>
      </c>
      <c r="F419" t="s">
        <v>44</v>
      </c>
      <c r="G419">
        <v>1</v>
      </c>
      <c r="H419">
        <v>1848.73</v>
      </c>
      <c r="I419">
        <v>0.19</v>
      </c>
      <c r="J419">
        <v>-420.17</v>
      </c>
      <c r="K419">
        <f t="shared" si="6"/>
        <v>1699.9863999999998</v>
      </c>
      <c r="L419">
        <f>Table1[[#This Row],[PricePerUnit]]*Table1[[#This Row],[VatRate]]</f>
        <v>351.25870000000003</v>
      </c>
    </row>
    <row r="420" spans="1:12" x14ac:dyDescent="0.3">
      <c r="A420" t="s">
        <v>27</v>
      </c>
      <c r="B420" s="1">
        <v>254141971</v>
      </c>
      <c r="C420" s="2">
        <v>44693</v>
      </c>
      <c r="D420" t="s">
        <v>15</v>
      </c>
      <c r="E420">
        <v>3706404</v>
      </c>
      <c r="F420" t="s">
        <v>18</v>
      </c>
      <c r="G420">
        <v>1</v>
      </c>
      <c r="H420">
        <v>254.61</v>
      </c>
      <c r="I420">
        <v>0.19</v>
      </c>
      <c r="J420">
        <v>-128.57</v>
      </c>
      <c r="K420">
        <f t="shared" si="6"/>
        <v>149.98760000000001</v>
      </c>
      <c r="L420">
        <f>Table1[[#This Row],[PricePerUnit]]*Table1[[#This Row],[VatRate]]</f>
        <v>48.375900000000001</v>
      </c>
    </row>
    <row r="421" spans="1:12" x14ac:dyDescent="0.3">
      <c r="A421" t="s">
        <v>12</v>
      </c>
      <c r="B421" s="1">
        <v>251141147</v>
      </c>
      <c r="C421" s="2">
        <v>44660</v>
      </c>
      <c r="D421" t="s">
        <v>15</v>
      </c>
      <c r="E421">
        <v>4710203</v>
      </c>
      <c r="F421" t="s">
        <v>82</v>
      </c>
      <c r="G421">
        <v>1</v>
      </c>
      <c r="H421">
        <v>168.06</v>
      </c>
      <c r="I421">
        <v>0.19</v>
      </c>
      <c r="J421">
        <v>-42.02</v>
      </c>
      <c r="K421">
        <f t="shared" si="6"/>
        <v>149.98759999999999</v>
      </c>
      <c r="L421">
        <f>Table1[[#This Row],[PricePerUnit]]*Table1[[#This Row],[VatRate]]</f>
        <v>31.9314</v>
      </c>
    </row>
    <row r="422" spans="1:12" x14ac:dyDescent="0.3">
      <c r="A422" t="s">
        <v>27</v>
      </c>
      <c r="B422" s="1">
        <v>251141778</v>
      </c>
      <c r="C422" s="2">
        <v>44660</v>
      </c>
      <c r="D422" t="s">
        <v>15</v>
      </c>
      <c r="E422">
        <v>9222939</v>
      </c>
      <c r="F422" t="s">
        <v>57</v>
      </c>
      <c r="G422">
        <v>1</v>
      </c>
      <c r="H422">
        <v>167.22</v>
      </c>
      <c r="I422">
        <v>0.19</v>
      </c>
      <c r="J422">
        <v>-41.18</v>
      </c>
      <c r="K422">
        <f t="shared" si="6"/>
        <v>149.98759999999999</v>
      </c>
      <c r="L422">
        <f>Table1[[#This Row],[PricePerUnit]]*Table1[[#This Row],[VatRate]]</f>
        <v>31.771799999999999</v>
      </c>
    </row>
    <row r="423" spans="1:12" x14ac:dyDescent="0.3">
      <c r="A423" t="s">
        <v>12</v>
      </c>
      <c r="B423" s="1">
        <v>251341627</v>
      </c>
      <c r="C423" s="2">
        <v>44662</v>
      </c>
      <c r="D423" t="s">
        <v>15</v>
      </c>
      <c r="E423">
        <v>7465964</v>
      </c>
      <c r="F423" t="s">
        <v>50</v>
      </c>
      <c r="G423">
        <v>1</v>
      </c>
      <c r="H423">
        <v>249.57</v>
      </c>
      <c r="I423">
        <v>0.19</v>
      </c>
      <c r="J423">
        <v>-123.53</v>
      </c>
      <c r="K423">
        <f t="shared" si="6"/>
        <v>149.98759999999999</v>
      </c>
      <c r="L423">
        <f>Table1[[#This Row],[PricePerUnit]]*Table1[[#This Row],[VatRate]]</f>
        <v>47.418300000000002</v>
      </c>
    </row>
    <row r="424" spans="1:12" x14ac:dyDescent="0.3">
      <c r="A424" t="s">
        <v>12</v>
      </c>
      <c r="B424" s="1">
        <v>251314174</v>
      </c>
      <c r="C424" s="2">
        <v>44662</v>
      </c>
      <c r="D424" t="s">
        <v>15</v>
      </c>
      <c r="E424">
        <v>1483988</v>
      </c>
      <c r="F424" t="s">
        <v>70</v>
      </c>
      <c r="G424">
        <v>2</v>
      </c>
      <c r="H424">
        <v>68.8</v>
      </c>
      <c r="I424">
        <v>0.09</v>
      </c>
      <c r="J424">
        <v>0</v>
      </c>
      <c r="K424">
        <f t="shared" si="6"/>
        <v>149.98400000000001</v>
      </c>
      <c r="L424">
        <f>Table1[[#This Row],[PricePerUnit]]*Table1[[#This Row],[VatRate]]</f>
        <v>6.1919999999999993</v>
      </c>
    </row>
    <row r="425" spans="1:12" x14ac:dyDescent="0.3">
      <c r="A425" t="s">
        <v>12</v>
      </c>
      <c r="B425" s="1">
        <v>253581417</v>
      </c>
      <c r="C425" s="2">
        <v>44687</v>
      </c>
      <c r="D425" t="s">
        <v>15</v>
      </c>
      <c r="E425">
        <v>8360887</v>
      </c>
      <c r="F425" t="s">
        <v>192</v>
      </c>
      <c r="G425">
        <v>1</v>
      </c>
      <c r="H425">
        <v>126.01</v>
      </c>
      <c r="I425">
        <v>0.19</v>
      </c>
      <c r="J425">
        <v>0</v>
      </c>
      <c r="K425">
        <f t="shared" si="6"/>
        <v>149.95189999999999</v>
      </c>
      <c r="L425">
        <f>Table1[[#This Row],[PricePerUnit]]*Table1[[#This Row],[VatRate]]</f>
        <v>23.9419</v>
      </c>
    </row>
    <row r="426" spans="1:12" hidden="1" x14ac:dyDescent="0.3">
      <c r="A426" t="s">
        <v>25</v>
      </c>
      <c r="B426" s="1">
        <v>251148517</v>
      </c>
      <c r="C426" s="2">
        <v>44660</v>
      </c>
      <c r="D426" t="s">
        <v>13</v>
      </c>
      <c r="E426">
        <v>9000875</v>
      </c>
      <c r="F426" t="s">
        <v>50</v>
      </c>
      <c r="G426">
        <v>1</v>
      </c>
      <c r="H426">
        <v>210.08</v>
      </c>
      <c r="I426">
        <v>0.19</v>
      </c>
      <c r="J426">
        <v>-50.42</v>
      </c>
      <c r="K426">
        <f t="shared" si="6"/>
        <v>189.99540000000002</v>
      </c>
      <c r="L426">
        <f>Table1[[#This Row],[PricePerUnit]]*Table1[[#This Row],[VatRate]]</f>
        <v>39.915200000000006</v>
      </c>
    </row>
    <row r="427" spans="1:12" x14ac:dyDescent="0.3">
      <c r="A427" t="s">
        <v>27</v>
      </c>
      <c r="B427" s="1">
        <v>251240179</v>
      </c>
      <c r="C427" s="2">
        <v>44661</v>
      </c>
      <c r="D427" t="s">
        <v>15</v>
      </c>
      <c r="E427">
        <v>5994707</v>
      </c>
      <c r="F427" t="s">
        <v>84</v>
      </c>
      <c r="G427">
        <v>1</v>
      </c>
      <c r="H427">
        <v>124.47</v>
      </c>
      <c r="I427">
        <v>0.19</v>
      </c>
      <c r="J427">
        <v>0</v>
      </c>
      <c r="K427">
        <f t="shared" si="6"/>
        <v>148.11929999999998</v>
      </c>
      <c r="L427">
        <f>Table1[[#This Row],[PricePerUnit]]*Table1[[#This Row],[VatRate]]</f>
        <v>23.6493</v>
      </c>
    </row>
    <row r="428" spans="1:12" x14ac:dyDescent="0.3">
      <c r="A428" t="s">
        <v>12</v>
      </c>
      <c r="B428" s="1">
        <v>251014717</v>
      </c>
      <c r="C428" s="2">
        <v>44659</v>
      </c>
      <c r="D428" t="s">
        <v>15</v>
      </c>
      <c r="E428">
        <v>4050034</v>
      </c>
      <c r="F428" t="s">
        <v>72</v>
      </c>
      <c r="G428">
        <v>2</v>
      </c>
      <c r="H428">
        <v>67.88</v>
      </c>
      <c r="I428">
        <v>0.09</v>
      </c>
      <c r="J428">
        <v>0</v>
      </c>
      <c r="K428">
        <f t="shared" si="6"/>
        <v>147.97839999999999</v>
      </c>
      <c r="L428">
        <f>Table1[[#This Row],[PricePerUnit]]*Table1[[#This Row],[VatRate]]</f>
        <v>6.1091999999999995</v>
      </c>
    </row>
    <row r="429" spans="1:12" x14ac:dyDescent="0.3">
      <c r="A429" t="s">
        <v>25</v>
      </c>
      <c r="B429" s="1">
        <v>251264317</v>
      </c>
      <c r="C429" s="2">
        <v>44661</v>
      </c>
      <c r="D429" t="s">
        <v>15</v>
      </c>
      <c r="E429">
        <v>5058259</v>
      </c>
      <c r="F429" t="s">
        <v>70</v>
      </c>
      <c r="G429">
        <v>1</v>
      </c>
      <c r="H429">
        <v>138.09</v>
      </c>
      <c r="I429">
        <v>0.05</v>
      </c>
      <c r="J429">
        <v>0</v>
      </c>
      <c r="K429">
        <f t="shared" si="6"/>
        <v>144.99450000000002</v>
      </c>
      <c r="L429">
        <f>Table1[[#This Row],[PricePerUnit]]*Table1[[#This Row],[VatRate]]</f>
        <v>6.9045000000000005</v>
      </c>
    </row>
    <row r="430" spans="1:12" x14ac:dyDescent="0.3">
      <c r="A430" t="s">
        <v>25</v>
      </c>
      <c r="B430" s="1">
        <v>251084176</v>
      </c>
      <c r="C430" s="2">
        <v>44853</v>
      </c>
      <c r="D430" t="s">
        <v>15</v>
      </c>
      <c r="E430">
        <v>911380</v>
      </c>
      <c r="F430" t="s">
        <v>54</v>
      </c>
      <c r="G430">
        <v>1</v>
      </c>
      <c r="H430">
        <v>121.84</v>
      </c>
      <c r="I430">
        <v>0.19</v>
      </c>
      <c r="J430">
        <v>0</v>
      </c>
      <c r="K430">
        <f t="shared" si="6"/>
        <v>144.9896</v>
      </c>
      <c r="L430">
        <f>Table1[[#This Row],[PricePerUnit]]*Table1[[#This Row],[VatRate]]</f>
        <v>23.1496</v>
      </c>
    </row>
    <row r="431" spans="1:12" x14ac:dyDescent="0.3">
      <c r="A431" t="s">
        <v>25</v>
      </c>
      <c r="B431" s="1">
        <v>251094817</v>
      </c>
      <c r="C431" s="2">
        <v>44659</v>
      </c>
      <c r="D431" t="s">
        <v>15</v>
      </c>
      <c r="E431">
        <v>911374</v>
      </c>
      <c r="F431" t="s">
        <v>54</v>
      </c>
      <c r="G431">
        <v>1</v>
      </c>
      <c r="H431">
        <v>121.84</v>
      </c>
      <c r="I431">
        <v>0.19</v>
      </c>
      <c r="J431">
        <v>0</v>
      </c>
      <c r="K431">
        <f t="shared" si="6"/>
        <v>144.9896</v>
      </c>
      <c r="L431">
        <f>Table1[[#This Row],[PricePerUnit]]*Table1[[#This Row],[VatRate]]</f>
        <v>23.1496</v>
      </c>
    </row>
    <row r="432" spans="1:12" x14ac:dyDescent="0.3">
      <c r="A432" t="s">
        <v>12</v>
      </c>
      <c r="B432" s="1">
        <v>254114172</v>
      </c>
      <c r="C432" s="2">
        <v>44693</v>
      </c>
      <c r="D432" t="s">
        <v>15</v>
      </c>
      <c r="E432">
        <v>9484497</v>
      </c>
      <c r="F432" t="s">
        <v>122</v>
      </c>
      <c r="G432">
        <v>1</v>
      </c>
      <c r="H432">
        <v>252.09</v>
      </c>
      <c r="I432">
        <v>0.19</v>
      </c>
      <c r="J432">
        <v>-130.25</v>
      </c>
      <c r="K432">
        <f t="shared" si="6"/>
        <v>144.9896</v>
      </c>
      <c r="L432">
        <f>Table1[[#This Row],[PricePerUnit]]*Table1[[#This Row],[VatRate]]</f>
        <v>47.897100000000002</v>
      </c>
    </row>
    <row r="433" spans="1:12" x14ac:dyDescent="0.3">
      <c r="A433" t="s">
        <v>12</v>
      </c>
      <c r="B433" s="1">
        <v>254133417</v>
      </c>
      <c r="C433" s="2">
        <v>44693</v>
      </c>
      <c r="D433" t="s">
        <v>15</v>
      </c>
      <c r="E433">
        <v>911374</v>
      </c>
      <c r="F433" t="s">
        <v>54</v>
      </c>
      <c r="G433">
        <v>1</v>
      </c>
      <c r="H433">
        <v>121.84</v>
      </c>
      <c r="I433">
        <v>0.19</v>
      </c>
      <c r="J433">
        <v>0</v>
      </c>
      <c r="K433">
        <f t="shared" si="6"/>
        <v>144.9896</v>
      </c>
      <c r="L433">
        <f>Table1[[#This Row],[PricePerUnit]]*Table1[[#This Row],[VatRate]]</f>
        <v>23.1496</v>
      </c>
    </row>
    <row r="434" spans="1:12" x14ac:dyDescent="0.3">
      <c r="A434" t="s">
        <v>27</v>
      </c>
      <c r="B434" s="1">
        <v>254144175</v>
      </c>
      <c r="C434" s="2">
        <v>44693</v>
      </c>
      <c r="D434" t="s">
        <v>15</v>
      </c>
      <c r="E434">
        <v>5203039</v>
      </c>
      <c r="F434" t="s">
        <v>66</v>
      </c>
      <c r="G434">
        <v>1</v>
      </c>
      <c r="H434">
        <v>285.70999999999998</v>
      </c>
      <c r="I434">
        <v>0.19</v>
      </c>
      <c r="J434">
        <v>-164.71</v>
      </c>
      <c r="K434">
        <f t="shared" si="6"/>
        <v>143.98999999999995</v>
      </c>
      <c r="L434">
        <f>Table1[[#This Row],[PricePerUnit]]*Table1[[#This Row],[VatRate]]</f>
        <v>54.284899999999993</v>
      </c>
    </row>
    <row r="435" spans="1:12" x14ac:dyDescent="0.3">
      <c r="A435" t="s">
        <v>27</v>
      </c>
      <c r="B435" s="1">
        <v>251187417</v>
      </c>
      <c r="C435" s="2">
        <v>44661</v>
      </c>
      <c r="D435" t="s">
        <v>15</v>
      </c>
      <c r="E435">
        <v>7931287</v>
      </c>
      <c r="F435" t="s">
        <v>139</v>
      </c>
      <c r="G435">
        <v>1</v>
      </c>
      <c r="H435">
        <v>302.51</v>
      </c>
      <c r="I435">
        <v>0.19</v>
      </c>
      <c r="J435">
        <v>-182.35</v>
      </c>
      <c r="K435">
        <f t="shared" si="6"/>
        <v>142.99039999999999</v>
      </c>
      <c r="L435">
        <f>Table1[[#This Row],[PricePerUnit]]*Table1[[#This Row],[VatRate]]</f>
        <v>57.476900000000001</v>
      </c>
    </row>
    <row r="436" spans="1:12" x14ac:dyDescent="0.3">
      <c r="A436" t="s">
        <v>27</v>
      </c>
      <c r="B436" s="1">
        <v>251084174</v>
      </c>
      <c r="C436" s="2">
        <v>44659</v>
      </c>
      <c r="D436" t="s">
        <v>15</v>
      </c>
      <c r="E436">
        <v>837068</v>
      </c>
      <c r="F436" t="s">
        <v>54</v>
      </c>
      <c r="G436">
        <v>1</v>
      </c>
      <c r="H436">
        <v>117.64</v>
      </c>
      <c r="I436">
        <v>0.19</v>
      </c>
      <c r="J436">
        <v>0</v>
      </c>
      <c r="K436">
        <f t="shared" si="6"/>
        <v>139.99160000000001</v>
      </c>
      <c r="L436">
        <f>Table1[[#This Row],[PricePerUnit]]*Table1[[#This Row],[VatRate]]</f>
        <v>22.351600000000001</v>
      </c>
    </row>
    <row r="437" spans="1:12" x14ac:dyDescent="0.3">
      <c r="A437" t="s">
        <v>25</v>
      </c>
      <c r="B437" s="1">
        <v>251114176</v>
      </c>
      <c r="C437" s="2">
        <v>44660</v>
      </c>
      <c r="D437" t="s">
        <v>15</v>
      </c>
      <c r="E437">
        <v>8168876</v>
      </c>
      <c r="F437" t="s">
        <v>32</v>
      </c>
      <c r="G437">
        <v>1</v>
      </c>
      <c r="H437">
        <v>191.59</v>
      </c>
      <c r="I437">
        <v>0.19</v>
      </c>
      <c r="J437">
        <v>-73.95</v>
      </c>
      <c r="K437">
        <f t="shared" si="6"/>
        <v>139.99160000000001</v>
      </c>
      <c r="L437">
        <f>Table1[[#This Row],[PricePerUnit]]*Table1[[#This Row],[VatRate]]</f>
        <v>36.402100000000004</v>
      </c>
    </row>
    <row r="438" spans="1:12" x14ac:dyDescent="0.3">
      <c r="A438" t="s">
        <v>21</v>
      </c>
      <c r="B438" s="1">
        <v>251114417</v>
      </c>
      <c r="C438" s="2">
        <v>44660</v>
      </c>
      <c r="D438" t="s">
        <v>15</v>
      </c>
      <c r="E438">
        <v>7813877</v>
      </c>
      <c r="F438" t="s">
        <v>54</v>
      </c>
      <c r="G438">
        <v>1</v>
      </c>
      <c r="H438">
        <v>117.64</v>
      </c>
      <c r="I438">
        <v>0.19</v>
      </c>
      <c r="J438">
        <v>0</v>
      </c>
      <c r="K438">
        <f t="shared" si="6"/>
        <v>139.99160000000001</v>
      </c>
      <c r="L438">
        <f>Table1[[#This Row],[PricePerUnit]]*Table1[[#This Row],[VatRate]]</f>
        <v>22.351600000000001</v>
      </c>
    </row>
    <row r="439" spans="1:12" x14ac:dyDescent="0.3">
      <c r="A439" t="s">
        <v>27</v>
      </c>
      <c r="B439" s="1">
        <v>251141761</v>
      </c>
      <c r="C439" s="2">
        <v>44660</v>
      </c>
      <c r="D439" t="s">
        <v>15</v>
      </c>
      <c r="E439">
        <v>7813877</v>
      </c>
      <c r="F439" t="s">
        <v>54</v>
      </c>
      <c r="G439">
        <v>1</v>
      </c>
      <c r="H439">
        <v>117.64</v>
      </c>
      <c r="I439">
        <v>0.19</v>
      </c>
      <c r="J439">
        <v>0</v>
      </c>
      <c r="K439">
        <f t="shared" si="6"/>
        <v>139.99160000000001</v>
      </c>
      <c r="L439">
        <f>Table1[[#This Row],[PricePerUnit]]*Table1[[#This Row],[VatRate]]</f>
        <v>22.351600000000001</v>
      </c>
    </row>
    <row r="440" spans="1:12" x14ac:dyDescent="0.3">
      <c r="A440" t="s">
        <v>12</v>
      </c>
      <c r="B440" s="1">
        <v>251147127</v>
      </c>
      <c r="C440" s="2">
        <v>44660</v>
      </c>
      <c r="D440" t="s">
        <v>15</v>
      </c>
      <c r="E440">
        <v>5195113</v>
      </c>
      <c r="F440" t="s">
        <v>54</v>
      </c>
      <c r="G440">
        <v>1</v>
      </c>
      <c r="H440">
        <v>117.64</v>
      </c>
      <c r="I440">
        <v>0.19</v>
      </c>
      <c r="J440">
        <v>0</v>
      </c>
      <c r="K440">
        <f t="shared" si="6"/>
        <v>139.99160000000001</v>
      </c>
      <c r="L440">
        <f>Table1[[#This Row],[PricePerUnit]]*Table1[[#This Row],[VatRate]]</f>
        <v>22.351600000000001</v>
      </c>
    </row>
    <row r="441" spans="1:12" x14ac:dyDescent="0.3">
      <c r="A441" t="s">
        <v>27</v>
      </c>
      <c r="B441" s="1">
        <v>251147175</v>
      </c>
      <c r="C441" s="2">
        <v>44660</v>
      </c>
      <c r="D441" t="s">
        <v>15</v>
      </c>
      <c r="E441">
        <v>6753346</v>
      </c>
      <c r="F441" t="s">
        <v>127</v>
      </c>
      <c r="G441">
        <v>1</v>
      </c>
      <c r="H441">
        <v>174.78</v>
      </c>
      <c r="I441">
        <v>0.19</v>
      </c>
      <c r="J441">
        <v>-57.14</v>
      </c>
      <c r="K441">
        <f t="shared" si="6"/>
        <v>139.99160000000001</v>
      </c>
      <c r="L441">
        <f>Table1[[#This Row],[PricePerUnit]]*Table1[[#This Row],[VatRate]]</f>
        <v>33.208199999999998</v>
      </c>
    </row>
    <row r="442" spans="1:12" x14ac:dyDescent="0.3">
      <c r="A442" t="s">
        <v>12</v>
      </c>
      <c r="B442" s="1">
        <v>251241703</v>
      </c>
      <c r="C442" s="2">
        <v>44661</v>
      </c>
      <c r="D442" t="s">
        <v>15</v>
      </c>
      <c r="E442">
        <v>5195111</v>
      </c>
      <c r="F442" t="s">
        <v>54</v>
      </c>
      <c r="G442">
        <v>1</v>
      </c>
      <c r="H442">
        <v>117.64</v>
      </c>
      <c r="I442">
        <v>0.19</v>
      </c>
      <c r="J442">
        <v>0</v>
      </c>
      <c r="K442">
        <f t="shared" si="6"/>
        <v>139.99160000000001</v>
      </c>
      <c r="L442">
        <f>Table1[[#This Row],[PricePerUnit]]*Table1[[#This Row],[VatRate]]</f>
        <v>22.351600000000001</v>
      </c>
    </row>
    <row r="443" spans="1:12" x14ac:dyDescent="0.3">
      <c r="A443" t="s">
        <v>30</v>
      </c>
      <c r="B443" s="1">
        <v>251242173</v>
      </c>
      <c r="C443" s="2">
        <v>44661</v>
      </c>
      <c r="D443" t="s">
        <v>15</v>
      </c>
      <c r="E443">
        <v>8513777</v>
      </c>
      <c r="F443" t="s">
        <v>88</v>
      </c>
      <c r="G443">
        <v>1</v>
      </c>
      <c r="H443">
        <v>117.64</v>
      </c>
      <c r="I443">
        <v>0.19</v>
      </c>
      <c r="J443">
        <v>0</v>
      </c>
      <c r="K443">
        <f t="shared" si="6"/>
        <v>139.99160000000001</v>
      </c>
      <c r="L443">
        <f>Table1[[#This Row],[PricePerUnit]]*Table1[[#This Row],[VatRate]]</f>
        <v>22.351600000000001</v>
      </c>
    </row>
    <row r="444" spans="1:12" x14ac:dyDescent="0.3">
      <c r="A444" t="s">
        <v>12</v>
      </c>
      <c r="B444" s="1">
        <v>251304176</v>
      </c>
      <c r="C444" s="2">
        <v>44662</v>
      </c>
      <c r="D444" t="s">
        <v>15</v>
      </c>
      <c r="E444">
        <v>1228303</v>
      </c>
      <c r="F444" t="s">
        <v>113</v>
      </c>
      <c r="G444">
        <v>1</v>
      </c>
      <c r="H444">
        <v>129.4</v>
      </c>
      <c r="I444">
        <v>0.19</v>
      </c>
      <c r="J444">
        <v>-11.76</v>
      </c>
      <c r="K444">
        <f t="shared" si="6"/>
        <v>139.99160000000001</v>
      </c>
      <c r="L444">
        <f>Table1[[#This Row],[PricePerUnit]]*Table1[[#This Row],[VatRate]]</f>
        <v>24.586000000000002</v>
      </c>
    </row>
    <row r="445" spans="1:12" x14ac:dyDescent="0.3">
      <c r="A445" t="s">
        <v>12</v>
      </c>
      <c r="B445" s="1">
        <v>251341076</v>
      </c>
      <c r="C445" s="2">
        <v>44662</v>
      </c>
      <c r="D445" t="s">
        <v>15</v>
      </c>
      <c r="E445">
        <v>4668597</v>
      </c>
      <c r="F445" t="s">
        <v>89</v>
      </c>
      <c r="G445">
        <v>1</v>
      </c>
      <c r="H445">
        <v>175.62</v>
      </c>
      <c r="I445">
        <v>0.19</v>
      </c>
      <c r="J445">
        <v>-57.98</v>
      </c>
      <c r="K445">
        <f t="shared" si="6"/>
        <v>139.99160000000001</v>
      </c>
      <c r="L445">
        <f>Table1[[#This Row],[PricePerUnit]]*Table1[[#This Row],[VatRate]]</f>
        <v>33.367800000000003</v>
      </c>
    </row>
    <row r="446" spans="1:12" x14ac:dyDescent="0.3">
      <c r="A446" t="s">
        <v>27</v>
      </c>
      <c r="B446" s="1">
        <v>254141700</v>
      </c>
      <c r="C446" s="2">
        <v>44693</v>
      </c>
      <c r="D446" t="s">
        <v>15</v>
      </c>
      <c r="E446">
        <v>8708313</v>
      </c>
      <c r="F446" t="s">
        <v>28</v>
      </c>
      <c r="G446">
        <v>1</v>
      </c>
      <c r="H446">
        <v>117.64</v>
      </c>
      <c r="I446">
        <v>0.19</v>
      </c>
      <c r="J446">
        <v>0</v>
      </c>
      <c r="K446">
        <f t="shared" si="6"/>
        <v>139.99160000000001</v>
      </c>
      <c r="L446">
        <f>Table1[[#This Row],[PricePerUnit]]*Table1[[#This Row],[VatRate]]</f>
        <v>22.351600000000001</v>
      </c>
    </row>
    <row r="447" spans="1:12" x14ac:dyDescent="0.3">
      <c r="A447" t="s">
        <v>12</v>
      </c>
      <c r="B447" s="1">
        <v>254143178</v>
      </c>
      <c r="C447" s="2">
        <v>44693</v>
      </c>
      <c r="D447" t="s">
        <v>15</v>
      </c>
      <c r="E447">
        <v>1056033</v>
      </c>
      <c r="F447" t="s">
        <v>55</v>
      </c>
      <c r="G447">
        <v>1</v>
      </c>
      <c r="H447">
        <v>133.61000000000001</v>
      </c>
      <c r="I447">
        <v>0.19</v>
      </c>
      <c r="J447">
        <v>-15.97</v>
      </c>
      <c r="K447">
        <f t="shared" si="6"/>
        <v>139.99160000000001</v>
      </c>
      <c r="L447">
        <f>Table1[[#This Row],[PricePerUnit]]*Table1[[#This Row],[VatRate]]</f>
        <v>25.385900000000003</v>
      </c>
    </row>
    <row r="448" spans="1:12" x14ac:dyDescent="0.3">
      <c r="A448" t="s">
        <v>27</v>
      </c>
      <c r="B448" s="1">
        <v>254148217</v>
      </c>
      <c r="C448" s="2">
        <v>44694</v>
      </c>
      <c r="D448" t="s">
        <v>15</v>
      </c>
      <c r="E448">
        <v>7365155</v>
      </c>
      <c r="F448" t="s">
        <v>130</v>
      </c>
      <c r="G448">
        <v>1</v>
      </c>
      <c r="H448">
        <v>168.06</v>
      </c>
      <c r="I448">
        <v>0.19</v>
      </c>
      <c r="J448">
        <v>-50.42</v>
      </c>
      <c r="K448">
        <f t="shared" si="6"/>
        <v>139.99160000000001</v>
      </c>
      <c r="L448">
        <f>Table1[[#This Row],[PricePerUnit]]*Table1[[#This Row],[VatRate]]</f>
        <v>31.9314</v>
      </c>
    </row>
    <row r="449" spans="1:12" x14ac:dyDescent="0.3">
      <c r="A449" t="s">
        <v>30</v>
      </c>
      <c r="B449" s="1">
        <v>254213417</v>
      </c>
      <c r="C449" s="2">
        <v>45059</v>
      </c>
      <c r="D449" t="s">
        <v>15</v>
      </c>
      <c r="E449">
        <v>837068</v>
      </c>
      <c r="F449" t="s">
        <v>54</v>
      </c>
      <c r="G449">
        <v>1</v>
      </c>
      <c r="H449">
        <v>117.64</v>
      </c>
      <c r="I449">
        <v>0.19</v>
      </c>
      <c r="J449">
        <v>0</v>
      </c>
      <c r="K449">
        <f t="shared" si="6"/>
        <v>139.99160000000001</v>
      </c>
      <c r="L449">
        <f>Table1[[#This Row],[PricePerUnit]]*Table1[[#This Row],[VatRate]]</f>
        <v>22.351600000000001</v>
      </c>
    </row>
    <row r="450" spans="1:12" x14ac:dyDescent="0.3">
      <c r="A450" t="s">
        <v>12</v>
      </c>
      <c r="B450" s="1">
        <v>250714170</v>
      </c>
      <c r="C450" s="2">
        <v>44809</v>
      </c>
      <c r="D450" t="s">
        <v>15</v>
      </c>
      <c r="E450">
        <v>8461303</v>
      </c>
      <c r="F450" t="s">
        <v>40</v>
      </c>
      <c r="G450">
        <v>1</v>
      </c>
      <c r="H450">
        <v>194.95</v>
      </c>
      <c r="I450">
        <v>0.19</v>
      </c>
      <c r="J450">
        <v>-77.31</v>
      </c>
      <c r="K450">
        <f t="shared" ref="K450:K513" si="7">G450*(H450+J450)*(1+I450)</f>
        <v>139.99159999999998</v>
      </c>
      <c r="L450">
        <f>Table1[[#This Row],[PricePerUnit]]*Table1[[#This Row],[VatRate]]</f>
        <v>37.040500000000002</v>
      </c>
    </row>
    <row r="451" spans="1:12" x14ac:dyDescent="0.3">
      <c r="A451" t="s">
        <v>27</v>
      </c>
      <c r="B451" s="1">
        <v>251401057</v>
      </c>
      <c r="C451" s="2">
        <v>44663</v>
      </c>
      <c r="D451" t="s">
        <v>15</v>
      </c>
      <c r="E451">
        <v>6931407</v>
      </c>
      <c r="F451" t="s">
        <v>40</v>
      </c>
      <c r="G451">
        <v>1</v>
      </c>
      <c r="H451">
        <v>142.01</v>
      </c>
      <c r="I451">
        <v>0.19</v>
      </c>
      <c r="J451">
        <v>-24.37</v>
      </c>
      <c r="K451">
        <f t="shared" si="7"/>
        <v>139.99159999999998</v>
      </c>
      <c r="L451">
        <f>Table1[[#This Row],[PricePerUnit]]*Table1[[#This Row],[VatRate]]</f>
        <v>26.9819</v>
      </c>
    </row>
    <row r="452" spans="1:12" hidden="1" x14ac:dyDescent="0.3">
      <c r="A452" t="s">
        <v>25</v>
      </c>
      <c r="B452" s="1">
        <v>251164127</v>
      </c>
      <c r="C452" s="2">
        <v>44660</v>
      </c>
      <c r="D452" t="s">
        <v>13</v>
      </c>
      <c r="E452">
        <v>7095500</v>
      </c>
      <c r="F452" t="s">
        <v>89</v>
      </c>
      <c r="G452">
        <v>1</v>
      </c>
      <c r="H452">
        <v>233.61</v>
      </c>
      <c r="I452">
        <v>0.19</v>
      </c>
      <c r="J452">
        <v>-73.95</v>
      </c>
      <c r="K452">
        <f t="shared" si="7"/>
        <v>189.99540000000002</v>
      </c>
      <c r="L452">
        <f>Table1[[#This Row],[PricePerUnit]]*Table1[[#This Row],[VatRate]]</f>
        <v>44.385900000000007</v>
      </c>
    </row>
    <row r="453" spans="1:12" x14ac:dyDescent="0.3">
      <c r="A453" t="s">
        <v>27</v>
      </c>
      <c r="B453" s="1">
        <v>254141706</v>
      </c>
      <c r="C453" s="2">
        <v>44693</v>
      </c>
      <c r="D453" t="s">
        <v>15</v>
      </c>
      <c r="E453">
        <v>9518623</v>
      </c>
      <c r="F453" t="s">
        <v>68</v>
      </c>
      <c r="G453">
        <v>1</v>
      </c>
      <c r="H453">
        <v>134.44999999999999</v>
      </c>
      <c r="I453">
        <v>0.19</v>
      </c>
      <c r="J453">
        <v>-16.809999999999999</v>
      </c>
      <c r="K453">
        <f t="shared" si="7"/>
        <v>139.99159999999998</v>
      </c>
      <c r="L453">
        <f>Table1[[#This Row],[PricePerUnit]]*Table1[[#This Row],[VatRate]]</f>
        <v>25.545499999999997</v>
      </c>
    </row>
    <row r="454" spans="1:12" x14ac:dyDescent="0.3">
      <c r="A454" t="s">
        <v>27</v>
      </c>
      <c r="B454" s="1">
        <v>251084175</v>
      </c>
      <c r="C454" s="2">
        <v>44903</v>
      </c>
      <c r="D454" t="s">
        <v>15</v>
      </c>
      <c r="E454">
        <v>4934464</v>
      </c>
      <c r="F454" t="s">
        <v>45</v>
      </c>
      <c r="G454">
        <v>1</v>
      </c>
      <c r="H454">
        <v>181.5</v>
      </c>
      <c r="I454">
        <v>0.19</v>
      </c>
      <c r="J454">
        <v>-63.87</v>
      </c>
      <c r="K454">
        <f t="shared" si="7"/>
        <v>139.97969999999998</v>
      </c>
      <c r="L454">
        <f>Table1[[#This Row],[PricePerUnit]]*Table1[[#This Row],[VatRate]]</f>
        <v>34.484999999999999</v>
      </c>
    </row>
    <row r="455" spans="1:12" x14ac:dyDescent="0.3">
      <c r="A455" t="s">
        <v>21</v>
      </c>
      <c r="B455" s="1">
        <v>251374170</v>
      </c>
      <c r="C455" s="2">
        <v>44662</v>
      </c>
      <c r="D455" t="s">
        <v>15</v>
      </c>
      <c r="E455">
        <v>8879149</v>
      </c>
      <c r="F455" t="s">
        <v>152</v>
      </c>
      <c r="G455">
        <v>1</v>
      </c>
      <c r="H455">
        <v>180.66</v>
      </c>
      <c r="I455">
        <v>0.19</v>
      </c>
      <c r="J455">
        <v>-63.03</v>
      </c>
      <c r="K455">
        <f t="shared" si="7"/>
        <v>139.97969999999998</v>
      </c>
      <c r="L455">
        <f>Table1[[#This Row],[PricePerUnit]]*Table1[[#This Row],[VatRate]]</f>
        <v>34.325400000000002</v>
      </c>
    </row>
    <row r="456" spans="1:12" x14ac:dyDescent="0.3">
      <c r="A456" t="s">
        <v>12</v>
      </c>
      <c r="B456" s="1">
        <v>251141074</v>
      </c>
      <c r="C456" s="2">
        <v>44660</v>
      </c>
      <c r="D456" t="s">
        <v>15</v>
      </c>
      <c r="E456">
        <v>4655569</v>
      </c>
      <c r="F456" t="s">
        <v>55</v>
      </c>
      <c r="G456">
        <v>1</v>
      </c>
      <c r="H456">
        <v>116.8</v>
      </c>
      <c r="I456">
        <v>0.19</v>
      </c>
      <c r="J456">
        <v>0</v>
      </c>
      <c r="K456">
        <f t="shared" si="7"/>
        <v>138.99199999999999</v>
      </c>
      <c r="L456">
        <f>Table1[[#This Row],[PricePerUnit]]*Table1[[#This Row],[VatRate]]</f>
        <v>22.192</v>
      </c>
    </row>
    <row r="457" spans="1:12" x14ac:dyDescent="0.3">
      <c r="A457" t="s">
        <v>25</v>
      </c>
      <c r="B457" s="1">
        <v>251084179</v>
      </c>
      <c r="C457" s="2">
        <v>44853</v>
      </c>
      <c r="D457" t="s">
        <v>15</v>
      </c>
      <c r="E457">
        <v>4131814</v>
      </c>
      <c r="F457" t="s">
        <v>78</v>
      </c>
      <c r="G457">
        <v>1</v>
      </c>
      <c r="H457">
        <v>127.13</v>
      </c>
      <c r="I457">
        <v>0.09</v>
      </c>
      <c r="J457">
        <v>0</v>
      </c>
      <c r="K457">
        <f t="shared" si="7"/>
        <v>138.57169999999999</v>
      </c>
      <c r="L457">
        <f>Table1[[#This Row],[PricePerUnit]]*Table1[[#This Row],[VatRate]]</f>
        <v>11.441699999999999</v>
      </c>
    </row>
    <row r="458" spans="1:12" x14ac:dyDescent="0.3">
      <c r="A458" t="s">
        <v>25</v>
      </c>
      <c r="B458" s="1">
        <v>251235417</v>
      </c>
      <c r="C458" s="2">
        <v>44661</v>
      </c>
      <c r="D458" t="s">
        <v>15</v>
      </c>
      <c r="E458">
        <v>6076607</v>
      </c>
      <c r="F458" t="s">
        <v>146</v>
      </c>
      <c r="G458">
        <v>1</v>
      </c>
      <c r="H458">
        <v>193.27</v>
      </c>
      <c r="I458">
        <v>0.19</v>
      </c>
      <c r="J458">
        <v>-77.31</v>
      </c>
      <c r="K458">
        <f t="shared" si="7"/>
        <v>137.9924</v>
      </c>
      <c r="L458">
        <f>Table1[[#This Row],[PricePerUnit]]*Table1[[#This Row],[VatRate]]</f>
        <v>36.721299999999999</v>
      </c>
    </row>
    <row r="459" spans="1:12" x14ac:dyDescent="0.3">
      <c r="A459" t="s">
        <v>12</v>
      </c>
      <c r="B459" s="1">
        <v>251341457</v>
      </c>
      <c r="C459" s="2">
        <v>44662</v>
      </c>
      <c r="D459" t="s">
        <v>15</v>
      </c>
      <c r="E459">
        <v>4845579</v>
      </c>
      <c r="F459" t="s">
        <v>75</v>
      </c>
      <c r="G459">
        <v>1</v>
      </c>
      <c r="H459">
        <v>136.13</v>
      </c>
      <c r="I459">
        <v>0.19</v>
      </c>
      <c r="J459">
        <v>-20.170000000000002</v>
      </c>
      <c r="K459">
        <f t="shared" si="7"/>
        <v>137.99239999999998</v>
      </c>
      <c r="L459">
        <f>Table1[[#This Row],[PricePerUnit]]*Table1[[#This Row],[VatRate]]</f>
        <v>25.864699999999999</v>
      </c>
    </row>
    <row r="460" spans="1:12" x14ac:dyDescent="0.3">
      <c r="A460" t="s">
        <v>12</v>
      </c>
      <c r="B460" s="1">
        <v>254141733</v>
      </c>
      <c r="C460" s="2">
        <v>44969</v>
      </c>
      <c r="D460" t="s">
        <v>15</v>
      </c>
      <c r="E460">
        <v>4602702</v>
      </c>
      <c r="F460" t="s">
        <v>51</v>
      </c>
      <c r="G460">
        <v>1</v>
      </c>
      <c r="H460">
        <v>115.96</v>
      </c>
      <c r="I460">
        <v>0.19</v>
      </c>
      <c r="J460">
        <v>0</v>
      </c>
      <c r="K460">
        <f t="shared" si="7"/>
        <v>137.99239999999998</v>
      </c>
      <c r="L460">
        <f>Table1[[#This Row],[PricePerUnit]]*Table1[[#This Row],[VatRate]]</f>
        <v>22.032399999999999</v>
      </c>
    </row>
    <row r="461" spans="1:12" x14ac:dyDescent="0.3">
      <c r="A461" t="s">
        <v>27</v>
      </c>
      <c r="B461" s="1">
        <v>251241171</v>
      </c>
      <c r="C461" s="2">
        <v>44661</v>
      </c>
      <c r="D461" t="s">
        <v>15</v>
      </c>
      <c r="E461">
        <v>376284</v>
      </c>
      <c r="F461" t="s">
        <v>47</v>
      </c>
      <c r="G461">
        <v>1</v>
      </c>
      <c r="H461">
        <v>326.88</v>
      </c>
      <c r="I461">
        <v>0.19</v>
      </c>
      <c r="J461">
        <v>-211.17</v>
      </c>
      <c r="K461">
        <f t="shared" si="7"/>
        <v>137.69489999999999</v>
      </c>
      <c r="L461">
        <f>Table1[[#This Row],[PricePerUnit]]*Table1[[#This Row],[VatRate]]</f>
        <v>62.107199999999999</v>
      </c>
    </row>
    <row r="462" spans="1:12" x14ac:dyDescent="0.3">
      <c r="A462" t="s">
        <v>21</v>
      </c>
      <c r="B462" s="1">
        <v>251324917</v>
      </c>
      <c r="C462" s="2">
        <v>44662</v>
      </c>
      <c r="D462" t="s">
        <v>15</v>
      </c>
      <c r="E462">
        <v>4441866</v>
      </c>
      <c r="F462" t="s">
        <v>47</v>
      </c>
      <c r="G462">
        <v>1</v>
      </c>
      <c r="H462">
        <v>115.71</v>
      </c>
      <c r="I462">
        <v>0.19</v>
      </c>
      <c r="J462">
        <v>0</v>
      </c>
      <c r="K462">
        <f t="shared" si="7"/>
        <v>137.69489999999999</v>
      </c>
      <c r="L462">
        <f>Table1[[#This Row],[PricePerUnit]]*Table1[[#This Row],[VatRate]]</f>
        <v>21.9849</v>
      </c>
    </row>
    <row r="463" spans="1:12" x14ac:dyDescent="0.3">
      <c r="A463" t="s">
        <v>12</v>
      </c>
      <c r="B463" s="1">
        <v>254141791</v>
      </c>
      <c r="C463" s="2">
        <v>44693</v>
      </c>
      <c r="D463" t="s">
        <v>15</v>
      </c>
      <c r="E463">
        <v>159726</v>
      </c>
      <c r="F463" t="s">
        <v>131</v>
      </c>
      <c r="G463">
        <v>1</v>
      </c>
      <c r="H463">
        <v>184.03</v>
      </c>
      <c r="I463">
        <v>0.19</v>
      </c>
      <c r="J463">
        <v>-69.760000000000005</v>
      </c>
      <c r="K463">
        <f t="shared" si="7"/>
        <v>135.98129999999998</v>
      </c>
      <c r="L463">
        <f>Table1[[#This Row],[PricePerUnit]]*Table1[[#This Row],[VatRate]]</f>
        <v>34.965699999999998</v>
      </c>
    </row>
    <row r="464" spans="1:12" hidden="1" x14ac:dyDescent="0.3">
      <c r="A464" t="s">
        <v>25</v>
      </c>
      <c r="B464" s="1">
        <v>251168417</v>
      </c>
      <c r="C464" s="2">
        <v>44660</v>
      </c>
      <c r="D464" t="s">
        <v>13</v>
      </c>
      <c r="E464">
        <v>8817016</v>
      </c>
      <c r="F464" t="s">
        <v>36</v>
      </c>
      <c r="G464">
        <v>1</v>
      </c>
      <c r="H464">
        <v>1260.5</v>
      </c>
      <c r="I464">
        <v>0.19</v>
      </c>
      <c r="J464">
        <v>0</v>
      </c>
      <c r="K464">
        <f t="shared" si="7"/>
        <v>1499.9949999999999</v>
      </c>
      <c r="L464">
        <f>Table1[[#This Row],[PricePerUnit]]*Table1[[#This Row],[VatRate]]</f>
        <v>239.495</v>
      </c>
    </row>
    <row r="465" spans="1:12" x14ac:dyDescent="0.3">
      <c r="A465" t="s">
        <v>27</v>
      </c>
      <c r="B465" s="1">
        <v>250814178</v>
      </c>
      <c r="C465" s="2">
        <v>44657</v>
      </c>
      <c r="D465" t="s">
        <v>15</v>
      </c>
      <c r="E465">
        <v>5195113</v>
      </c>
      <c r="F465" t="s">
        <v>54</v>
      </c>
      <c r="G465">
        <v>1</v>
      </c>
      <c r="H465">
        <v>113.44</v>
      </c>
      <c r="I465">
        <v>0.19</v>
      </c>
      <c r="J465">
        <v>0</v>
      </c>
      <c r="K465">
        <f t="shared" si="7"/>
        <v>134.99359999999999</v>
      </c>
      <c r="L465">
        <f>Table1[[#This Row],[PricePerUnit]]*Table1[[#This Row],[VatRate]]</f>
        <v>21.553599999999999</v>
      </c>
    </row>
    <row r="466" spans="1:12" x14ac:dyDescent="0.3">
      <c r="A466" t="s">
        <v>27</v>
      </c>
      <c r="B466" s="1">
        <v>251141997</v>
      </c>
      <c r="C466" s="2">
        <v>44660</v>
      </c>
      <c r="D466" t="s">
        <v>15</v>
      </c>
      <c r="E466">
        <v>5195112</v>
      </c>
      <c r="F466" t="s">
        <v>54</v>
      </c>
      <c r="G466">
        <v>1</v>
      </c>
      <c r="H466">
        <v>113.44</v>
      </c>
      <c r="I466">
        <v>0.19</v>
      </c>
      <c r="J466">
        <v>0</v>
      </c>
      <c r="K466">
        <f t="shared" si="7"/>
        <v>134.99359999999999</v>
      </c>
      <c r="L466">
        <f>Table1[[#This Row],[PricePerUnit]]*Table1[[#This Row],[VatRate]]</f>
        <v>21.553599999999999</v>
      </c>
    </row>
    <row r="467" spans="1:12" x14ac:dyDescent="0.3">
      <c r="A467" t="s">
        <v>12</v>
      </c>
      <c r="B467" s="1">
        <v>251241789</v>
      </c>
      <c r="C467" s="2">
        <v>44661</v>
      </c>
      <c r="D467" t="s">
        <v>15</v>
      </c>
      <c r="E467">
        <v>5195112</v>
      </c>
      <c r="F467" t="s">
        <v>54</v>
      </c>
      <c r="G467">
        <v>1</v>
      </c>
      <c r="H467">
        <v>113.44</v>
      </c>
      <c r="I467">
        <v>0.19</v>
      </c>
      <c r="J467">
        <v>0</v>
      </c>
      <c r="K467">
        <f t="shared" si="7"/>
        <v>134.99359999999999</v>
      </c>
      <c r="L467">
        <f>Table1[[#This Row],[PricePerUnit]]*Table1[[#This Row],[VatRate]]</f>
        <v>21.553599999999999</v>
      </c>
    </row>
    <row r="468" spans="1:12" x14ac:dyDescent="0.3">
      <c r="A468" t="s">
        <v>25</v>
      </c>
      <c r="B468" s="1">
        <v>251393417</v>
      </c>
      <c r="C468" s="2">
        <v>44663</v>
      </c>
      <c r="D468" t="s">
        <v>15</v>
      </c>
      <c r="E468">
        <v>1160399</v>
      </c>
      <c r="F468" t="s">
        <v>54</v>
      </c>
      <c r="G468">
        <v>2</v>
      </c>
      <c r="H468">
        <v>63.02</v>
      </c>
      <c r="I468">
        <v>0.19</v>
      </c>
      <c r="J468">
        <v>-6.39</v>
      </c>
      <c r="K468">
        <f t="shared" si="7"/>
        <v>134.77940000000001</v>
      </c>
      <c r="L468">
        <f>Table1[[#This Row],[PricePerUnit]]*Table1[[#This Row],[VatRate]]</f>
        <v>11.973800000000001</v>
      </c>
    </row>
    <row r="469" spans="1:12" hidden="1" x14ac:dyDescent="0.3">
      <c r="A469" t="s">
        <v>12</v>
      </c>
      <c r="B469" s="1">
        <v>251174170</v>
      </c>
      <c r="C469" s="2">
        <v>44660</v>
      </c>
      <c r="D469" t="s">
        <v>13</v>
      </c>
      <c r="E469">
        <v>7821066</v>
      </c>
      <c r="F469" t="s">
        <v>36</v>
      </c>
      <c r="G469">
        <v>1</v>
      </c>
      <c r="H469">
        <v>978.58</v>
      </c>
      <c r="I469">
        <v>0.19</v>
      </c>
      <c r="J469">
        <v>0</v>
      </c>
      <c r="K469">
        <f t="shared" si="7"/>
        <v>1164.5101999999999</v>
      </c>
      <c r="L469">
        <f>Table1[[#This Row],[PricePerUnit]]*Table1[[#This Row],[VatRate]]</f>
        <v>185.93020000000001</v>
      </c>
    </row>
    <row r="470" spans="1:12" x14ac:dyDescent="0.3">
      <c r="A470" t="s">
        <v>30</v>
      </c>
      <c r="B470" s="1">
        <v>251094517</v>
      </c>
      <c r="C470" s="2">
        <v>44659</v>
      </c>
      <c r="D470" t="s">
        <v>15</v>
      </c>
      <c r="E470">
        <v>5195114</v>
      </c>
      <c r="F470" t="s">
        <v>54</v>
      </c>
      <c r="G470">
        <v>1</v>
      </c>
      <c r="H470">
        <v>113.02</v>
      </c>
      <c r="I470">
        <v>0.19</v>
      </c>
      <c r="J470">
        <v>0</v>
      </c>
      <c r="K470">
        <f t="shared" si="7"/>
        <v>134.49379999999999</v>
      </c>
      <c r="L470">
        <f>Table1[[#This Row],[PricePerUnit]]*Table1[[#This Row],[VatRate]]</f>
        <v>21.473800000000001</v>
      </c>
    </row>
    <row r="471" spans="1:12" x14ac:dyDescent="0.3">
      <c r="A471" t="s">
        <v>30</v>
      </c>
      <c r="B471" s="1">
        <v>251143173</v>
      </c>
      <c r="C471" s="2">
        <v>44660</v>
      </c>
      <c r="D471" t="s">
        <v>15</v>
      </c>
      <c r="E471">
        <v>5195114</v>
      </c>
      <c r="F471" t="s">
        <v>54</v>
      </c>
      <c r="G471">
        <v>1</v>
      </c>
      <c r="H471">
        <v>113.02</v>
      </c>
      <c r="I471">
        <v>0.19</v>
      </c>
      <c r="J471">
        <v>0</v>
      </c>
      <c r="K471">
        <f t="shared" si="7"/>
        <v>134.49379999999999</v>
      </c>
      <c r="L471">
        <f>Table1[[#This Row],[PricePerUnit]]*Table1[[#This Row],[VatRate]]</f>
        <v>21.473800000000001</v>
      </c>
    </row>
    <row r="472" spans="1:12" x14ac:dyDescent="0.3">
      <c r="A472" t="s">
        <v>25</v>
      </c>
      <c r="B472" s="1">
        <v>251222417</v>
      </c>
      <c r="C472" s="2">
        <v>44661</v>
      </c>
      <c r="D472" t="s">
        <v>15</v>
      </c>
      <c r="E472">
        <v>5195114</v>
      </c>
      <c r="F472" t="s">
        <v>54</v>
      </c>
      <c r="G472">
        <v>1</v>
      </c>
      <c r="H472">
        <v>113.02</v>
      </c>
      <c r="I472">
        <v>0.19</v>
      </c>
      <c r="J472">
        <v>0</v>
      </c>
      <c r="K472">
        <f t="shared" si="7"/>
        <v>134.49379999999999</v>
      </c>
      <c r="L472">
        <f>Table1[[#This Row],[PricePerUnit]]*Table1[[#This Row],[VatRate]]</f>
        <v>21.473800000000001</v>
      </c>
    </row>
    <row r="473" spans="1:12" x14ac:dyDescent="0.3">
      <c r="A473" t="s">
        <v>12</v>
      </c>
      <c r="B473" s="1">
        <v>251243137</v>
      </c>
      <c r="C473" s="2">
        <v>44661</v>
      </c>
      <c r="D473" t="s">
        <v>15</v>
      </c>
      <c r="E473">
        <v>5195114</v>
      </c>
      <c r="F473" t="s">
        <v>54</v>
      </c>
      <c r="G473">
        <v>1</v>
      </c>
      <c r="H473">
        <v>113.02</v>
      </c>
      <c r="I473">
        <v>0.19</v>
      </c>
      <c r="J473">
        <v>0</v>
      </c>
      <c r="K473">
        <f t="shared" si="7"/>
        <v>134.49379999999999</v>
      </c>
      <c r="L473">
        <f>Table1[[#This Row],[PricePerUnit]]*Table1[[#This Row],[VatRate]]</f>
        <v>21.473800000000001</v>
      </c>
    </row>
    <row r="474" spans="1:12" x14ac:dyDescent="0.3">
      <c r="A474" t="s">
        <v>30</v>
      </c>
      <c r="B474" s="1">
        <v>251284137</v>
      </c>
      <c r="C474" s="2">
        <v>44662</v>
      </c>
      <c r="D474" t="s">
        <v>15</v>
      </c>
      <c r="E474">
        <v>5195114</v>
      </c>
      <c r="F474" t="s">
        <v>54</v>
      </c>
      <c r="G474">
        <v>1</v>
      </c>
      <c r="H474">
        <v>113.02</v>
      </c>
      <c r="I474">
        <v>0.19</v>
      </c>
      <c r="J474">
        <v>0</v>
      </c>
      <c r="K474">
        <f t="shared" si="7"/>
        <v>134.49379999999999</v>
      </c>
      <c r="L474">
        <f>Table1[[#This Row],[PricePerUnit]]*Table1[[#This Row],[VatRate]]</f>
        <v>21.473800000000001</v>
      </c>
    </row>
    <row r="475" spans="1:12" x14ac:dyDescent="0.3">
      <c r="A475" t="s">
        <v>12</v>
      </c>
      <c r="B475" s="1">
        <v>254189417</v>
      </c>
      <c r="C475" s="2">
        <v>44970</v>
      </c>
      <c r="D475" t="s">
        <v>15</v>
      </c>
      <c r="E475">
        <v>9492129</v>
      </c>
      <c r="F475" t="s">
        <v>50</v>
      </c>
      <c r="G475">
        <v>1</v>
      </c>
      <c r="H475">
        <v>159.66</v>
      </c>
      <c r="I475">
        <v>0.19</v>
      </c>
      <c r="J475">
        <v>-47.9</v>
      </c>
      <c r="K475">
        <f t="shared" si="7"/>
        <v>132.99439999999998</v>
      </c>
      <c r="L475">
        <f>Table1[[#This Row],[PricePerUnit]]*Table1[[#This Row],[VatRate]]</f>
        <v>30.3354</v>
      </c>
    </row>
    <row r="476" spans="1:12" x14ac:dyDescent="0.3">
      <c r="A476" t="s">
        <v>27</v>
      </c>
      <c r="B476" s="1">
        <v>251245179</v>
      </c>
      <c r="C476" s="2">
        <v>44742</v>
      </c>
      <c r="D476" t="s">
        <v>15</v>
      </c>
      <c r="E476">
        <v>8107012</v>
      </c>
      <c r="F476" t="s">
        <v>23</v>
      </c>
      <c r="G476">
        <v>1</v>
      </c>
      <c r="H476">
        <v>128.56</v>
      </c>
      <c r="I476">
        <v>0.19</v>
      </c>
      <c r="J476">
        <v>-16.809999999999999</v>
      </c>
      <c r="K476">
        <f t="shared" si="7"/>
        <v>132.98249999999999</v>
      </c>
      <c r="L476">
        <f>Table1[[#This Row],[PricePerUnit]]*Table1[[#This Row],[VatRate]]</f>
        <v>24.426400000000001</v>
      </c>
    </row>
    <row r="477" spans="1:12" x14ac:dyDescent="0.3">
      <c r="A477" t="s">
        <v>27</v>
      </c>
      <c r="B477" s="1">
        <v>254134217</v>
      </c>
      <c r="C477" s="2">
        <v>44693</v>
      </c>
      <c r="D477" t="s">
        <v>15</v>
      </c>
      <c r="E477">
        <v>316937</v>
      </c>
      <c r="F477" t="s">
        <v>26</v>
      </c>
      <c r="G477">
        <v>1</v>
      </c>
      <c r="H477">
        <v>121.31</v>
      </c>
      <c r="I477">
        <v>0.09</v>
      </c>
      <c r="J477">
        <v>0</v>
      </c>
      <c r="K477">
        <f t="shared" si="7"/>
        <v>132.22790000000001</v>
      </c>
      <c r="L477">
        <f>Table1[[#This Row],[PricePerUnit]]*Table1[[#This Row],[VatRate]]</f>
        <v>10.917899999999999</v>
      </c>
    </row>
    <row r="478" spans="1:12" x14ac:dyDescent="0.3">
      <c r="A478" t="s">
        <v>12</v>
      </c>
      <c r="B478" s="1">
        <v>254143173</v>
      </c>
      <c r="C478" s="2">
        <v>44693</v>
      </c>
      <c r="D478" t="s">
        <v>15</v>
      </c>
      <c r="E478">
        <v>4845579</v>
      </c>
      <c r="F478" t="s">
        <v>75</v>
      </c>
      <c r="G478">
        <v>1</v>
      </c>
      <c r="H478">
        <v>136.13</v>
      </c>
      <c r="I478">
        <v>0.19</v>
      </c>
      <c r="J478">
        <v>-25.21</v>
      </c>
      <c r="K478">
        <f t="shared" si="7"/>
        <v>131.99479999999997</v>
      </c>
      <c r="L478">
        <f>Table1[[#This Row],[PricePerUnit]]*Table1[[#This Row],[VatRate]]</f>
        <v>25.864699999999999</v>
      </c>
    </row>
    <row r="479" spans="1:12" x14ac:dyDescent="0.3">
      <c r="A479" t="s">
        <v>27</v>
      </c>
      <c r="B479" s="1">
        <v>254136417</v>
      </c>
      <c r="C479" s="2">
        <v>44693</v>
      </c>
      <c r="D479" t="s">
        <v>15</v>
      </c>
      <c r="E479">
        <v>6704982</v>
      </c>
      <c r="F479" t="s">
        <v>54</v>
      </c>
      <c r="G479">
        <v>3</v>
      </c>
      <c r="H479">
        <v>36.97</v>
      </c>
      <c r="I479">
        <v>0.19</v>
      </c>
      <c r="J479">
        <v>0</v>
      </c>
      <c r="K479">
        <f t="shared" si="7"/>
        <v>131.9829</v>
      </c>
      <c r="L479">
        <f>Table1[[#This Row],[PricePerUnit]]*Table1[[#This Row],[VatRate]]</f>
        <v>7.0243000000000002</v>
      </c>
    </row>
    <row r="480" spans="1:12" x14ac:dyDescent="0.3">
      <c r="A480" t="s">
        <v>21</v>
      </c>
      <c r="B480" s="1">
        <v>251374517</v>
      </c>
      <c r="C480" s="2">
        <v>44662</v>
      </c>
      <c r="D480" t="s">
        <v>15</v>
      </c>
      <c r="E480">
        <v>5195113</v>
      </c>
      <c r="F480" t="s">
        <v>54</v>
      </c>
      <c r="G480">
        <v>1</v>
      </c>
      <c r="H480">
        <v>110.57</v>
      </c>
      <c r="I480">
        <v>0.19</v>
      </c>
      <c r="J480">
        <v>0</v>
      </c>
      <c r="K480">
        <f t="shared" si="7"/>
        <v>131.57829999999998</v>
      </c>
      <c r="L480">
        <f>Table1[[#This Row],[PricePerUnit]]*Table1[[#This Row],[VatRate]]</f>
        <v>21.008299999999998</v>
      </c>
    </row>
    <row r="481" spans="1:12" x14ac:dyDescent="0.3">
      <c r="A481" t="s">
        <v>12</v>
      </c>
      <c r="B481" s="1">
        <v>251241872</v>
      </c>
      <c r="C481" s="2">
        <v>44661</v>
      </c>
      <c r="D481" t="s">
        <v>15</v>
      </c>
      <c r="E481">
        <v>8299981</v>
      </c>
      <c r="F481" t="s">
        <v>51</v>
      </c>
      <c r="G481">
        <v>1</v>
      </c>
      <c r="H481">
        <v>110.08</v>
      </c>
      <c r="I481">
        <v>0.19</v>
      </c>
      <c r="J481">
        <v>0</v>
      </c>
      <c r="K481">
        <f t="shared" si="7"/>
        <v>130.99519999999998</v>
      </c>
      <c r="L481">
        <f>Table1[[#This Row],[PricePerUnit]]*Table1[[#This Row],[VatRate]]</f>
        <v>20.915199999999999</v>
      </c>
    </row>
    <row r="482" spans="1:12" x14ac:dyDescent="0.3">
      <c r="A482" t="s">
        <v>27</v>
      </c>
      <c r="B482" s="1">
        <v>251314137</v>
      </c>
      <c r="C482" s="2">
        <v>44662</v>
      </c>
      <c r="D482" t="s">
        <v>15</v>
      </c>
      <c r="E482">
        <v>6523715</v>
      </c>
      <c r="F482" t="s">
        <v>41</v>
      </c>
      <c r="G482">
        <v>2</v>
      </c>
      <c r="H482">
        <v>54.63</v>
      </c>
      <c r="I482">
        <v>0.19</v>
      </c>
      <c r="J482">
        <v>0</v>
      </c>
      <c r="K482">
        <f t="shared" si="7"/>
        <v>130.01939999999999</v>
      </c>
      <c r="L482">
        <f>Table1[[#This Row],[PricePerUnit]]*Table1[[#This Row],[VatRate]]</f>
        <v>10.379700000000001</v>
      </c>
    </row>
    <row r="483" spans="1:12" x14ac:dyDescent="0.3">
      <c r="A483" t="s">
        <v>12</v>
      </c>
      <c r="B483" s="1">
        <v>251141700</v>
      </c>
      <c r="C483" s="2">
        <v>44660</v>
      </c>
      <c r="D483" t="s">
        <v>15</v>
      </c>
      <c r="E483">
        <v>6151745</v>
      </c>
      <c r="F483" t="s">
        <v>106</v>
      </c>
      <c r="G483">
        <v>1</v>
      </c>
      <c r="H483">
        <v>167.22</v>
      </c>
      <c r="I483">
        <v>0.19</v>
      </c>
      <c r="J483">
        <v>-57.98</v>
      </c>
      <c r="K483">
        <f t="shared" si="7"/>
        <v>129.9956</v>
      </c>
      <c r="L483">
        <f>Table1[[#This Row],[PricePerUnit]]*Table1[[#This Row],[VatRate]]</f>
        <v>31.771799999999999</v>
      </c>
    </row>
    <row r="484" spans="1:12" x14ac:dyDescent="0.3">
      <c r="A484" t="s">
        <v>12</v>
      </c>
      <c r="B484" s="1">
        <v>251147127</v>
      </c>
      <c r="C484" s="2">
        <v>44660</v>
      </c>
      <c r="D484" t="s">
        <v>15</v>
      </c>
      <c r="E484">
        <v>9304366</v>
      </c>
      <c r="F484" t="s">
        <v>54</v>
      </c>
      <c r="G484">
        <v>1</v>
      </c>
      <c r="H484">
        <v>109.24</v>
      </c>
      <c r="I484">
        <v>0.19</v>
      </c>
      <c r="J484">
        <v>0</v>
      </c>
      <c r="K484">
        <f t="shared" si="7"/>
        <v>129.9956</v>
      </c>
      <c r="L484">
        <f>Table1[[#This Row],[PricePerUnit]]*Table1[[#This Row],[VatRate]]</f>
        <v>20.755599999999998</v>
      </c>
    </row>
    <row r="485" spans="1:12" x14ac:dyDescent="0.3">
      <c r="A485" t="s">
        <v>12</v>
      </c>
      <c r="B485" s="1">
        <v>251240817</v>
      </c>
      <c r="C485" s="2">
        <v>44661</v>
      </c>
      <c r="D485" t="s">
        <v>15</v>
      </c>
      <c r="E485">
        <v>8557165</v>
      </c>
      <c r="F485" t="s">
        <v>57</v>
      </c>
      <c r="G485">
        <v>1</v>
      </c>
      <c r="H485">
        <v>192.43</v>
      </c>
      <c r="I485">
        <v>0.19</v>
      </c>
      <c r="J485">
        <v>-83.19</v>
      </c>
      <c r="K485">
        <f t="shared" si="7"/>
        <v>129.9956</v>
      </c>
      <c r="L485">
        <f>Table1[[#This Row],[PricePerUnit]]*Table1[[#This Row],[VatRate]]</f>
        <v>36.561700000000002</v>
      </c>
    </row>
    <row r="486" spans="1:12" x14ac:dyDescent="0.3">
      <c r="A486" t="s">
        <v>12</v>
      </c>
      <c r="B486" s="1">
        <v>251341729</v>
      </c>
      <c r="C486" s="2">
        <v>44662</v>
      </c>
      <c r="D486" t="s">
        <v>15</v>
      </c>
      <c r="E486">
        <v>4090852</v>
      </c>
      <c r="F486" t="s">
        <v>45</v>
      </c>
      <c r="G486">
        <v>1</v>
      </c>
      <c r="H486">
        <v>165.54</v>
      </c>
      <c r="I486">
        <v>0.19</v>
      </c>
      <c r="J486">
        <v>-56.3</v>
      </c>
      <c r="K486">
        <f t="shared" si="7"/>
        <v>129.9956</v>
      </c>
      <c r="L486">
        <f>Table1[[#This Row],[PricePerUnit]]*Table1[[#This Row],[VatRate]]</f>
        <v>31.4526</v>
      </c>
    </row>
    <row r="487" spans="1:12" x14ac:dyDescent="0.3">
      <c r="A487" t="s">
        <v>21</v>
      </c>
      <c r="B487" s="1">
        <v>254140127</v>
      </c>
      <c r="C487" s="2">
        <v>44693</v>
      </c>
      <c r="D487" t="s">
        <v>15</v>
      </c>
      <c r="E487">
        <v>6361691</v>
      </c>
      <c r="F487" t="s">
        <v>45</v>
      </c>
      <c r="G487">
        <v>1</v>
      </c>
      <c r="H487">
        <v>205.87</v>
      </c>
      <c r="I487">
        <v>0.19</v>
      </c>
      <c r="J487">
        <v>-96.64</v>
      </c>
      <c r="K487">
        <f t="shared" si="7"/>
        <v>129.9837</v>
      </c>
      <c r="L487">
        <f>Table1[[#This Row],[PricePerUnit]]*Table1[[#This Row],[VatRate]]</f>
        <v>39.115300000000005</v>
      </c>
    </row>
    <row r="488" spans="1:12" x14ac:dyDescent="0.3">
      <c r="A488" t="s">
        <v>27</v>
      </c>
      <c r="B488" s="1">
        <v>251394172</v>
      </c>
      <c r="C488" s="2">
        <v>44663</v>
      </c>
      <c r="D488" t="s">
        <v>15</v>
      </c>
      <c r="E488">
        <v>8640473</v>
      </c>
      <c r="F488" t="s">
        <v>50</v>
      </c>
      <c r="G488">
        <v>1</v>
      </c>
      <c r="H488">
        <v>252.09</v>
      </c>
      <c r="I488">
        <v>0.19</v>
      </c>
      <c r="J488">
        <v>-142.86000000000001</v>
      </c>
      <c r="K488">
        <f t="shared" si="7"/>
        <v>129.98369999999997</v>
      </c>
      <c r="L488">
        <f>Table1[[#This Row],[PricePerUnit]]*Table1[[#This Row],[VatRate]]</f>
        <v>47.897100000000002</v>
      </c>
    </row>
    <row r="489" spans="1:12" x14ac:dyDescent="0.3">
      <c r="A489" t="s">
        <v>27</v>
      </c>
      <c r="B489" s="1">
        <v>254140417</v>
      </c>
      <c r="C489" s="2">
        <v>44693</v>
      </c>
      <c r="D489" t="s">
        <v>15</v>
      </c>
      <c r="E489">
        <v>7623487</v>
      </c>
      <c r="F489" t="s">
        <v>68</v>
      </c>
      <c r="G489">
        <v>1</v>
      </c>
      <c r="H489">
        <v>226.88</v>
      </c>
      <c r="I489">
        <v>0.19</v>
      </c>
      <c r="J489">
        <v>-117.65</v>
      </c>
      <c r="K489">
        <f t="shared" si="7"/>
        <v>129.98369999999997</v>
      </c>
      <c r="L489">
        <f>Table1[[#This Row],[PricePerUnit]]*Table1[[#This Row],[VatRate]]</f>
        <v>43.107199999999999</v>
      </c>
    </row>
    <row r="490" spans="1:12" x14ac:dyDescent="0.3">
      <c r="A490" t="s">
        <v>27</v>
      </c>
      <c r="B490" s="1">
        <v>254141754</v>
      </c>
      <c r="C490" s="2">
        <v>44969</v>
      </c>
      <c r="D490" t="s">
        <v>15</v>
      </c>
      <c r="E490">
        <v>4156953</v>
      </c>
      <c r="F490" t="s">
        <v>202</v>
      </c>
      <c r="G490">
        <v>2</v>
      </c>
      <c r="H490">
        <v>54.61</v>
      </c>
      <c r="I490">
        <v>0.19</v>
      </c>
      <c r="J490">
        <v>0</v>
      </c>
      <c r="K490">
        <f t="shared" si="7"/>
        <v>129.9718</v>
      </c>
      <c r="L490">
        <f>Table1[[#This Row],[PricePerUnit]]*Table1[[#This Row],[VatRate]]</f>
        <v>10.3759</v>
      </c>
    </row>
    <row r="491" spans="1:12" x14ac:dyDescent="0.3">
      <c r="A491" t="s">
        <v>27</v>
      </c>
      <c r="B491" s="1">
        <v>253914117</v>
      </c>
      <c r="C491" s="2">
        <v>44691</v>
      </c>
      <c r="D491" t="s">
        <v>15</v>
      </c>
      <c r="E491">
        <v>6844789</v>
      </c>
      <c r="F491" t="s">
        <v>16</v>
      </c>
      <c r="G491">
        <v>1</v>
      </c>
      <c r="H491">
        <v>134.44999999999999</v>
      </c>
      <c r="I491">
        <v>0.19</v>
      </c>
      <c r="J491">
        <v>-25.29</v>
      </c>
      <c r="K491">
        <f t="shared" si="7"/>
        <v>129.90039999999999</v>
      </c>
      <c r="L491">
        <f>Table1[[#This Row],[PricePerUnit]]*Table1[[#This Row],[VatRate]]</f>
        <v>25.545499999999997</v>
      </c>
    </row>
    <row r="492" spans="1:12" x14ac:dyDescent="0.3">
      <c r="A492" t="s">
        <v>12</v>
      </c>
      <c r="B492" s="1">
        <v>250812417</v>
      </c>
      <c r="C492" s="2">
        <v>44657</v>
      </c>
      <c r="D492" t="s">
        <v>15</v>
      </c>
      <c r="E492">
        <v>4661007</v>
      </c>
      <c r="F492" t="s">
        <v>51</v>
      </c>
      <c r="G492">
        <v>1</v>
      </c>
      <c r="H492">
        <v>109.1</v>
      </c>
      <c r="I492">
        <v>0.19</v>
      </c>
      <c r="J492">
        <v>0</v>
      </c>
      <c r="K492">
        <f t="shared" si="7"/>
        <v>129.82899999999998</v>
      </c>
      <c r="L492">
        <f>Table1[[#This Row],[PricePerUnit]]*Table1[[#This Row],[VatRate]]</f>
        <v>20.728999999999999</v>
      </c>
    </row>
    <row r="493" spans="1:12" x14ac:dyDescent="0.3">
      <c r="A493" t="s">
        <v>12</v>
      </c>
      <c r="B493" s="1">
        <v>251245617</v>
      </c>
      <c r="C493" s="2">
        <v>44661</v>
      </c>
      <c r="D493" t="s">
        <v>15</v>
      </c>
      <c r="E493">
        <v>6712406</v>
      </c>
      <c r="F493" t="s">
        <v>51</v>
      </c>
      <c r="G493">
        <v>1</v>
      </c>
      <c r="H493">
        <v>108.4</v>
      </c>
      <c r="I493">
        <v>0.19</v>
      </c>
      <c r="J493">
        <v>0</v>
      </c>
      <c r="K493">
        <f t="shared" si="7"/>
        <v>128.99600000000001</v>
      </c>
      <c r="L493">
        <f>Table1[[#This Row],[PricePerUnit]]*Table1[[#This Row],[VatRate]]</f>
        <v>20.596</v>
      </c>
    </row>
    <row r="494" spans="1:12" x14ac:dyDescent="0.3">
      <c r="A494" t="s">
        <v>12</v>
      </c>
      <c r="B494" s="1">
        <v>251104017</v>
      </c>
      <c r="C494" s="2">
        <v>44659</v>
      </c>
      <c r="D494" t="s">
        <v>15</v>
      </c>
      <c r="E494">
        <v>316937</v>
      </c>
      <c r="F494" t="s">
        <v>26</v>
      </c>
      <c r="G494">
        <v>1</v>
      </c>
      <c r="H494">
        <v>118.1</v>
      </c>
      <c r="I494">
        <v>0.09</v>
      </c>
      <c r="J494">
        <v>0</v>
      </c>
      <c r="K494">
        <f t="shared" si="7"/>
        <v>128.72900000000001</v>
      </c>
      <c r="L494">
        <f>Table1[[#This Row],[PricePerUnit]]*Table1[[#This Row],[VatRate]]</f>
        <v>10.629</v>
      </c>
    </row>
    <row r="495" spans="1:12" x14ac:dyDescent="0.3">
      <c r="A495" t="s">
        <v>12</v>
      </c>
      <c r="B495" s="1">
        <v>253714178</v>
      </c>
      <c r="C495" s="2">
        <v>44689</v>
      </c>
      <c r="D495" t="s">
        <v>15</v>
      </c>
      <c r="E495">
        <v>7072330</v>
      </c>
      <c r="F495" t="s">
        <v>124</v>
      </c>
      <c r="G495">
        <v>1</v>
      </c>
      <c r="H495">
        <v>131.08000000000001</v>
      </c>
      <c r="I495">
        <v>0.19</v>
      </c>
      <c r="J495">
        <v>-23.53</v>
      </c>
      <c r="K495">
        <f t="shared" si="7"/>
        <v>127.98450000000001</v>
      </c>
      <c r="L495">
        <f>Table1[[#This Row],[PricePerUnit]]*Table1[[#This Row],[VatRate]]</f>
        <v>24.905200000000004</v>
      </c>
    </row>
    <row r="496" spans="1:12" x14ac:dyDescent="0.3">
      <c r="A496" t="s">
        <v>12</v>
      </c>
      <c r="B496" s="1">
        <v>251141678</v>
      </c>
      <c r="C496" s="2">
        <v>44660</v>
      </c>
      <c r="D496" t="s">
        <v>15</v>
      </c>
      <c r="E496">
        <v>8458254</v>
      </c>
      <c r="F496" t="s">
        <v>54</v>
      </c>
      <c r="G496">
        <v>1</v>
      </c>
      <c r="H496">
        <v>107.55</v>
      </c>
      <c r="I496">
        <v>0.19</v>
      </c>
      <c r="J496">
        <v>0</v>
      </c>
      <c r="K496">
        <f t="shared" si="7"/>
        <v>127.9845</v>
      </c>
      <c r="L496">
        <f>Table1[[#This Row],[PricePerUnit]]*Table1[[#This Row],[VatRate]]</f>
        <v>20.4345</v>
      </c>
    </row>
    <row r="497" spans="1:12" x14ac:dyDescent="0.3">
      <c r="A497" t="s">
        <v>27</v>
      </c>
      <c r="B497" s="1">
        <v>251374147</v>
      </c>
      <c r="C497" s="2">
        <v>44662</v>
      </c>
      <c r="D497" t="s">
        <v>15</v>
      </c>
      <c r="E497">
        <v>6689468</v>
      </c>
      <c r="F497" t="s">
        <v>169</v>
      </c>
      <c r="G497">
        <v>8</v>
      </c>
      <c r="H497">
        <v>14.66</v>
      </c>
      <c r="I497">
        <v>0.09</v>
      </c>
      <c r="J497">
        <v>0</v>
      </c>
      <c r="K497">
        <f t="shared" si="7"/>
        <v>127.83520000000001</v>
      </c>
      <c r="L497">
        <f>Table1[[#This Row],[PricePerUnit]]*Table1[[#This Row],[VatRate]]</f>
        <v>1.3193999999999999</v>
      </c>
    </row>
    <row r="498" spans="1:12" x14ac:dyDescent="0.3">
      <c r="A498" t="s">
        <v>27</v>
      </c>
      <c r="B498" s="1">
        <v>251241674</v>
      </c>
      <c r="C498" s="2">
        <v>44661</v>
      </c>
      <c r="D498" t="s">
        <v>15</v>
      </c>
      <c r="E498">
        <v>4661006</v>
      </c>
      <c r="F498" t="s">
        <v>51</v>
      </c>
      <c r="G498">
        <v>1</v>
      </c>
      <c r="H498">
        <v>105.45</v>
      </c>
      <c r="I498">
        <v>0.19</v>
      </c>
      <c r="J498">
        <v>0</v>
      </c>
      <c r="K498">
        <f t="shared" si="7"/>
        <v>125.4855</v>
      </c>
      <c r="L498">
        <f>Table1[[#This Row],[PricePerUnit]]*Table1[[#This Row],[VatRate]]</f>
        <v>20.035500000000003</v>
      </c>
    </row>
    <row r="499" spans="1:12" x14ac:dyDescent="0.3">
      <c r="A499" t="s">
        <v>12</v>
      </c>
      <c r="B499" s="1">
        <v>251245617</v>
      </c>
      <c r="C499" s="2">
        <v>44661</v>
      </c>
      <c r="D499" t="s">
        <v>15</v>
      </c>
      <c r="E499">
        <v>4661006</v>
      </c>
      <c r="F499" t="s">
        <v>51</v>
      </c>
      <c r="G499">
        <v>1</v>
      </c>
      <c r="H499">
        <v>105.45</v>
      </c>
      <c r="I499">
        <v>0.19</v>
      </c>
      <c r="J499">
        <v>0</v>
      </c>
      <c r="K499">
        <f t="shared" si="7"/>
        <v>125.4855</v>
      </c>
      <c r="L499">
        <f>Table1[[#This Row],[PricePerUnit]]*Table1[[#This Row],[VatRate]]</f>
        <v>20.035500000000003</v>
      </c>
    </row>
    <row r="500" spans="1:12" hidden="1" x14ac:dyDescent="0.3">
      <c r="A500" t="s">
        <v>25</v>
      </c>
      <c r="B500" s="1">
        <v>251203417</v>
      </c>
      <c r="C500" s="2">
        <v>44661</v>
      </c>
      <c r="D500" t="s">
        <v>13</v>
      </c>
      <c r="E500">
        <v>875630</v>
      </c>
      <c r="F500" t="s">
        <v>134</v>
      </c>
      <c r="G500">
        <v>1</v>
      </c>
      <c r="H500">
        <v>37.81</v>
      </c>
      <c r="I500">
        <v>0.19</v>
      </c>
      <c r="J500">
        <v>0</v>
      </c>
      <c r="K500">
        <f t="shared" si="7"/>
        <v>44.993900000000004</v>
      </c>
      <c r="L500">
        <f>Table1[[#This Row],[PricePerUnit]]*Table1[[#This Row],[VatRate]]</f>
        <v>7.1839000000000004</v>
      </c>
    </row>
    <row r="501" spans="1:12" hidden="1" x14ac:dyDescent="0.3">
      <c r="A501" t="s">
        <v>25</v>
      </c>
      <c r="B501" s="1">
        <v>251203417</v>
      </c>
      <c r="C501" s="2">
        <v>44661</v>
      </c>
      <c r="D501" t="s">
        <v>13</v>
      </c>
      <c r="E501">
        <v>8645289</v>
      </c>
      <c r="F501" t="s">
        <v>31</v>
      </c>
      <c r="G501">
        <v>1</v>
      </c>
      <c r="H501">
        <v>39.49</v>
      </c>
      <c r="I501">
        <v>0.19</v>
      </c>
      <c r="J501">
        <v>-20.170000000000002</v>
      </c>
      <c r="K501">
        <f t="shared" si="7"/>
        <v>22.9908</v>
      </c>
      <c r="L501">
        <f>Table1[[#This Row],[PricePerUnit]]*Table1[[#This Row],[VatRate]]</f>
        <v>7.5031000000000008</v>
      </c>
    </row>
    <row r="502" spans="1:12" hidden="1" x14ac:dyDescent="0.3">
      <c r="A502" t="s">
        <v>12</v>
      </c>
      <c r="B502" s="1">
        <v>251204137</v>
      </c>
      <c r="C502" s="2">
        <v>44661</v>
      </c>
      <c r="D502" t="s">
        <v>13</v>
      </c>
      <c r="E502">
        <v>1239565</v>
      </c>
      <c r="F502" t="s">
        <v>34</v>
      </c>
      <c r="G502">
        <v>1</v>
      </c>
      <c r="H502">
        <v>30.24</v>
      </c>
      <c r="I502">
        <v>0.19</v>
      </c>
      <c r="J502">
        <v>-1.19</v>
      </c>
      <c r="K502">
        <f t="shared" si="7"/>
        <v>34.569499999999998</v>
      </c>
      <c r="L502">
        <f>Table1[[#This Row],[PricePerUnit]]*Table1[[#This Row],[VatRate]]</f>
        <v>5.7455999999999996</v>
      </c>
    </row>
    <row r="503" spans="1:12" x14ac:dyDescent="0.3">
      <c r="A503" t="s">
        <v>12</v>
      </c>
      <c r="B503" s="1">
        <v>254124174</v>
      </c>
      <c r="C503" s="2">
        <v>44693</v>
      </c>
      <c r="D503" t="s">
        <v>15</v>
      </c>
      <c r="E503">
        <v>7677387</v>
      </c>
      <c r="F503" t="s">
        <v>54</v>
      </c>
      <c r="G503">
        <v>1</v>
      </c>
      <c r="H503">
        <v>105.03</v>
      </c>
      <c r="I503">
        <v>0.19</v>
      </c>
      <c r="J503">
        <v>0</v>
      </c>
      <c r="K503">
        <f t="shared" si="7"/>
        <v>124.98569999999999</v>
      </c>
      <c r="L503">
        <f>Table1[[#This Row],[PricePerUnit]]*Table1[[#This Row],[VatRate]]</f>
        <v>19.9557</v>
      </c>
    </row>
    <row r="504" spans="1:12" x14ac:dyDescent="0.3">
      <c r="A504" t="s">
        <v>12</v>
      </c>
      <c r="B504" s="1">
        <v>251241317</v>
      </c>
      <c r="C504" s="2">
        <v>44661</v>
      </c>
      <c r="D504" t="s">
        <v>15</v>
      </c>
      <c r="E504">
        <v>8646319</v>
      </c>
      <c r="F504" t="s">
        <v>149</v>
      </c>
      <c r="G504">
        <v>1</v>
      </c>
      <c r="H504">
        <v>165.54</v>
      </c>
      <c r="I504">
        <v>0.19</v>
      </c>
      <c r="J504">
        <v>-60.8</v>
      </c>
      <c r="K504">
        <f t="shared" si="7"/>
        <v>124.64059999999999</v>
      </c>
      <c r="L504">
        <f>Table1[[#This Row],[PricePerUnit]]*Table1[[#This Row],[VatRate]]</f>
        <v>31.4526</v>
      </c>
    </row>
    <row r="505" spans="1:12" x14ac:dyDescent="0.3">
      <c r="A505" t="s">
        <v>27</v>
      </c>
      <c r="B505" s="1">
        <v>251146617</v>
      </c>
      <c r="C505" s="2">
        <v>44660</v>
      </c>
      <c r="D505" t="s">
        <v>15</v>
      </c>
      <c r="E505">
        <v>853208</v>
      </c>
      <c r="F505" t="s">
        <v>61</v>
      </c>
      <c r="G505">
        <v>4</v>
      </c>
      <c r="H505">
        <v>25.87</v>
      </c>
      <c r="I505">
        <v>0.19</v>
      </c>
      <c r="J505">
        <v>0</v>
      </c>
      <c r="K505">
        <f t="shared" si="7"/>
        <v>123.1412</v>
      </c>
      <c r="L505">
        <f>Table1[[#This Row],[PricePerUnit]]*Table1[[#This Row],[VatRate]]</f>
        <v>4.9153000000000002</v>
      </c>
    </row>
    <row r="506" spans="1:12" x14ac:dyDescent="0.3">
      <c r="A506" t="s">
        <v>12</v>
      </c>
      <c r="B506" s="1">
        <v>253617417</v>
      </c>
      <c r="C506" s="2">
        <v>44688</v>
      </c>
      <c r="D506" t="s">
        <v>15</v>
      </c>
      <c r="E506">
        <v>7738779</v>
      </c>
      <c r="F506" t="s">
        <v>131</v>
      </c>
      <c r="G506">
        <v>1</v>
      </c>
      <c r="H506">
        <v>159.66</v>
      </c>
      <c r="I506">
        <v>0.19</v>
      </c>
      <c r="J506">
        <v>-56.31</v>
      </c>
      <c r="K506">
        <f t="shared" si="7"/>
        <v>122.98649999999999</v>
      </c>
      <c r="L506">
        <f>Table1[[#This Row],[PricePerUnit]]*Table1[[#This Row],[VatRate]]</f>
        <v>30.3354</v>
      </c>
    </row>
    <row r="507" spans="1:12" x14ac:dyDescent="0.3">
      <c r="A507" t="s">
        <v>27</v>
      </c>
      <c r="B507" s="1">
        <v>254141766</v>
      </c>
      <c r="C507" s="2">
        <v>44693</v>
      </c>
      <c r="D507" t="s">
        <v>15</v>
      </c>
      <c r="E507">
        <v>9588314</v>
      </c>
      <c r="F507" t="s">
        <v>54</v>
      </c>
      <c r="G507">
        <v>2</v>
      </c>
      <c r="H507">
        <v>71.42</v>
      </c>
      <c r="I507">
        <v>0.19</v>
      </c>
      <c r="J507">
        <v>-19.75</v>
      </c>
      <c r="K507">
        <f t="shared" si="7"/>
        <v>122.9746</v>
      </c>
      <c r="L507">
        <f>Table1[[#This Row],[PricePerUnit]]*Table1[[#This Row],[VatRate]]</f>
        <v>13.569800000000001</v>
      </c>
    </row>
    <row r="508" spans="1:12" x14ac:dyDescent="0.3">
      <c r="A508" t="s">
        <v>12</v>
      </c>
      <c r="B508" s="1">
        <v>251164137</v>
      </c>
      <c r="C508" s="2">
        <v>44660</v>
      </c>
      <c r="D508" t="s">
        <v>15</v>
      </c>
      <c r="E508">
        <v>1088904</v>
      </c>
      <c r="F508" t="s">
        <v>18</v>
      </c>
      <c r="G508">
        <v>1</v>
      </c>
      <c r="H508">
        <v>103.29</v>
      </c>
      <c r="I508">
        <v>0.19</v>
      </c>
      <c r="J508">
        <v>0</v>
      </c>
      <c r="K508">
        <f t="shared" si="7"/>
        <v>122.9151</v>
      </c>
      <c r="L508">
        <f>Table1[[#This Row],[PricePerUnit]]*Table1[[#This Row],[VatRate]]</f>
        <v>19.6251</v>
      </c>
    </row>
    <row r="509" spans="1:12" x14ac:dyDescent="0.3">
      <c r="A509" t="s">
        <v>27</v>
      </c>
      <c r="B509" s="1">
        <v>251124179</v>
      </c>
      <c r="C509" s="2">
        <v>44853</v>
      </c>
      <c r="D509" t="s">
        <v>15</v>
      </c>
      <c r="E509">
        <v>1505990</v>
      </c>
      <c r="F509" t="s">
        <v>70</v>
      </c>
      <c r="G509">
        <v>2</v>
      </c>
      <c r="H509">
        <v>55.5</v>
      </c>
      <c r="I509">
        <v>0.09</v>
      </c>
      <c r="J509">
        <v>0</v>
      </c>
      <c r="K509">
        <f t="shared" si="7"/>
        <v>120.99000000000001</v>
      </c>
      <c r="L509">
        <f>Table1[[#This Row],[PricePerUnit]]*Table1[[#This Row],[VatRate]]</f>
        <v>4.9950000000000001</v>
      </c>
    </row>
    <row r="510" spans="1:12" x14ac:dyDescent="0.3">
      <c r="A510" t="s">
        <v>21</v>
      </c>
      <c r="B510" s="1">
        <v>251104157</v>
      </c>
      <c r="C510" s="2">
        <v>44659</v>
      </c>
      <c r="D510" t="s">
        <v>15</v>
      </c>
      <c r="E510">
        <v>7850619</v>
      </c>
      <c r="F510" t="s">
        <v>41</v>
      </c>
      <c r="G510">
        <v>1</v>
      </c>
      <c r="H510">
        <v>101.67</v>
      </c>
      <c r="I510">
        <v>0.19</v>
      </c>
      <c r="J510">
        <v>0</v>
      </c>
      <c r="K510">
        <f t="shared" si="7"/>
        <v>120.98729999999999</v>
      </c>
      <c r="L510">
        <f>Table1[[#This Row],[PricePerUnit]]*Table1[[#This Row],[VatRate]]</f>
        <v>19.317299999999999</v>
      </c>
    </row>
    <row r="511" spans="1:12" x14ac:dyDescent="0.3">
      <c r="A511" t="s">
        <v>27</v>
      </c>
      <c r="B511" s="1">
        <v>251154917</v>
      </c>
      <c r="C511" s="2">
        <v>44660</v>
      </c>
      <c r="D511" t="s">
        <v>15</v>
      </c>
      <c r="E511">
        <v>6494425</v>
      </c>
      <c r="F511" t="s">
        <v>51</v>
      </c>
      <c r="G511">
        <v>1</v>
      </c>
      <c r="H511">
        <v>101</v>
      </c>
      <c r="I511">
        <v>0.19</v>
      </c>
      <c r="J511">
        <v>0</v>
      </c>
      <c r="K511">
        <f t="shared" si="7"/>
        <v>120.19</v>
      </c>
      <c r="L511">
        <f>Table1[[#This Row],[PricePerUnit]]*Table1[[#This Row],[VatRate]]</f>
        <v>19.190000000000001</v>
      </c>
    </row>
    <row r="512" spans="1:12" x14ac:dyDescent="0.3">
      <c r="A512" t="s">
        <v>27</v>
      </c>
      <c r="B512" s="1">
        <v>251241274</v>
      </c>
      <c r="C512" s="2">
        <v>44661</v>
      </c>
      <c r="D512" t="s">
        <v>15</v>
      </c>
      <c r="E512">
        <v>6494425</v>
      </c>
      <c r="F512" t="s">
        <v>51</v>
      </c>
      <c r="G512">
        <v>1</v>
      </c>
      <c r="H512">
        <v>101</v>
      </c>
      <c r="I512">
        <v>0.19</v>
      </c>
      <c r="J512">
        <v>0</v>
      </c>
      <c r="K512">
        <f t="shared" si="7"/>
        <v>120.19</v>
      </c>
      <c r="L512">
        <f>Table1[[#This Row],[PricePerUnit]]*Table1[[#This Row],[VatRate]]</f>
        <v>19.190000000000001</v>
      </c>
    </row>
    <row r="513" spans="1:12" x14ac:dyDescent="0.3">
      <c r="A513" t="s">
        <v>12</v>
      </c>
      <c r="B513" s="1">
        <v>251364172</v>
      </c>
      <c r="C513" s="2">
        <v>44662</v>
      </c>
      <c r="D513" t="s">
        <v>15</v>
      </c>
      <c r="E513">
        <v>6494425</v>
      </c>
      <c r="F513" t="s">
        <v>51</v>
      </c>
      <c r="G513">
        <v>1</v>
      </c>
      <c r="H513">
        <v>101</v>
      </c>
      <c r="I513">
        <v>0.19</v>
      </c>
      <c r="J513">
        <v>0</v>
      </c>
      <c r="K513">
        <f t="shared" si="7"/>
        <v>120.19</v>
      </c>
      <c r="L513">
        <f>Table1[[#This Row],[PricePerUnit]]*Table1[[#This Row],[VatRate]]</f>
        <v>19.190000000000001</v>
      </c>
    </row>
    <row r="514" spans="1:12" x14ac:dyDescent="0.3">
      <c r="A514" t="s">
        <v>27</v>
      </c>
      <c r="B514" s="1">
        <v>254174157</v>
      </c>
      <c r="C514" s="2">
        <v>44694</v>
      </c>
      <c r="D514" t="s">
        <v>15</v>
      </c>
      <c r="E514">
        <v>1290561</v>
      </c>
      <c r="F514" t="s">
        <v>35</v>
      </c>
      <c r="G514">
        <v>2</v>
      </c>
      <c r="H514">
        <v>60.5</v>
      </c>
      <c r="I514">
        <v>0.19</v>
      </c>
      <c r="J514">
        <v>-10.08</v>
      </c>
      <c r="K514">
        <f t="shared" ref="K514:K577" si="8">G514*(H514+J514)*(1+I514)</f>
        <v>119.9996</v>
      </c>
      <c r="L514">
        <f>Table1[[#This Row],[PricePerUnit]]*Table1[[#This Row],[VatRate]]</f>
        <v>11.495000000000001</v>
      </c>
    </row>
    <row r="515" spans="1:12" x14ac:dyDescent="0.3">
      <c r="A515" t="s">
        <v>12</v>
      </c>
      <c r="B515" s="1">
        <v>250591417</v>
      </c>
      <c r="C515" s="2">
        <v>44656</v>
      </c>
      <c r="D515" t="s">
        <v>15</v>
      </c>
      <c r="E515">
        <v>7420470</v>
      </c>
      <c r="F515" t="s">
        <v>16</v>
      </c>
      <c r="G515">
        <v>1</v>
      </c>
      <c r="H515">
        <v>134.44999999999999</v>
      </c>
      <c r="I515">
        <v>0.19</v>
      </c>
      <c r="J515">
        <v>-33.61</v>
      </c>
      <c r="K515">
        <f t="shared" si="8"/>
        <v>119.99959999999999</v>
      </c>
      <c r="L515">
        <f>Table1[[#This Row],[PricePerUnit]]*Table1[[#This Row],[VatRate]]</f>
        <v>25.545499999999997</v>
      </c>
    </row>
    <row r="516" spans="1:12" x14ac:dyDescent="0.3">
      <c r="A516" t="s">
        <v>30</v>
      </c>
      <c r="B516" s="1">
        <v>254146317</v>
      </c>
      <c r="C516" s="2">
        <v>44694</v>
      </c>
      <c r="D516" t="s">
        <v>15</v>
      </c>
      <c r="E516">
        <v>5986725</v>
      </c>
      <c r="F516" t="s">
        <v>50</v>
      </c>
      <c r="G516">
        <v>1</v>
      </c>
      <c r="H516">
        <v>134.44999999999999</v>
      </c>
      <c r="I516">
        <v>0.19</v>
      </c>
      <c r="J516">
        <v>-33.61</v>
      </c>
      <c r="K516">
        <f t="shared" si="8"/>
        <v>119.99959999999999</v>
      </c>
      <c r="L516">
        <f>Table1[[#This Row],[PricePerUnit]]*Table1[[#This Row],[VatRate]]</f>
        <v>25.545499999999997</v>
      </c>
    </row>
    <row r="517" spans="1:12" x14ac:dyDescent="0.3">
      <c r="A517" t="s">
        <v>21</v>
      </c>
      <c r="B517" s="1">
        <v>251141375</v>
      </c>
      <c r="C517" s="2">
        <v>44660</v>
      </c>
      <c r="D517" t="s">
        <v>15</v>
      </c>
      <c r="E517">
        <v>4668595</v>
      </c>
      <c r="F517" t="s">
        <v>89</v>
      </c>
      <c r="G517">
        <v>1</v>
      </c>
      <c r="H517">
        <v>140.33000000000001</v>
      </c>
      <c r="I517">
        <v>0.19</v>
      </c>
      <c r="J517">
        <v>-39.5</v>
      </c>
      <c r="K517">
        <f t="shared" si="8"/>
        <v>119.9877</v>
      </c>
      <c r="L517">
        <f>Table1[[#This Row],[PricePerUnit]]*Table1[[#This Row],[VatRate]]</f>
        <v>26.662700000000001</v>
      </c>
    </row>
    <row r="518" spans="1:12" x14ac:dyDescent="0.3">
      <c r="A518" t="s">
        <v>30</v>
      </c>
      <c r="B518" s="1">
        <v>251145137</v>
      </c>
      <c r="C518" s="2">
        <v>44660</v>
      </c>
      <c r="D518" t="s">
        <v>15</v>
      </c>
      <c r="E518">
        <v>5940985</v>
      </c>
      <c r="F518" t="s">
        <v>31</v>
      </c>
      <c r="G518">
        <v>1</v>
      </c>
      <c r="H518">
        <v>193.27</v>
      </c>
      <c r="I518">
        <v>0.19</v>
      </c>
      <c r="J518">
        <v>-92.44</v>
      </c>
      <c r="K518">
        <f t="shared" si="8"/>
        <v>119.9877</v>
      </c>
      <c r="L518">
        <f>Table1[[#This Row],[PricePerUnit]]*Table1[[#This Row],[VatRate]]</f>
        <v>36.721299999999999</v>
      </c>
    </row>
    <row r="519" spans="1:12" hidden="1" x14ac:dyDescent="0.3">
      <c r="A519" t="s">
        <v>21</v>
      </c>
      <c r="B519" s="1">
        <v>251233417</v>
      </c>
      <c r="C519" s="2">
        <v>44661</v>
      </c>
      <c r="D519" t="s">
        <v>13</v>
      </c>
      <c r="E519">
        <v>7420477</v>
      </c>
      <c r="F519" t="s">
        <v>16</v>
      </c>
      <c r="G519">
        <v>1</v>
      </c>
      <c r="H519">
        <v>226.88</v>
      </c>
      <c r="I519">
        <v>0.19</v>
      </c>
      <c r="J519">
        <v>0</v>
      </c>
      <c r="K519">
        <f t="shared" si="8"/>
        <v>269.98719999999997</v>
      </c>
      <c r="L519">
        <f>Table1[[#This Row],[PricePerUnit]]*Table1[[#This Row],[VatRate]]</f>
        <v>43.107199999999999</v>
      </c>
    </row>
    <row r="520" spans="1:12" hidden="1" x14ac:dyDescent="0.3">
      <c r="A520" t="s">
        <v>12</v>
      </c>
      <c r="B520" s="1">
        <v>251234167</v>
      </c>
      <c r="C520" s="2">
        <v>44661</v>
      </c>
      <c r="D520" t="s">
        <v>13</v>
      </c>
      <c r="E520">
        <v>454233</v>
      </c>
      <c r="F520" t="s">
        <v>26</v>
      </c>
      <c r="G520">
        <v>1</v>
      </c>
      <c r="H520">
        <v>73.650000000000006</v>
      </c>
      <c r="I520">
        <v>0.09</v>
      </c>
      <c r="J520">
        <v>0</v>
      </c>
      <c r="K520">
        <f t="shared" si="8"/>
        <v>80.278500000000008</v>
      </c>
      <c r="L520">
        <f>Table1[[#This Row],[PricePerUnit]]*Table1[[#This Row],[VatRate]]</f>
        <v>6.6284999999999998</v>
      </c>
    </row>
    <row r="521" spans="1:12" hidden="1" x14ac:dyDescent="0.3">
      <c r="A521" t="s">
        <v>12</v>
      </c>
      <c r="B521" s="1">
        <v>251234167</v>
      </c>
      <c r="C521" s="2">
        <v>44661</v>
      </c>
      <c r="D521" t="s">
        <v>13</v>
      </c>
      <c r="E521">
        <v>4462162</v>
      </c>
      <c r="F521" t="s">
        <v>144</v>
      </c>
      <c r="G521">
        <v>2</v>
      </c>
      <c r="H521">
        <v>10.119999999999999</v>
      </c>
      <c r="I521">
        <v>0.19</v>
      </c>
      <c r="J521">
        <v>0</v>
      </c>
      <c r="K521">
        <f t="shared" si="8"/>
        <v>24.085599999999996</v>
      </c>
      <c r="L521">
        <f>Table1[[#This Row],[PricePerUnit]]*Table1[[#This Row],[VatRate]]</f>
        <v>1.9227999999999998</v>
      </c>
    </row>
    <row r="522" spans="1:12" x14ac:dyDescent="0.3">
      <c r="A522" t="s">
        <v>30</v>
      </c>
      <c r="B522" s="1">
        <v>251147117</v>
      </c>
      <c r="C522" s="2">
        <v>44660</v>
      </c>
      <c r="D522" t="s">
        <v>15</v>
      </c>
      <c r="E522">
        <v>6968001</v>
      </c>
      <c r="F522" t="s">
        <v>123</v>
      </c>
      <c r="G522">
        <v>1</v>
      </c>
      <c r="H522">
        <v>126.04</v>
      </c>
      <c r="I522">
        <v>0.19</v>
      </c>
      <c r="J522">
        <v>-25.21</v>
      </c>
      <c r="K522">
        <f t="shared" si="8"/>
        <v>119.9877</v>
      </c>
      <c r="L522">
        <f>Table1[[#This Row],[PricePerUnit]]*Table1[[#This Row],[VatRate]]</f>
        <v>23.947600000000001</v>
      </c>
    </row>
    <row r="523" spans="1:12" x14ac:dyDescent="0.3">
      <c r="A523" t="s">
        <v>21</v>
      </c>
      <c r="B523" s="1">
        <v>254140127</v>
      </c>
      <c r="C523" s="2">
        <v>44693</v>
      </c>
      <c r="D523" t="s">
        <v>15</v>
      </c>
      <c r="E523">
        <v>8584379</v>
      </c>
      <c r="F523" t="s">
        <v>45</v>
      </c>
      <c r="G523">
        <v>1</v>
      </c>
      <c r="H523">
        <v>147.05000000000001</v>
      </c>
      <c r="I523">
        <v>0.19</v>
      </c>
      <c r="J523">
        <v>-46.22</v>
      </c>
      <c r="K523">
        <f t="shared" si="8"/>
        <v>119.9877</v>
      </c>
      <c r="L523">
        <f>Table1[[#This Row],[PricePerUnit]]*Table1[[#This Row],[VatRate]]</f>
        <v>27.939500000000002</v>
      </c>
    </row>
    <row r="524" spans="1:12" x14ac:dyDescent="0.3">
      <c r="A524" t="s">
        <v>27</v>
      </c>
      <c r="B524" s="1">
        <v>251142717</v>
      </c>
      <c r="C524" s="2">
        <v>44660</v>
      </c>
      <c r="D524" t="s">
        <v>15</v>
      </c>
      <c r="E524">
        <v>6074431</v>
      </c>
      <c r="F524" t="s">
        <v>51</v>
      </c>
      <c r="G524">
        <v>1</v>
      </c>
      <c r="H524">
        <v>100.83</v>
      </c>
      <c r="I524">
        <v>0.19</v>
      </c>
      <c r="J524">
        <v>0</v>
      </c>
      <c r="K524">
        <f t="shared" si="8"/>
        <v>119.98769999999999</v>
      </c>
      <c r="L524">
        <f>Table1[[#This Row],[PricePerUnit]]*Table1[[#This Row],[VatRate]]</f>
        <v>19.157699999999998</v>
      </c>
    </row>
    <row r="525" spans="1:12" x14ac:dyDescent="0.3">
      <c r="A525" t="s">
        <v>25</v>
      </c>
      <c r="B525" s="1">
        <v>251147417</v>
      </c>
      <c r="C525" s="2">
        <v>44660</v>
      </c>
      <c r="D525" t="s">
        <v>15</v>
      </c>
      <c r="E525">
        <v>6074431</v>
      </c>
      <c r="F525" t="s">
        <v>51</v>
      </c>
      <c r="G525">
        <v>1</v>
      </c>
      <c r="H525">
        <v>100.83</v>
      </c>
      <c r="I525">
        <v>0.19</v>
      </c>
      <c r="J525">
        <v>0</v>
      </c>
      <c r="K525">
        <f t="shared" si="8"/>
        <v>119.98769999999999</v>
      </c>
      <c r="L525">
        <f>Table1[[#This Row],[PricePerUnit]]*Table1[[#This Row],[VatRate]]</f>
        <v>19.157699999999998</v>
      </c>
    </row>
    <row r="526" spans="1:12" x14ac:dyDescent="0.3">
      <c r="A526" t="s">
        <v>12</v>
      </c>
      <c r="B526" s="1">
        <v>251343167</v>
      </c>
      <c r="C526" s="2">
        <v>44662</v>
      </c>
      <c r="D526" t="s">
        <v>15</v>
      </c>
      <c r="E526">
        <v>8442408</v>
      </c>
      <c r="F526" t="s">
        <v>84</v>
      </c>
      <c r="G526">
        <v>1</v>
      </c>
      <c r="H526">
        <v>117.64</v>
      </c>
      <c r="I526">
        <v>0.19</v>
      </c>
      <c r="J526">
        <v>-16.809999999999999</v>
      </c>
      <c r="K526">
        <f t="shared" si="8"/>
        <v>119.98769999999999</v>
      </c>
      <c r="L526">
        <f>Table1[[#This Row],[PricePerUnit]]*Table1[[#This Row],[VatRate]]</f>
        <v>22.351600000000001</v>
      </c>
    </row>
    <row r="527" spans="1:12" x14ac:dyDescent="0.3">
      <c r="A527" t="s">
        <v>12</v>
      </c>
      <c r="B527" s="1">
        <v>253711417</v>
      </c>
      <c r="C527" s="2">
        <v>44689</v>
      </c>
      <c r="D527" t="s">
        <v>15</v>
      </c>
      <c r="E527">
        <v>6074432</v>
      </c>
      <c r="F527" t="s">
        <v>51</v>
      </c>
      <c r="G527">
        <v>1</v>
      </c>
      <c r="H527">
        <v>100.83</v>
      </c>
      <c r="I527">
        <v>0.19</v>
      </c>
      <c r="J527">
        <v>0</v>
      </c>
      <c r="K527">
        <f t="shared" si="8"/>
        <v>119.98769999999999</v>
      </c>
      <c r="L527">
        <f>Table1[[#This Row],[PricePerUnit]]*Table1[[#This Row],[VatRate]]</f>
        <v>19.157699999999998</v>
      </c>
    </row>
    <row r="528" spans="1:12" x14ac:dyDescent="0.3">
      <c r="A528" t="s">
        <v>27</v>
      </c>
      <c r="B528" s="1">
        <v>254140217</v>
      </c>
      <c r="C528" s="2">
        <v>44693</v>
      </c>
      <c r="D528" t="s">
        <v>15</v>
      </c>
      <c r="E528">
        <v>5195114</v>
      </c>
      <c r="F528" t="s">
        <v>54</v>
      </c>
      <c r="G528">
        <v>1</v>
      </c>
      <c r="H528">
        <v>100.83</v>
      </c>
      <c r="I528">
        <v>0.19</v>
      </c>
      <c r="J528">
        <v>0</v>
      </c>
      <c r="K528">
        <f t="shared" si="8"/>
        <v>119.98769999999999</v>
      </c>
      <c r="L528">
        <f>Table1[[#This Row],[PricePerUnit]]*Table1[[#This Row],[VatRate]]</f>
        <v>19.157699999999998</v>
      </c>
    </row>
    <row r="529" spans="1:12" x14ac:dyDescent="0.3">
      <c r="A529" t="s">
        <v>27</v>
      </c>
      <c r="B529" s="1">
        <v>254141767</v>
      </c>
      <c r="C529" s="2">
        <v>44693</v>
      </c>
      <c r="D529" t="s">
        <v>15</v>
      </c>
      <c r="E529">
        <v>9595512</v>
      </c>
      <c r="F529" t="s">
        <v>32</v>
      </c>
      <c r="G529">
        <v>1</v>
      </c>
      <c r="H529">
        <v>100.83</v>
      </c>
      <c r="I529">
        <v>0.19</v>
      </c>
      <c r="J529">
        <v>0</v>
      </c>
      <c r="K529">
        <f t="shared" si="8"/>
        <v>119.98769999999999</v>
      </c>
      <c r="L529">
        <f>Table1[[#This Row],[PricePerUnit]]*Table1[[#This Row],[VatRate]]</f>
        <v>19.157699999999998</v>
      </c>
    </row>
    <row r="530" spans="1:12" x14ac:dyDescent="0.3">
      <c r="A530" t="s">
        <v>27</v>
      </c>
      <c r="B530" s="1">
        <v>251141759</v>
      </c>
      <c r="C530" s="2">
        <v>44660</v>
      </c>
      <c r="D530" t="s">
        <v>15</v>
      </c>
      <c r="E530">
        <v>6593923</v>
      </c>
      <c r="F530" t="s">
        <v>51</v>
      </c>
      <c r="G530">
        <v>10</v>
      </c>
      <c r="H530">
        <v>10.08</v>
      </c>
      <c r="I530">
        <v>0.19</v>
      </c>
      <c r="J530">
        <v>0</v>
      </c>
      <c r="K530">
        <f t="shared" si="8"/>
        <v>119.952</v>
      </c>
      <c r="L530">
        <f>Table1[[#This Row],[PricePerUnit]]*Table1[[#This Row],[VatRate]]</f>
        <v>1.9152</v>
      </c>
    </row>
    <row r="531" spans="1:12" x14ac:dyDescent="0.3">
      <c r="A531" t="s">
        <v>12</v>
      </c>
      <c r="B531" s="1">
        <v>251241789</v>
      </c>
      <c r="C531" s="2">
        <v>44661</v>
      </c>
      <c r="D531" t="s">
        <v>15</v>
      </c>
      <c r="E531">
        <v>5714012</v>
      </c>
      <c r="F531" t="s">
        <v>54</v>
      </c>
      <c r="G531">
        <v>4</v>
      </c>
      <c r="H531">
        <v>25.2</v>
      </c>
      <c r="I531">
        <v>0.19</v>
      </c>
      <c r="J531">
        <v>0</v>
      </c>
      <c r="K531">
        <f t="shared" si="8"/>
        <v>119.952</v>
      </c>
      <c r="L531">
        <f>Table1[[#This Row],[PricePerUnit]]*Table1[[#This Row],[VatRate]]</f>
        <v>4.7880000000000003</v>
      </c>
    </row>
    <row r="532" spans="1:12" x14ac:dyDescent="0.3">
      <c r="A532" t="s">
        <v>12</v>
      </c>
      <c r="B532" s="1">
        <v>251247317</v>
      </c>
      <c r="C532" s="2">
        <v>44742</v>
      </c>
      <c r="D532" t="s">
        <v>15</v>
      </c>
      <c r="E532">
        <v>6620870</v>
      </c>
      <c r="F532" t="s">
        <v>41</v>
      </c>
      <c r="G532">
        <v>2</v>
      </c>
      <c r="H532">
        <v>50.4</v>
      </c>
      <c r="I532">
        <v>0.19</v>
      </c>
      <c r="J532">
        <v>0</v>
      </c>
      <c r="K532">
        <f t="shared" si="8"/>
        <v>119.952</v>
      </c>
      <c r="L532">
        <f>Table1[[#This Row],[PricePerUnit]]*Table1[[#This Row],[VatRate]]</f>
        <v>9.5760000000000005</v>
      </c>
    </row>
    <row r="533" spans="1:12" x14ac:dyDescent="0.3">
      <c r="A533" t="s">
        <v>25</v>
      </c>
      <c r="B533" s="1">
        <v>251340174</v>
      </c>
      <c r="C533" s="2">
        <v>44662</v>
      </c>
      <c r="D533" t="s">
        <v>15</v>
      </c>
      <c r="E533">
        <v>332518</v>
      </c>
      <c r="F533" t="s">
        <v>70</v>
      </c>
      <c r="G533">
        <v>4</v>
      </c>
      <c r="H533">
        <v>28.56</v>
      </c>
      <c r="I533">
        <v>0.05</v>
      </c>
      <c r="J533">
        <v>0</v>
      </c>
      <c r="K533">
        <f t="shared" si="8"/>
        <v>119.952</v>
      </c>
      <c r="L533">
        <f>Table1[[#This Row],[PricePerUnit]]*Table1[[#This Row],[VatRate]]</f>
        <v>1.4279999999999999</v>
      </c>
    </row>
    <row r="534" spans="1:12" x14ac:dyDescent="0.3">
      <c r="A534" t="s">
        <v>27</v>
      </c>
      <c r="B534" s="1">
        <v>251284167</v>
      </c>
      <c r="C534" s="2">
        <v>44662</v>
      </c>
      <c r="D534" t="s">
        <v>15</v>
      </c>
      <c r="E534">
        <v>1015674</v>
      </c>
      <c r="F534" t="s">
        <v>55</v>
      </c>
      <c r="G534">
        <v>1</v>
      </c>
      <c r="H534">
        <v>133.61000000000001</v>
      </c>
      <c r="I534">
        <v>0.19</v>
      </c>
      <c r="J534">
        <v>-32.85</v>
      </c>
      <c r="K534">
        <f t="shared" si="8"/>
        <v>119.90440000000002</v>
      </c>
      <c r="L534">
        <f>Table1[[#This Row],[PricePerUnit]]*Table1[[#This Row],[VatRate]]</f>
        <v>25.385900000000003</v>
      </c>
    </row>
    <row r="535" spans="1:12" x14ac:dyDescent="0.3">
      <c r="A535" t="s">
        <v>27</v>
      </c>
      <c r="B535" s="1">
        <v>251244178</v>
      </c>
      <c r="C535" s="2">
        <v>44661</v>
      </c>
      <c r="D535" t="s">
        <v>15</v>
      </c>
      <c r="E535">
        <v>4714724</v>
      </c>
      <c r="F535" t="s">
        <v>164</v>
      </c>
      <c r="G535">
        <v>1</v>
      </c>
      <c r="H535">
        <v>134.44999999999999</v>
      </c>
      <c r="I535">
        <v>0.19</v>
      </c>
      <c r="J535">
        <v>-33.69</v>
      </c>
      <c r="K535">
        <f t="shared" si="8"/>
        <v>119.90439999999998</v>
      </c>
      <c r="L535">
        <f>Table1[[#This Row],[PricePerUnit]]*Table1[[#This Row],[VatRate]]</f>
        <v>25.545499999999997</v>
      </c>
    </row>
    <row r="536" spans="1:12" x14ac:dyDescent="0.3">
      <c r="A536" t="s">
        <v>25</v>
      </c>
      <c r="B536" s="1">
        <v>251401274</v>
      </c>
      <c r="C536" s="2">
        <v>44663</v>
      </c>
      <c r="D536" t="s">
        <v>15</v>
      </c>
      <c r="E536">
        <v>4343886</v>
      </c>
      <c r="F536" t="s">
        <v>84</v>
      </c>
      <c r="G536">
        <v>1</v>
      </c>
      <c r="H536">
        <v>132.76</v>
      </c>
      <c r="I536">
        <v>0.19</v>
      </c>
      <c r="J536">
        <v>-32.76</v>
      </c>
      <c r="K536">
        <f t="shared" si="8"/>
        <v>119</v>
      </c>
      <c r="L536">
        <f>Table1[[#This Row],[PricePerUnit]]*Table1[[#This Row],[VatRate]]</f>
        <v>25.224399999999999</v>
      </c>
    </row>
    <row r="537" spans="1:12" x14ac:dyDescent="0.3">
      <c r="A537" t="s">
        <v>25</v>
      </c>
      <c r="B537" s="1">
        <v>251134175</v>
      </c>
      <c r="C537" s="2">
        <v>44660</v>
      </c>
      <c r="D537" t="s">
        <v>15</v>
      </c>
      <c r="E537">
        <v>7677386</v>
      </c>
      <c r="F537" t="s">
        <v>54</v>
      </c>
      <c r="G537">
        <v>1</v>
      </c>
      <c r="H537">
        <v>99.99</v>
      </c>
      <c r="I537">
        <v>0.19</v>
      </c>
      <c r="J537">
        <v>0</v>
      </c>
      <c r="K537">
        <f t="shared" si="8"/>
        <v>118.98809999999999</v>
      </c>
      <c r="L537">
        <f>Table1[[#This Row],[PricePerUnit]]*Table1[[#This Row],[VatRate]]</f>
        <v>18.998100000000001</v>
      </c>
    </row>
    <row r="538" spans="1:12" x14ac:dyDescent="0.3">
      <c r="A538" t="s">
        <v>27</v>
      </c>
      <c r="B538" s="1">
        <v>251142317</v>
      </c>
      <c r="C538" s="2">
        <v>44660</v>
      </c>
      <c r="D538" t="s">
        <v>15</v>
      </c>
      <c r="E538">
        <v>4979986</v>
      </c>
      <c r="F538" t="s">
        <v>54</v>
      </c>
      <c r="G538">
        <v>1</v>
      </c>
      <c r="H538">
        <v>99.99</v>
      </c>
      <c r="I538">
        <v>0.19</v>
      </c>
      <c r="J538">
        <v>0</v>
      </c>
      <c r="K538">
        <f t="shared" si="8"/>
        <v>118.98809999999999</v>
      </c>
      <c r="L538">
        <f>Table1[[#This Row],[PricePerUnit]]*Table1[[#This Row],[VatRate]]</f>
        <v>18.998100000000001</v>
      </c>
    </row>
    <row r="539" spans="1:12" x14ac:dyDescent="0.3">
      <c r="A539" t="s">
        <v>12</v>
      </c>
      <c r="B539" s="1">
        <v>251240917</v>
      </c>
      <c r="C539" s="2">
        <v>44661</v>
      </c>
      <c r="D539" t="s">
        <v>15</v>
      </c>
      <c r="E539">
        <v>7677387</v>
      </c>
      <c r="F539" t="s">
        <v>54</v>
      </c>
      <c r="G539">
        <v>1</v>
      </c>
      <c r="H539">
        <v>99.99</v>
      </c>
      <c r="I539">
        <v>0.19</v>
      </c>
      <c r="J539">
        <v>0</v>
      </c>
      <c r="K539">
        <f t="shared" si="8"/>
        <v>118.98809999999999</v>
      </c>
      <c r="L539">
        <f>Table1[[#This Row],[PricePerUnit]]*Table1[[#This Row],[VatRate]]</f>
        <v>18.998100000000001</v>
      </c>
    </row>
    <row r="540" spans="1:12" x14ac:dyDescent="0.3">
      <c r="A540" t="s">
        <v>25</v>
      </c>
      <c r="B540" s="1">
        <v>254014157</v>
      </c>
      <c r="C540" s="2">
        <v>44692</v>
      </c>
      <c r="D540" t="s">
        <v>15</v>
      </c>
      <c r="E540">
        <v>4980015</v>
      </c>
      <c r="F540" t="s">
        <v>54</v>
      </c>
      <c r="G540">
        <v>1</v>
      </c>
      <c r="H540">
        <v>99.99</v>
      </c>
      <c r="I540">
        <v>0.19</v>
      </c>
      <c r="J540">
        <v>0</v>
      </c>
      <c r="K540">
        <f t="shared" si="8"/>
        <v>118.98809999999999</v>
      </c>
      <c r="L540">
        <f>Table1[[#This Row],[PricePerUnit]]*Table1[[#This Row],[VatRate]]</f>
        <v>18.998100000000001</v>
      </c>
    </row>
    <row r="541" spans="1:12" x14ac:dyDescent="0.3">
      <c r="A541" t="s">
        <v>27</v>
      </c>
      <c r="B541" s="1">
        <v>251124178</v>
      </c>
      <c r="C541" s="2">
        <v>44660</v>
      </c>
      <c r="D541" t="s">
        <v>15</v>
      </c>
      <c r="E541">
        <v>4980015</v>
      </c>
      <c r="F541" t="s">
        <v>54</v>
      </c>
      <c r="G541">
        <v>1</v>
      </c>
      <c r="H541">
        <v>99.42</v>
      </c>
      <c r="I541">
        <v>0.19</v>
      </c>
      <c r="J541">
        <v>0</v>
      </c>
      <c r="K541">
        <f t="shared" si="8"/>
        <v>118.3098</v>
      </c>
      <c r="L541">
        <f>Table1[[#This Row],[PricePerUnit]]*Table1[[#This Row],[VatRate]]</f>
        <v>18.889800000000001</v>
      </c>
    </row>
    <row r="542" spans="1:12" x14ac:dyDescent="0.3">
      <c r="A542" t="s">
        <v>30</v>
      </c>
      <c r="B542" s="1">
        <v>251124137</v>
      </c>
      <c r="C542" s="2">
        <v>44660</v>
      </c>
      <c r="D542" t="s">
        <v>15</v>
      </c>
      <c r="E542">
        <v>6553783</v>
      </c>
      <c r="F542" t="s">
        <v>92</v>
      </c>
      <c r="G542">
        <v>1</v>
      </c>
      <c r="H542">
        <v>99.15</v>
      </c>
      <c r="I542">
        <v>0.19</v>
      </c>
      <c r="J542">
        <v>0</v>
      </c>
      <c r="K542">
        <f t="shared" si="8"/>
        <v>117.9885</v>
      </c>
      <c r="L542">
        <f>Table1[[#This Row],[PricePerUnit]]*Table1[[#This Row],[VatRate]]</f>
        <v>18.8385</v>
      </c>
    </row>
    <row r="543" spans="1:12" x14ac:dyDescent="0.3">
      <c r="A543" t="s">
        <v>27</v>
      </c>
      <c r="B543" s="1">
        <v>254134217</v>
      </c>
      <c r="C543" s="2">
        <v>44693</v>
      </c>
      <c r="D543" t="s">
        <v>15</v>
      </c>
      <c r="E543">
        <v>6473478</v>
      </c>
      <c r="F543" t="s">
        <v>144</v>
      </c>
      <c r="G543">
        <v>1</v>
      </c>
      <c r="H543">
        <v>98.8</v>
      </c>
      <c r="I543">
        <v>0.19</v>
      </c>
      <c r="J543">
        <v>0</v>
      </c>
      <c r="K543">
        <f t="shared" si="8"/>
        <v>117.57199999999999</v>
      </c>
      <c r="L543">
        <f>Table1[[#This Row],[PricePerUnit]]*Table1[[#This Row],[VatRate]]</f>
        <v>18.771999999999998</v>
      </c>
    </row>
    <row r="544" spans="1:12" x14ac:dyDescent="0.3">
      <c r="A544" t="s">
        <v>12</v>
      </c>
      <c r="B544" s="1">
        <v>251141097</v>
      </c>
      <c r="C544" s="2">
        <v>44660</v>
      </c>
      <c r="D544" t="s">
        <v>15</v>
      </c>
      <c r="E544">
        <v>497565</v>
      </c>
      <c r="F544" t="s">
        <v>51</v>
      </c>
      <c r="G544">
        <v>2</v>
      </c>
      <c r="H544">
        <v>49.31</v>
      </c>
      <c r="I544">
        <v>0.19</v>
      </c>
      <c r="J544">
        <v>0</v>
      </c>
      <c r="K544">
        <f t="shared" si="8"/>
        <v>117.3578</v>
      </c>
      <c r="L544">
        <f>Table1[[#This Row],[PricePerUnit]]*Table1[[#This Row],[VatRate]]</f>
        <v>9.3689</v>
      </c>
    </row>
    <row r="545" spans="1:12" x14ac:dyDescent="0.3">
      <c r="A545" t="s">
        <v>30</v>
      </c>
      <c r="B545" s="1">
        <v>251147117</v>
      </c>
      <c r="C545" s="2">
        <v>44660</v>
      </c>
      <c r="D545" t="s">
        <v>15</v>
      </c>
      <c r="E545">
        <v>8074643</v>
      </c>
      <c r="F545" t="s">
        <v>16</v>
      </c>
      <c r="G545">
        <v>1</v>
      </c>
      <c r="H545">
        <v>98.24</v>
      </c>
      <c r="I545">
        <v>0.19</v>
      </c>
      <c r="J545">
        <v>0</v>
      </c>
      <c r="K545">
        <f t="shared" si="8"/>
        <v>116.90559999999999</v>
      </c>
      <c r="L545">
        <f>Table1[[#This Row],[PricePerUnit]]*Table1[[#This Row],[VatRate]]</f>
        <v>18.665599999999998</v>
      </c>
    </row>
    <row r="546" spans="1:12" x14ac:dyDescent="0.3">
      <c r="A546" t="s">
        <v>30</v>
      </c>
      <c r="B546" s="1">
        <v>254145157</v>
      </c>
      <c r="C546" s="2">
        <v>44693</v>
      </c>
      <c r="D546" t="s">
        <v>15</v>
      </c>
      <c r="E546">
        <v>1827756</v>
      </c>
      <c r="F546" t="s">
        <v>47</v>
      </c>
      <c r="G546">
        <v>1</v>
      </c>
      <c r="H546">
        <v>363.87</v>
      </c>
      <c r="I546">
        <v>0.19</v>
      </c>
      <c r="J546">
        <v>-265.72000000000003</v>
      </c>
      <c r="K546">
        <f t="shared" si="8"/>
        <v>116.79849999999996</v>
      </c>
      <c r="L546">
        <f>Table1[[#This Row],[PricePerUnit]]*Table1[[#This Row],[VatRate]]</f>
        <v>69.135300000000001</v>
      </c>
    </row>
    <row r="547" spans="1:12" x14ac:dyDescent="0.3">
      <c r="A547" t="s">
        <v>21</v>
      </c>
      <c r="B547" s="1">
        <v>251401716</v>
      </c>
      <c r="C547" s="2">
        <v>44663</v>
      </c>
      <c r="D547" t="s">
        <v>15</v>
      </c>
      <c r="E547">
        <v>8741803</v>
      </c>
      <c r="F547" t="s">
        <v>34</v>
      </c>
      <c r="G547">
        <v>1</v>
      </c>
      <c r="H547">
        <v>97.47</v>
      </c>
      <c r="I547">
        <v>0.19</v>
      </c>
      <c r="J547">
        <v>0</v>
      </c>
      <c r="K547">
        <f t="shared" si="8"/>
        <v>115.9893</v>
      </c>
      <c r="L547">
        <f>Table1[[#This Row],[PricePerUnit]]*Table1[[#This Row],[VatRate]]</f>
        <v>18.519300000000001</v>
      </c>
    </row>
    <row r="548" spans="1:12" x14ac:dyDescent="0.3">
      <c r="A548" t="s">
        <v>12</v>
      </c>
      <c r="B548" s="1">
        <v>251141275</v>
      </c>
      <c r="C548" s="2">
        <v>44660</v>
      </c>
      <c r="D548" t="s">
        <v>15</v>
      </c>
      <c r="E548">
        <v>1489163</v>
      </c>
      <c r="F548" t="s">
        <v>38</v>
      </c>
      <c r="G548">
        <v>2</v>
      </c>
      <c r="H548">
        <v>55.45</v>
      </c>
      <c r="I548">
        <v>0.19</v>
      </c>
      <c r="J548">
        <v>-6.73</v>
      </c>
      <c r="K548">
        <f t="shared" si="8"/>
        <v>115.95359999999999</v>
      </c>
      <c r="L548">
        <f>Table1[[#This Row],[PricePerUnit]]*Table1[[#This Row],[VatRate]]</f>
        <v>10.535500000000001</v>
      </c>
    </row>
    <row r="549" spans="1:12" x14ac:dyDescent="0.3">
      <c r="A549" t="s">
        <v>27</v>
      </c>
      <c r="B549" s="1">
        <v>250714177</v>
      </c>
      <c r="C549" s="2">
        <v>44656</v>
      </c>
      <c r="D549" t="s">
        <v>15</v>
      </c>
      <c r="E549">
        <v>1096061</v>
      </c>
      <c r="F549" t="s">
        <v>43</v>
      </c>
      <c r="G549">
        <v>1</v>
      </c>
      <c r="H549">
        <v>96.63</v>
      </c>
      <c r="I549">
        <v>0.19</v>
      </c>
      <c r="J549">
        <v>0</v>
      </c>
      <c r="K549">
        <f t="shared" si="8"/>
        <v>114.98969999999998</v>
      </c>
      <c r="L549">
        <f>Table1[[#This Row],[PricePerUnit]]*Table1[[#This Row],[VatRate]]</f>
        <v>18.3597</v>
      </c>
    </row>
    <row r="550" spans="1:12" x14ac:dyDescent="0.3">
      <c r="A550" t="s">
        <v>27</v>
      </c>
      <c r="B550" s="1">
        <v>254141773</v>
      </c>
      <c r="C550" s="2">
        <v>44693</v>
      </c>
      <c r="D550" t="s">
        <v>15</v>
      </c>
      <c r="E550">
        <v>7556027</v>
      </c>
      <c r="F550" t="s">
        <v>109</v>
      </c>
      <c r="G550">
        <v>1</v>
      </c>
      <c r="H550">
        <v>134.44999999999999</v>
      </c>
      <c r="I550">
        <v>0.19</v>
      </c>
      <c r="J550">
        <v>-37.82</v>
      </c>
      <c r="K550">
        <f t="shared" si="8"/>
        <v>114.98969999999998</v>
      </c>
      <c r="L550">
        <f>Table1[[#This Row],[PricePerUnit]]*Table1[[#This Row],[VatRate]]</f>
        <v>25.545499999999997</v>
      </c>
    </row>
    <row r="551" spans="1:12" x14ac:dyDescent="0.3">
      <c r="A551" t="s">
        <v>27</v>
      </c>
      <c r="B551" s="1">
        <v>251254187</v>
      </c>
      <c r="C551" s="2">
        <v>44661</v>
      </c>
      <c r="D551" t="s">
        <v>15</v>
      </c>
      <c r="E551">
        <v>5717137</v>
      </c>
      <c r="F551" t="s">
        <v>54</v>
      </c>
      <c r="G551">
        <v>1</v>
      </c>
      <c r="H551">
        <v>96.58</v>
      </c>
      <c r="I551">
        <v>0.19</v>
      </c>
      <c r="J551">
        <v>0</v>
      </c>
      <c r="K551">
        <f t="shared" si="8"/>
        <v>114.9302</v>
      </c>
      <c r="L551">
        <f>Table1[[#This Row],[PricePerUnit]]*Table1[[#This Row],[VatRate]]</f>
        <v>18.350200000000001</v>
      </c>
    </row>
    <row r="552" spans="1:12" x14ac:dyDescent="0.3">
      <c r="A552" t="s">
        <v>27</v>
      </c>
      <c r="B552" s="1">
        <v>251104177</v>
      </c>
      <c r="C552" s="2">
        <v>44659</v>
      </c>
      <c r="D552" t="s">
        <v>15</v>
      </c>
      <c r="E552">
        <v>7677385</v>
      </c>
      <c r="F552" t="s">
        <v>54</v>
      </c>
      <c r="G552">
        <v>1</v>
      </c>
      <c r="H552">
        <v>94.95</v>
      </c>
      <c r="I552">
        <v>0.19</v>
      </c>
      <c r="J552">
        <v>0</v>
      </c>
      <c r="K552">
        <f t="shared" si="8"/>
        <v>112.9905</v>
      </c>
      <c r="L552">
        <f>Table1[[#This Row],[PricePerUnit]]*Table1[[#This Row],[VatRate]]</f>
        <v>18.040500000000002</v>
      </c>
    </row>
    <row r="553" spans="1:12" x14ac:dyDescent="0.3">
      <c r="A553" t="s">
        <v>12</v>
      </c>
      <c r="B553" s="1">
        <v>251001417</v>
      </c>
      <c r="C553" s="2">
        <v>44903</v>
      </c>
      <c r="D553" t="s">
        <v>15</v>
      </c>
      <c r="E553">
        <v>4979988</v>
      </c>
      <c r="F553" t="s">
        <v>54</v>
      </c>
      <c r="G553">
        <v>1</v>
      </c>
      <c r="H553">
        <v>94.94</v>
      </c>
      <c r="I553">
        <v>0.19</v>
      </c>
      <c r="J553">
        <v>0</v>
      </c>
      <c r="K553">
        <f t="shared" si="8"/>
        <v>112.97859999999999</v>
      </c>
      <c r="L553">
        <f>Table1[[#This Row],[PricePerUnit]]*Table1[[#This Row],[VatRate]]</f>
        <v>18.038599999999999</v>
      </c>
    </row>
    <row r="554" spans="1:12" hidden="1" x14ac:dyDescent="0.3">
      <c r="A554" t="s">
        <v>30</v>
      </c>
      <c r="B554" s="1">
        <v>251241217</v>
      </c>
      <c r="C554" s="2">
        <v>44661</v>
      </c>
      <c r="D554" t="s">
        <v>13</v>
      </c>
      <c r="E554">
        <v>322298</v>
      </c>
      <c r="F554" t="s">
        <v>51</v>
      </c>
      <c r="G554">
        <v>2</v>
      </c>
      <c r="H554">
        <v>21.92</v>
      </c>
      <c r="I554">
        <v>0.19</v>
      </c>
      <c r="J554">
        <v>0</v>
      </c>
      <c r="K554">
        <f t="shared" si="8"/>
        <v>52.169600000000003</v>
      </c>
      <c r="L554">
        <f>Table1[[#This Row],[PricePerUnit]]*Table1[[#This Row],[VatRate]]</f>
        <v>4.1648000000000005</v>
      </c>
    </row>
    <row r="555" spans="1:12" hidden="1" x14ac:dyDescent="0.3">
      <c r="A555" t="s">
        <v>30</v>
      </c>
      <c r="B555" s="1">
        <v>251241217</v>
      </c>
      <c r="C555" s="2">
        <v>44661</v>
      </c>
      <c r="D555" t="s">
        <v>13</v>
      </c>
      <c r="E555">
        <v>322305</v>
      </c>
      <c r="F555" t="s">
        <v>51</v>
      </c>
      <c r="G555">
        <v>2</v>
      </c>
      <c r="H555">
        <v>9.24</v>
      </c>
      <c r="I555">
        <v>0.19</v>
      </c>
      <c r="J555">
        <v>0</v>
      </c>
      <c r="K555">
        <f t="shared" si="8"/>
        <v>21.991199999999999</v>
      </c>
      <c r="L555">
        <f>Table1[[#This Row],[PricePerUnit]]*Table1[[#This Row],[VatRate]]</f>
        <v>1.7556</v>
      </c>
    </row>
    <row r="556" spans="1:12" hidden="1" x14ac:dyDescent="0.3">
      <c r="A556" t="s">
        <v>30</v>
      </c>
      <c r="B556" s="1">
        <v>251241217</v>
      </c>
      <c r="C556" s="2">
        <v>44661</v>
      </c>
      <c r="D556" t="s">
        <v>13</v>
      </c>
      <c r="E556">
        <v>1146817</v>
      </c>
      <c r="F556" t="s">
        <v>113</v>
      </c>
      <c r="G556">
        <v>1</v>
      </c>
      <c r="H556">
        <v>132.44999999999999</v>
      </c>
      <c r="I556">
        <v>0.19</v>
      </c>
      <c r="J556">
        <v>0</v>
      </c>
      <c r="K556">
        <f t="shared" si="8"/>
        <v>157.61549999999997</v>
      </c>
      <c r="L556">
        <f>Table1[[#This Row],[PricePerUnit]]*Table1[[#This Row],[VatRate]]</f>
        <v>25.165499999999998</v>
      </c>
    </row>
    <row r="557" spans="1:12" hidden="1" x14ac:dyDescent="0.3">
      <c r="A557" t="s">
        <v>30</v>
      </c>
      <c r="B557" s="1">
        <v>251241217</v>
      </c>
      <c r="C557" s="2">
        <v>44661</v>
      </c>
      <c r="D557" t="s">
        <v>13</v>
      </c>
      <c r="E557">
        <v>1178419</v>
      </c>
      <c r="F557" t="s">
        <v>113</v>
      </c>
      <c r="G557">
        <v>1</v>
      </c>
      <c r="H557">
        <v>33.61</v>
      </c>
      <c r="I557">
        <v>0.19</v>
      </c>
      <c r="J557">
        <v>0</v>
      </c>
      <c r="K557">
        <f t="shared" si="8"/>
        <v>39.995899999999999</v>
      </c>
      <c r="L557">
        <f>Table1[[#This Row],[PricePerUnit]]*Table1[[#This Row],[VatRate]]</f>
        <v>6.3859000000000004</v>
      </c>
    </row>
    <row r="558" spans="1:12" hidden="1" x14ac:dyDescent="0.3">
      <c r="A558" t="s">
        <v>30</v>
      </c>
      <c r="B558" s="1">
        <v>251241217</v>
      </c>
      <c r="C558" s="2">
        <v>44661</v>
      </c>
      <c r="D558" t="s">
        <v>13</v>
      </c>
      <c r="E558">
        <v>4245052</v>
      </c>
      <c r="F558" t="s">
        <v>51</v>
      </c>
      <c r="G558">
        <v>1</v>
      </c>
      <c r="H558">
        <v>18.5</v>
      </c>
      <c r="I558">
        <v>0.19</v>
      </c>
      <c r="J558">
        <v>0</v>
      </c>
      <c r="K558">
        <f t="shared" si="8"/>
        <v>22.015000000000001</v>
      </c>
      <c r="L558">
        <f>Table1[[#This Row],[PricePerUnit]]*Table1[[#This Row],[VatRate]]</f>
        <v>3.5150000000000001</v>
      </c>
    </row>
    <row r="559" spans="1:12" hidden="1" x14ac:dyDescent="0.3">
      <c r="A559" t="s">
        <v>30</v>
      </c>
      <c r="B559" s="1">
        <v>251241217</v>
      </c>
      <c r="C559" s="2">
        <v>44661</v>
      </c>
      <c r="D559" t="s">
        <v>13</v>
      </c>
      <c r="E559">
        <v>6222836</v>
      </c>
      <c r="F559" t="s">
        <v>51</v>
      </c>
      <c r="G559">
        <v>2</v>
      </c>
      <c r="H559">
        <v>13.03</v>
      </c>
      <c r="I559">
        <v>0.19</v>
      </c>
      <c r="J559">
        <v>0</v>
      </c>
      <c r="K559">
        <f t="shared" si="8"/>
        <v>31.011399999999998</v>
      </c>
      <c r="L559">
        <f>Table1[[#This Row],[PricePerUnit]]*Table1[[#This Row],[VatRate]]</f>
        <v>2.4756999999999998</v>
      </c>
    </row>
    <row r="560" spans="1:12" hidden="1" x14ac:dyDescent="0.3">
      <c r="A560" t="s">
        <v>30</v>
      </c>
      <c r="B560" s="1">
        <v>251241217</v>
      </c>
      <c r="C560" s="2">
        <v>44661</v>
      </c>
      <c r="D560" t="s">
        <v>13</v>
      </c>
      <c r="E560">
        <v>8299986</v>
      </c>
      <c r="F560" t="s">
        <v>51</v>
      </c>
      <c r="G560">
        <v>1</v>
      </c>
      <c r="H560">
        <v>15.71</v>
      </c>
      <c r="I560">
        <v>0.19</v>
      </c>
      <c r="J560">
        <v>0</v>
      </c>
      <c r="K560">
        <f t="shared" si="8"/>
        <v>18.694900000000001</v>
      </c>
      <c r="L560">
        <f>Table1[[#This Row],[PricePerUnit]]*Table1[[#This Row],[VatRate]]</f>
        <v>2.9849000000000001</v>
      </c>
    </row>
    <row r="561" spans="1:12" hidden="1" x14ac:dyDescent="0.3">
      <c r="A561" t="s">
        <v>30</v>
      </c>
      <c r="B561" s="1">
        <v>251241217</v>
      </c>
      <c r="C561" s="2">
        <v>44661</v>
      </c>
      <c r="D561" t="s">
        <v>13</v>
      </c>
      <c r="E561">
        <v>8299989</v>
      </c>
      <c r="F561" t="s">
        <v>51</v>
      </c>
      <c r="G561">
        <v>1</v>
      </c>
      <c r="H561">
        <v>28.56</v>
      </c>
      <c r="I561">
        <v>0.19</v>
      </c>
      <c r="J561">
        <v>0</v>
      </c>
      <c r="K561">
        <f t="shared" si="8"/>
        <v>33.986399999999996</v>
      </c>
      <c r="L561">
        <f>Table1[[#This Row],[PricePerUnit]]*Table1[[#This Row],[VatRate]]</f>
        <v>5.4264000000000001</v>
      </c>
    </row>
    <row r="562" spans="1:12" hidden="1" x14ac:dyDescent="0.3">
      <c r="A562" t="s">
        <v>30</v>
      </c>
      <c r="B562" s="1">
        <v>251241217</v>
      </c>
      <c r="C562" s="2">
        <v>44661</v>
      </c>
      <c r="D562" t="s">
        <v>13</v>
      </c>
      <c r="E562">
        <v>8299993</v>
      </c>
      <c r="F562" t="s">
        <v>51</v>
      </c>
      <c r="G562">
        <v>1</v>
      </c>
      <c r="H562">
        <v>54.61</v>
      </c>
      <c r="I562">
        <v>0.19</v>
      </c>
      <c r="J562">
        <v>0</v>
      </c>
      <c r="K562">
        <f t="shared" si="8"/>
        <v>64.985900000000001</v>
      </c>
      <c r="L562">
        <f>Table1[[#This Row],[PricePerUnit]]*Table1[[#This Row],[VatRate]]</f>
        <v>10.3759</v>
      </c>
    </row>
    <row r="563" spans="1:12" x14ac:dyDescent="0.3">
      <c r="A563" t="s">
        <v>21</v>
      </c>
      <c r="B563" s="1">
        <v>250714172</v>
      </c>
      <c r="C563" s="2">
        <v>44809</v>
      </c>
      <c r="D563" t="s">
        <v>15</v>
      </c>
      <c r="E563">
        <v>7830129</v>
      </c>
      <c r="F563" t="s">
        <v>41</v>
      </c>
      <c r="G563">
        <v>2</v>
      </c>
      <c r="H563">
        <v>47.13</v>
      </c>
      <c r="I563">
        <v>0.19</v>
      </c>
      <c r="J563">
        <v>0</v>
      </c>
      <c r="K563">
        <f t="shared" si="8"/>
        <v>112.1694</v>
      </c>
      <c r="L563">
        <f>Table1[[#This Row],[PricePerUnit]]*Table1[[#This Row],[VatRate]]</f>
        <v>8.9547000000000008</v>
      </c>
    </row>
    <row r="564" spans="1:12" x14ac:dyDescent="0.3">
      <c r="A564" t="s">
        <v>27</v>
      </c>
      <c r="B564" s="1">
        <v>251264717</v>
      </c>
      <c r="C564" s="2">
        <v>44661</v>
      </c>
      <c r="D564" t="s">
        <v>15</v>
      </c>
      <c r="E564">
        <v>4131850</v>
      </c>
      <c r="F564" t="s">
        <v>78</v>
      </c>
      <c r="G564">
        <v>1</v>
      </c>
      <c r="H564">
        <v>102.84</v>
      </c>
      <c r="I564">
        <v>0.09</v>
      </c>
      <c r="J564">
        <v>0</v>
      </c>
      <c r="K564">
        <f t="shared" si="8"/>
        <v>112.09560000000002</v>
      </c>
      <c r="L564">
        <f>Table1[[#This Row],[PricePerUnit]]*Table1[[#This Row],[VatRate]]</f>
        <v>9.2555999999999994</v>
      </c>
    </row>
    <row r="565" spans="1:12" x14ac:dyDescent="0.3">
      <c r="A565" t="s">
        <v>27</v>
      </c>
      <c r="B565" s="1">
        <v>251325417</v>
      </c>
      <c r="C565" s="2">
        <v>44662</v>
      </c>
      <c r="D565" t="s">
        <v>15</v>
      </c>
      <c r="E565">
        <v>7854362</v>
      </c>
      <c r="F565" t="s">
        <v>176</v>
      </c>
      <c r="G565">
        <v>1</v>
      </c>
      <c r="H565">
        <v>94.11</v>
      </c>
      <c r="I565">
        <v>0.19</v>
      </c>
      <c r="J565">
        <v>0</v>
      </c>
      <c r="K565">
        <f t="shared" si="8"/>
        <v>111.9909</v>
      </c>
      <c r="L565">
        <f>Table1[[#This Row],[PricePerUnit]]*Table1[[#This Row],[VatRate]]</f>
        <v>17.8809</v>
      </c>
    </row>
    <row r="566" spans="1:12" x14ac:dyDescent="0.3">
      <c r="A566" t="s">
        <v>25</v>
      </c>
      <c r="B566" s="1">
        <v>251343197</v>
      </c>
      <c r="C566" s="2">
        <v>44662</v>
      </c>
      <c r="D566" t="s">
        <v>15</v>
      </c>
      <c r="E566">
        <v>7854362</v>
      </c>
      <c r="F566" t="s">
        <v>176</v>
      </c>
      <c r="G566">
        <v>1</v>
      </c>
      <c r="H566">
        <v>94.11</v>
      </c>
      <c r="I566">
        <v>0.19</v>
      </c>
      <c r="J566">
        <v>0</v>
      </c>
      <c r="K566">
        <f t="shared" si="8"/>
        <v>111.9909</v>
      </c>
      <c r="L566">
        <f>Table1[[#This Row],[PricePerUnit]]*Table1[[#This Row],[VatRate]]</f>
        <v>17.8809</v>
      </c>
    </row>
    <row r="567" spans="1:12" x14ac:dyDescent="0.3">
      <c r="A567" t="s">
        <v>27</v>
      </c>
      <c r="B567" s="1">
        <v>254114157</v>
      </c>
      <c r="C567" s="2">
        <v>44693</v>
      </c>
      <c r="D567" t="s">
        <v>15</v>
      </c>
      <c r="E567">
        <v>4853782</v>
      </c>
      <c r="F567" t="s">
        <v>58</v>
      </c>
      <c r="G567">
        <v>1</v>
      </c>
      <c r="H567">
        <v>159.66</v>
      </c>
      <c r="I567">
        <v>0.19</v>
      </c>
      <c r="J567">
        <v>-65.55</v>
      </c>
      <c r="K567">
        <f t="shared" si="8"/>
        <v>111.9909</v>
      </c>
      <c r="L567">
        <f>Table1[[#This Row],[PricePerUnit]]*Table1[[#This Row],[VatRate]]</f>
        <v>30.3354</v>
      </c>
    </row>
    <row r="568" spans="1:12" x14ac:dyDescent="0.3">
      <c r="A568" t="s">
        <v>30</v>
      </c>
      <c r="B568" s="1">
        <v>254145157</v>
      </c>
      <c r="C568" s="2">
        <v>44693</v>
      </c>
      <c r="D568" t="s">
        <v>15</v>
      </c>
      <c r="E568">
        <v>460336</v>
      </c>
      <c r="F568" t="s">
        <v>47</v>
      </c>
      <c r="G568">
        <v>1</v>
      </c>
      <c r="H568">
        <v>241.18</v>
      </c>
      <c r="I568">
        <v>0.19</v>
      </c>
      <c r="J568">
        <v>-147.24</v>
      </c>
      <c r="K568">
        <f t="shared" si="8"/>
        <v>111.78859999999999</v>
      </c>
      <c r="L568">
        <f>Table1[[#This Row],[PricePerUnit]]*Table1[[#This Row],[VatRate]]</f>
        <v>45.824200000000005</v>
      </c>
    </row>
    <row r="569" spans="1:12" x14ac:dyDescent="0.3">
      <c r="A569" t="s">
        <v>27</v>
      </c>
      <c r="B569" s="1">
        <v>251147717</v>
      </c>
      <c r="C569" s="2">
        <v>44660</v>
      </c>
      <c r="D569" t="s">
        <v>15</v>
      </c>
      <c r="E569">
        <v>8028786</v>
      </c>
      <c r="F569" t="s">
        <v>128</v>
      </c>
      <c r="G569">
        <v>1</v>
      </c>
      <c r="H569">
        <v>92.43</v>
      </c>
      <c r="I569">
        <v>0.19</v>
      </c>
      <c r="J569">
        <v>0</v>
      </c>
      <c r="K569">
        <f t="shared" si="8"/>
        <v>109.99170000000001</v>
      </c>
      <c r="L569">
        <f>Table1[[#This Row],[PricePerUnit]]*Table1[[#This Row],[VatRate]]</f>
        <v>17.561700000000002</v>
      </c>
    </row>
    <row r="570" spans="1:12" x14ac:dyDescent="0.3">
      <c r="A570" t="s">
        <v>27</v>
      </c>
      <c r="B570" s="1">
        <v>251234217</v>
      </c>
      <c r="C570" s="2">
        <v>44602</v>
      </c>
      <c r="D570" t="s">
        <v>15</v>
      </c>
      <c r="E570">
        <v>3733595</v>
      </c>
      <c r="F570" t="s">
        <v>101</v>
      </c>
      <c r="G570">
        <v>1</v>
      </c>
      <c r="H570">
        <v>136.97</v>
      </c>
      <c r="I570">
        <v>0.19</v>
      </c>
      <c r="J570">
        <v>-44.54</v>
      </c>
      <c r="K570">
        <f t="shared" si="8"/>
        <v>109.99170000000001</v>
      </c>
      <c r="L570">
        <f>Table1[[#This Row],[PricePerUnit]]*Table1[[#This Row],[VatRate]]</f>
        <v>26.0243</v>
      </c>
    </row>
    <row r="571" spans="1:12" x14ac:dyDescent="0.3">
      <c r="A571" t="s">
        <v>12</v>
      </c>
      <c r="B571" s="1">
        <v>251246417</v>
      </c>
      <c r="C571" s="2">
        <v>44661</v>
      </c>
      <c r="D571" t="s">
        <v>15</v>
      </c>
      <c r="E571">
        <v>9011201</v>
      </c>
      <c r="F571" t="s">
        <v>122</v>
      </c>
      <c r="G571">
        <v>1</v>
      </c>
      <c r="H571">
        <v>370.58</v>
      </c>
      <c r="I571">
        <v>0.19</v>
      </c>
      <c r="J571">
        <v>-278.14999999999998</v>
      </c>
      <c r="K571">
        <f t="shared" si="8"/>
        <v>109.99170000000001</v>
      </c>
      <c r="L571">
        <f>Table1[[#This Row],[PricePerUnit]]*Table1[[#This Row],[VatRate]]</f>
        <v>70.410200000000003</v>
      </c>
    </row>
    <row r="572" spans="1:12" x14ac:dyDescent="0.3">
      <c r="A572" t="s">
        <v>27</v>
      </c>
      <c r="B572" s="1">
        <v>251341897</v>
      </c>
      <c r="C572" s="2">
        <v>44662</v>
      </c>
      <c r="D572" t="s">
        <v>15</v>
      </c>
      <c r="E572">
        <v>7373692</v>
      </c>
      <c r="F572" t="s">
        <v>28</v>
      </c>
      <c r="G572">
        <v>1</v>
      </c>
      <c r="H572">
        <v>100.84</v>
      </c>
      <c r="I572">
        <v>0.19</v>
      </c>
      <c r="J572">
        <v>-8.41</v>
      </c>
      <c r="K572">
        <f t="shared" si="8"/>
        <v>109.99170000000001</v>
      </c>
      <c r="L572">
        <f>Table1[[#This Row],[PricePerUnit]]*Table1[[#This Row],[VatRate]]</f>
        <v>19.159600000000001</v>
      </c>
    </row>
    <row r="573" spans="1:12" x14ac:dyDescent="0.3">
      <c r="A573" t="s">
        <v>12</v>
      </c>
      <c r="B573" s="1">
        <v>251341977</v>
      </c>
      <c r="C573" s="2">
        <v>44662</v>
      </c>
      <c r="D573" t="s">
        <v>15</v>
      </c>
      <c r="E573">
        <v>6298712</v>
      </c>
      <c r="F573" t="s">
        <v>152</v>
      </c>
      <c r="G573">
        <v>1</v>
      </c>
      <c r="H573">
        <v>125.2</v>
      </c>
      <c r="I573">
        <v>0.19</v>
      </c>
      <c r="J573">
        <v>-32.770000000000003</v>
      </c>
      <c r="K573">
        <f t="shared" si="8"/>
        <v>109.99170000000001</v>
      </c>
      <c r="L573">
        <f>Table1[[#This Row],[PricePerUnit]]*Table1[[#This Row],[VatRate]]</f>
        <v>23.788</v>
      </c>
    </row>
    <row r="574" spans="1:12" x14ac:dyDescent="0.3">
      <c r="A574" t="s">
        <v>27</v>
      </c>
      <c r="B574" s="1">
        <v>253661417</v>
      </c>
      <c r="C574" s="2">
        <v>44689</v>
      </c>
      <c r="D574" t="s">
        <v>15</v>
      </c>
      <c r="E574">
        <v>9192059</v>
      </c>
      <c r="F574" t="s">
        <v>194</v>
      </c>
      <c r="G574">
        <v>1</v>
      </c>
      <c r="H574">
        <v>92.43</v>
      </c>
      <c r="I574">
        <v>0.19</v>
      </c>
      <c r="J574">
        <v>0</v>
      </c>
      <c r="K574">
        <f t="shared" si="8"/>
        <v>109.99170000000001</v>
      </c>
      <c r="L574">
        <f>Table1[[#This Row],[PricePerUnit]]*Table1[[#This Row],[VatRate]]</f>
        <v>17.561700000000002</v>
      </c>
    </row>
    <row r="575" spans="1:12" x14ac:dyDescent="0.3">
      <c r="A575" t="s">
        <v>12</v>
      </c>
      <c r="B575" s="1">
        <v>254189417</v>
      </c>
      <c r="C575" s="2">
        <v>44970</v>
      </c>
      <c r="D575" t="s">
        <v>15</v>
      </c>
      <c r="E575">
        <v>9160838</v>
      </c>
      <c r="F575" t="s">
        <v>50</v>
      </c>
      <c r="G575">
        <v>1</v>
      </c>
      <c r="H575">
        <v>124.36</v>
      </c>
      <c r="I575">
        <v>0.19</v>
      </c>
      <c r="J575">
        <v>-31.93</v>
      </c>
      <c r="K575">
        <f t="shared" si="8"/>
        <v>109.99170000000001</v>
      </c>
      <c r="L575">
        <f>Table1[[#This Row],[PricePerUnit]]*Table1[[#This Row],[VatRate]]</f>
        <v>23.628399999999999</v>
      </c>
    </row>
    <row r="576" spans="1:12" x14ac:dyDescent="0.3">
      <c r="A576" t="s">
        <v>12</v>
      </c>
      <c r="B576" s="1">
        <v>250815417</v>
      </c>
      <c r="C576" s="2">
        <v>44657</v>
      </c>
      <c r="D576" t="s">
        <v>15</v>
      </c>
      <c r="E576">
        <v>4853782</v>
      </c>
      <c r="F576" t="s">
        <v>58</v>
      </c>
      <c r="G576">
        <v>1</v>
      </c>
      <c r="H576">
        <v>159.66</v>
      </c>
      <c r="I576">
        <v>0.19</v>
      </c>
      <c r="J576">
        <v>-67.23</v>
      </c>
      <c r="K576">
        <f t="shared" si="8"/>
        <v>109.99169999999998</v>
      </c>
      <c r="L576">
        <f>Table1[[#This Row],[PricePerUnit]]*Table1[[#This Row],[VatRate]]</f>
        <v>30.3354</v>
      </c>
    </row>
    <row r="577" spans="1:12" x14ac:dyDescent="0.3">
      <c r="A577" t="s">
        <v>25</v>
      </c>
      <c r="B577" s="1">
        <v>251144137</v>
      </c>
      <c r="C577" s="2">
        <v>44660</v>
      </c>
      <c r="D577" t="s">
        <v>15</v>
      </c>
      <c r="E577">
        <v>6590464</v>
      </c>
      <c r="F577" t="s">
        <v>50</v>
      </c>
      <c r="G577">
        <v>1</v>
      </c>
      <c r="H577">
        <v>167.22</v>
      </c>
      <c r="I577">
        <v>0.19</v>
      </c>
      <c r="J577">
        <v>-74.790000000000006</v>
      </c>
      <c r="K577">
        <f t="shared" si="8"/>
        <v>109.99169999999998</v>
      </c>
      <c r="L577">
        <f>Table1[[#This Row],[PricePerUnit]]*Table1[[#This Row],[VatRate]]</f>
        <v>31.771799999999999</v>
      </c>
    </row>
    <row r="578" spans="1:12" x14ac:dyDescent="0.3">
      <c r="A578" t="s">
        <v>25</v>
      </c>
      <c r="B578" s="1">
        <v>251144137</v>
      </c>
      <c r="C578" s="2">
        <v>44660</v>
      </c>
      <c r="D578" t="s">
        <v>15</v>
      </c>
      <c r="E578">
        <v>8212653</v>
      </c>
      <c r="F578" t="s">
        <v>50</v>
      </c>
      <c r="G578">
        <v>1</v>
      </c>
      <c r="H578">
        <v>167.22</v>
      </c>
      <c r="I578">
        <v>0.19</v>
      </c>
      <c r="J578">
        <v>-74.790000000000006</v>
      </c>
      <c r="K578">
        <f t="shared" ref="K578:K641" si="9">G578*(H578+J578)*(1+I578)</f>
        <v>109.99169999999998</v>
      </c>
      <c r="L578">
        <f>Table1[[#This Row],[PricePerUnit]]*Table1[[#This Row],[VatRate]]</f>
        <v>31.771799999999999</v>
      </c>
    </row>
    <row r="579" spans="1:12" x14ac:dyDescent="0.3">
      <c r="A579" t="s">
        <v>25</v>
      </c>
      <c r="B579" s="1">
        <v>251240017</v>
      </c>
      <c r="C579" s="2">
        <v>44602</v>
      </c>
      <c r="D579" t="s">
        <v>15</v>
      </c>
      <c r="E579">
        <v>6936834</v>
      </c>
      <c r="F579" t="s">
        <v>50</v>
      </c>
      <c r="G579">
        <v>1</v>
      </c>
      <c r="H579">
        <v>166.38</v>
      </c>
      <c r="I579">
        <v>0.19</v>
      </c>
      <c r="J579">
        <v>-73.95</v>
      </c>
      <c r="K579">
        <f t="shared" si="9"/>
        <v>109.99169999999998</v>
      </c>
      <c r="L579">
        <f>Table1[[#This Row],[PricePerUnit]]*Table1[[#This Row],[VatRate]]</f>
        <v>31.612199999999998</v>
      </c>
    </row>
    <row r="580" spans="1:12" x14ac:dyDescent="0.3">
      <c r="A580" t="s">
        <v>27</v>
      </c>
      <c r="B580" s="1">
        <v>254014173</v>
      </c>
      <c r="C580" s="2">
        <v>44692</v>
      </c>
      <c r="D580" t="s">
        <v>15</v>
      </c>
      <c r="E580">
        <v>4853783</v>
      </c>
      <c r="F580" t="s">
        <v>58</v>
      </c>
      <c r="G580">
        <v>1</v>
      </c>
      <c r="H580">
        <v>159.66</v>
      </c>
      <c r="I580">
        <v>0.19</v>
      </c>
      <c r="J580">
        <v>-67.23</v>
      </c>
      <c r="K580">
        <f t="shared" si="9"/>
        <v>109.99169999999998</v>
      </c>
      <c r="L580">
        <f>Table1[[#This Row],[PricePerUnit]]*Table1[[#This Row],[VatRate]]</f>
        <v>30.3354</v>
      </c>
    </row>
    <row r="581" spans="1:12" x14ac:dyDescent="0.3">
      <c r="A581" t="s">
        <v>12</v>
      </c>
      <c r="B581" s="1">
        <v>254141279</v>
      </c>
      <c r="C581" s="2">
        <v>44693</v>
      </c>
      <c r="D581" t="s">
        <v>15</v>
      </c>
      <c r="E581">
        <v>7784344</v>
      </c>
      <c r="F581" t="s">
        <v>68</v>
      </c>
      <c r="G581">
        <v>1</v>
      </c>
      <c r="H581">
        <v>203.35</v>
      </c>
      <c r="I581">
        <v>0.19</v>
      </c>
      <c r="J581">
        <v>-110.92</v>
      </c>
      <c r="K581">
        <f t="shared" si="9"/>
        <v>109.99169999999998</v>
      </c>
      <c r="L581">
        <f>Table1[[#This Row],[PricePerUnit]]*Table1[[#This Row],[VatRate]]</f>
        <v>38.636499999999998</v>
      </c>
    </row>
    <row r="582" spans="1:12" x14ac:dyDescent="0.3">
      <c r="A582" t="s">
        <v>12</v>
      </c>
      <c r="B582" s="1">
        <v>254142176</v>
      </c>
      <c r="C582" s="2">
        <v>44693</v>
      </c>
      <c r="D582" t="s">
        <v>15</v>
      </c>
      <c r="E582">
        <v>462500</v>
      </c>
      <c r="F582" t="s">
        <v>59</v>
      </c>
      <c r="G582">
        <v>1</v>
      </c>
      <c r="H582">
        <v>115.96</v>
      </c>
      <c r="I582">
        <v>0.19</v>
      </c>
      <c r="J582">
        <v>-23.53</v>
      </c>
      <c r="K582">
        <f t="shared" si="9"/>
        <v>109.99169999999998</v>
      </c>
      <c r="L582">
        <f>Table1[[#This Row],[PricePerUnit]]*Table1[[#This Row],[VatRate]]</f>
        <v>22.032399999999999</v>
      </c>
    </row>
    <row r="583" spans="1:12" x14ac:dyDescent="0.3">
      <c r="A583" t="s">
        <v>27</v>
      </c>
      <c r="B583" s="1">
        <v>253781417</v>
      </c>
      <c r="C583" s="2">
        <v>44690</v>
      </c>
      <c r="D583" t="s">
        <v>15</v>
      </c>
      <c r="E583">
        <v>4389788</v>
      </c>
      <c r="F583" t="s">
        <v>199</v>
      </c>
      <c r="G583">
        <v>1</v>
      </c>
      <c r="H583">
        <v>183.18</v>
      </c>
      <c r="I583">
        <v>0.19</v>
      </c>
      <c r="J583">
        <v>-90.76</v>
      </c>
      <c r="K583">
        <f t="shared" si="9"/>
        <v>109.9798</v>
      </c>
      <c r="L583">
        <f>Table1[[#This Row],[PricePerUnit]]*Table1[[#This Row],[VatRate]]</f>
        <v>34.804200000000002</v>
      </c>
    </row>
    <row r="584" spans="1:12" x14ac:dyDescent="0.3">
      <c r="A584" t="s">
        <v>27</v>
      </c>
      <c r="B584" s="1">
        <v>253814175</v>
      </c>
      <c r="C584" s="2">
        <v>44690</v>
      </c>
      <c r="D584" t="s">
        <v>15</v>
      </c>
      <c r="E584">
        <v>7603877</v>
      </c>
      <c r="F584" t="s">
        <v>143</v>
      </c>
      <c r="G584">
        <v>1</v>
      </c>
      <c r="H584">
        <v>145.29</v>
      </c>
      <c r="I584">
        <v>0.19</v>
      </c>
      <c r="J584">
        <v>-52.87</v>
      </c>
      <c r="K584">
        <f t="shared" si="9"/>
        <v>109.97979999999998</v>
      </c>
      <c r="L584">
        <f>Table1[[#This Row],[PricePerUnit]]*Table1[[#This Row],[VatRate]]</f>
        <v>27.6051</v>
      </c>
    </row>
    <row r="585" spans="1:12" x14ac:dyDescent="0.3">
      <c r="A585" t="s">
        <v>30</v>
      </c>
      <c r="B585" s="1">
        <v>254141817</v>
      </c>
      <c r="C585" s="2">
        <v>44693</v>
      </c>
      <c r="D585" t="s">
        <v>15</v>
      </c>
      <c r="E585">
        <v>6717100</v>
      </c>
      <c r="F585" t="s">
        <v>41</v>
      </c>
      <c r="G585">
        <v>1</v>
      </c>
      <c r="H585">
        <v>92.09</v>
      </c>
      <c r="I585">
        <v>0.19</v>
      </c>
      <c r="J585">
        <v>0</v>
      </c>
      <c r="K585">
        <f t="shared" si="9"/>
        <v>109.58709999999999</v>
      </c>
      <c r="L585">
        <f>Table1[[#This Row],[PricePerUnit]]*Table1[[#This Row],[VatRate]]</f>
        <v>17.4971</v>
      </c>
    </row>
    <row r="586" spans="1:12" x14ac:dyDescent="0.3">
      <c r="A586" t="s">
        <v>12</v>
      </c>
      <c r="B586" s="1">
        <v>250714107</v>
      </c>
      <c r="C586" s="2">
        <v>44809</v>
      </c>
      <c r="D586" t="s">
        <v>15</v>
      </c>
      <c r="E586">
        <v>7895618</v>
      </c>
      <c r="F586" t="s">
        <v>38</v>
      </c>
      <c r="G586">
        <v>1</v>
      </c>
      <c r="H586">
        <v>109.24</v>
      </c>
      <c r="I586">
        <v>0.19</v>
      </c>
      <c r="J586">
        <v>-17.52</v>
      </c>
      <c r="K586">
        <f t="shared" si="9"/>
        <v>109.1468</v>
      </c>
      <c r="L586">
        <f>Table1[[#This Row],[PricePerUnit]]*Table1[[#This Row],[VatRate]]</f>
        <v>20.755599999999998</v>
      </c>
    </row>
    <row r="587" spans="1:12" x14ac:dyDescent="0.3">
      <c r="A587" t="s">
        <v>12</v>
      </c>
      <c r="B587" s="1">
        <v>254141734</v>
      </c>
      <c r="C587" s="2">
        <v>44693</v>
      </c>
      <c r="D587" t="s">
        <v>15</v>
      </c>
      <c r="E587">
        <v>5742893</v>
      </c>
      <c r="F587" t="s">
        <v>150</v>
      </c>
      <c r="G587">
        <v>1</v>
      </c>
      <c r="H587">
        <v>125.2</v>
      </c>
      <c r="I587">
        <v>0.19</v>
      </c>
      <c r="J587">
        <v>-33.61</v>
      </c>
      <c r="K587">
        <f t="shared" si="9"/>
        <v>108.99209999999999</v>
      </c>
      <c r="L587">
        <f>Table1[[#This Row],[PricePerUnit]]*Table1[[#This Row],[VatRate]]</f>
        <v>23.788</v>
      </c>
    </row>
    <row r="588" spans="1:12" x14ac:dyDescent="0.3">
      <c r="A588" t="s">
        <v>12</v>
      </c>
      <c r="B588" s="1">
        <v>254141734</v>
      </c>
      <c r="C588" s="2">
        <v>44693</v>
      </c>
      <c r="D588" t="s">
        <v>15</v>
      </c>
      <c r="E588">
        <v>5742894</v>
      </c>
      <c r="F588" t="s">
        <v>150</v>
      </c>
      <c r="G588">
        <v>1</v>
      </c>
      <c r="H588">
        <v>125.2</v>
      </c>
      <c r="I588">
        <v>0.19</v>
      </c>
      <c r="J588">
        <v>-33.61</v>
      </c>
      <c r="K588">
        <f t="shared" si="9"/>
        <v>108.99209999999999</v>
      </c>
      <c r="L588">
        <f>Table1[[#This Row],[PricePerUnit]]*Table1[[#This Row],[VatRate]]</f>
        <v>23.788</v>
      </c>
    </row>
    <row r="589" spans="1:12" x14ac:dyDescent="0.3">
      <c r="A589" t="s">
        <v>30</v>
      </c>
      <c r="B589" s="1">
        <v>254141730</v>
      </c>
      <c r="C589" s="2">
        <v>44969</v>
      </c>
      <c r="D589" t="s">
        <v>15</v>
      </c>
      <c r="E589">
        <v>255267</v>
      </c>
      <c r="F589" t="s">
        <v>131</v>
      </c>
      <c r="G589">
        <v>2</v>
      </c>
      <c r="H589">
        <v>45.71</v>
      </c>
      <c r="I589">
        <v>0.19</v>
      </c>
      <c r="J589">
        <v>0</v>
      </c>
      <c r="K589">
        <f t="shared" si="9"/>
        <v>108.7898</v>
      </c>
      <c r="L589">
        <f>Table1[[#This Row],[PricePerUnit]]*Table1[[#This Row],[VatRate]]</f>
        <v>8.6849000000000007</v>
      </c>
    </row>
    <row r="590" spans="1:12" x14ac:dyDescent="0.3">
      <c r="A590" t="s">
        <v>25</v>
      </c>
      <c r="B590" s="1">
        <v>251393417</v>
      </c>
      <c r="C590" s="2">
        <v>44663</v>
      </c>
      <c r="D590" t="s">
        <v>15</v>
      </c>
      <c r="E590">
        <v>1388110</v>
      </c>
      <c r="F590" t="s">
        <v>54</v>
      </c>
      <c r="G590">
        <v>2</v>
      </c>
      <c r="H590">
        <v>52.93</v>
      </c>
      <c r="I590">
        <v>0.19</v>
      </c>
      <c r="J590">
        <v>-7.56</v>
      </c>
      <c r="K590">
        <f t="shared" si="9"/>
        <v>107.9806</v>
      </c>
      <c r="L590">
        <f>Table1[[#This Row],[PricePerUnit]]*Table1[[#This Row],[VatRate]]</f>
        <v>10.056699999999999</v>
      </c>
    </row>
    <row r="591" spans="1:12" x14ac:dyDescent="0.3">
      <c r="A591" t="s">
        <v>27</v>
      </c>
      <c r="B591" s="1">
        <v>253951417</v>
      </c>
      <c r="C591" s="2">
        <v>44936</v>
      </c>
      <c r="D591" t="s">
        <v>15</v>
      </c>
      <c r="E591">
        <v>7677383</v>
      </c>
      <c r="F591" t="s">
        <v>54</v>
      </c>
      <c r="G591">
        <v>2</v>
      </c>
      <c r="H591">
        <v>54.61</v>
      </c>
      <c r="I591">
        <v>0.19</v>
      </c>
      <c r="J591">
        <v>-9.24</v>
      </c>
      <c r="K591">
        <f t="shared" si="9"/>
        <v>107.9806</v>
      </c>
      <c r="L591">
        <f>Table1[[#This Row],[PricePerUnit]]*Table1[[#This Row],[VatRate]]</f>
        <v>10.3759</v>
      </c>
    </row>
    <row r="592" spans="1:12" x14ac:dyDescent="0.3">
      <c r="A592" t="s">
        <v>27</v>
      </c>
      <c r="B592" s="1">
        <v>251245127</v>
      </c>
      <c r="C592" s="2">
        <v>44661</v>
      </c>
      <c r="D592" t="s">
        <v>15</v>
      </c>
      <c r="E592">
        <v>6054984</v>
      </c>
      <c r="F592" t="s">
        <v>54</v>
      </c>
      <c r="G592">
        <v>3</v>
      </c>
      <c r="H592">
        <v>30.24</v>
      </c>
      <c r="I592">
        <v>0.19</v>
      </c>
      <c r="J592">
        <v>0</v>
      </c>
      <c r="K592">
        <f t="shared" si="9"/>
        <v>107.95679999999999</v>
      </c>
      <c r="L592">
        <f>Table1[[#This Row],[PricePerUnit]]*Table1[[#This Row],[VatRate]]</f>
        <v>5.7455999999999996</v>
      </c>
    </row>
    <row r="593" spans="1:12" x14ac:dyDescent="0.3">
      <c r="A593" t="s">
        <v>12</v>
      </c>
      <c r="B593" s="1">
        <v>253814167</v>
      </c>
      <c r="C593" s="2">
        <v>44690</v>
      </c>
      <c r="D593" t="s">
        <v>15</v>
      </c>
      <c r="E593">
        <v>6523750</v>
      </c>
      <c r="F593" t="s">
        <v>41</v>
      </c>
      <c r="G593">
        <v>1</v>
      </c>
      <c r="H593">
        <v>89.98</v>
      </c>
      <c r="I593">
        <v>0.19</v>
      </c>
      <c r="J593">
        <v>0</v>
      </c>
      <c r="K593">
        <f t="shared" si="9"/>
        <v>107.0762</v>
      </c>
      <c r="L593">
        <f>Table1[[#This Row],[PricePerUnit]]*Table1[[#This Row],[VatRate]]</f>
        <v>17.0962</v>
      </c>
    </row>
    <row r="594" spans="1:12" x14ac:dyDescent="0.3">
      <c r="A594" t="s">
        <v>27</v>
      </c>
      <c r="B594" s="1">
        <v>254144179</v>
      </c>
      <c r="C594" s="2">
        <v>44693</v>
      </c>
      <c r="D594" t="s">
        <v>15</v>
      </c>
      <c r="E594">
        <v>7677383</v>
      </c>
      <c r="F594" t="s">
        <v>54</v>
      </c>
      <c r="G594">
        <v>2</v>
      </c>
      <c r="H594">
        <v>53.77</v>
      </c>
      <c r="I594">
        <v>0.19</v>
      </c>
      <c r="J594">
        <v>-9.1</v>
      </c>
      <c r="K594">
        <f t="shared" si="9"/>
        <v>106.3146</v>
      </c>
      <c r="L594">
        <f>Table1[[#This Row],[PricePerUnit]]*Table1[[#This Row],[VatRate]]</f>
        <v>10.2163</v>
      </c>
    </row>
    <row r="595" spans="1:12" x14ac:dyDescent="0.3">
      <c r="A595" t="s">
        <v>12</v>
      </c>
      <c r="B595" s="1">
        <v>251144517</v>
      </c>
      <c r="C595" s="2">
        <v>44660</v>
      </c>
      <c r="D595" t="s">
        <v>15</v>
      </c>
      <c r="E595">
        <v>6489870</v>
      </c>
      <c r="F595" t="s">
        <v>41</v>
      </c>
      <c r="G595">
        <v>3</v>
      </c>
      <c r="H595">
        <v>29.43</v>
      </c>
      <c r="I595">
        <v>0.19</v>
      </c>
      <c r="J595">
        <v>0</v>
      </c>
      <c r="K595">
        <f t="shared" si="9"/>
        <v>105.06509999999999</v>
      </c>
      <c r="L595">
        <f>Table1[[#This Row],[PricePerUnit]]*Table1[[#This Row],[VatRate]]</f>
        <v>5.5917000000000003</v>
      </c>
    </row>
    <row r="596" spans="1:12" x14ac:dyDescent="0.3">
      <c r="A596" t="s">
        <v>12</v>
      </c>
      <c r="B596" s="1">
        <v>251149147</v>
      </c>
      <c r="C596" s="2">
        <v>44660</v>
      </c>
      <c r="D596" t="s">
        <v>15</v>
      </c>
      <c r="E596">
        <v>8410731</v>
      </c>
      <c r="F596" t="s">
        <v>68</v>
      </c>
      <c r="G596">
        <v>1</v>
      </c>
      <c r="H596">
        <v>164.7</v>
      </c>
      <c r="I596">
        <v>0.19</v>
      </c>
      <c r="J596">
        <v>-76.47</v>
      </c>
      <c r="K596">
        <f t="shared" si="9"/>
        <v>104.99369999999999</v>
      </c>
      <c r="L596">
        <f>Table1[[#This Row],[PricePerUnit]]*Table1[[#This Row],[VatRate]]</f>
        <v>31.292999999999999</v>
      </c>
    </row>
    <row r="597" spans="1:12" x14ac:dyDescent="0.3">
      <c r="A597" t="s">
        <v>21</v>
      </c>
      <c r="B597" s="1">
        <v>251194176</v>
      </c>
      <c r="C597" s="2">
        <v>44661</v>
      </c>
      <c r="D597" t="s">
        <v>15</v>
      </c>
      <c r="E597">
        <v>6406494</v>
      </c>
      <c r="F597" t="s">
        <v>45</v>
      </c>
      <c r="G597">
        <v>1</v>
      </c>
      <c r="H597">
        <v>103.35</v>
      </c>
      <c r="I597">
        <v>0.19</v>
      </c>
      <c r="J597">
        <v>-16.809999999999999</v>
      </c>
      <c r="K597">
        <f t="shared" si="9"/>
        <v>102.98259999999999</v>
      </c>
      <c r="L597">
        <f>Table1[[#This Row],[PricePerUnit]]*Table1[[#This Row],[VatRate]]</f>
        <v>19.636499999999998</v>
      </c>
    </row>
    <row r="598" spans="1:12" x14ac:dyDescent="0.3">
      <c r="A598" t="s">
        <v>12</v>
      </c>
      <c r="B598" s="1">
        <v>250814177</v>
      </c>
      <c r="C598" s="2">
        <v>44657</v>
      </c>
      <c r="D598" t="s">
        <v>15</v>
      </c>
      <c r="E598">
        <v>7702552</v>
      </c>
      <c r="F598" t="s">
        <v>53</v>
      </c>
      <c r="G598">
        <v>1</v>
      </c>
      <c r="H598">
        <v>85.71</v>
      </c>
      <c r="I598">
        <v>0.19</v>
      </c>
      <c r="J598">
        <v>0</v>
      </c>
      <c r="K598">
        <f t="shared" si="9"/>
        <v>101.99489999999999</v>
      </c>
      <c r="L598">
        <f>Table1[[#This Row],[PricePerUnit]]*Table1[[#This Row],[VatRate]]</f>
        <v>16.2849</v>
      </c>
    </row>
    <row r="599" spans="1:12" x14ac:dyDescent="0.3">
      <c r="A599" t="s">
        <v>27</v>
      </c>
      <c r="B599" s="1">
        <v>253781417</v>
      </c>
      <c r="C599" s="2">
        <v>44690</v>
      </c>
      <c r="D599" t="s">
        <v>15</v>
      </c>
      <c r="E599">
        <v>4389797</v>
      </c>
      <c r="F599" t="s">
        <v>199</v>
      </c>
      <c r="G599">
        <v>1</v>
      </c>
      <c r="H599">
        <v>176.46</v>
      </c>
      <c r="I599">
        <v>0.19</v>
      </c>
      <c r="J599">
        <v>-90.76</v>
      </c>
      <c r="K599">
        <f t="shared" si="9"/>
        <v>101.983</v>
      </c>
      <c r="L599">
        <f>Table1[[#This Row],[PricePerUnit]]*Table1[[#This Row],[VatRate]]</f>
        <v>33.5274</v>
      </c>
    </row>
    <row r="600" spans="1:12" x14ac:dyDescent="0.3">
      <c r="A600" t="s">
        <v>27</v>
      </c>
      <c r="B600" s="1">
        <v>253781417</v>
      </c>
      <c r="C600" s="2">
        <v>44690</v>
      </c>
      <c r="D600" t="s">
        <v>15</v>
      </c>
      <c r="E600">
        <v>4389799</v>
      </c>
      <c r="F600" t="s">
        <v>199</v>
      </c>
      <c r="G600">
        <v>1</v>
      </c>
      <c r="H600">
        <v>176.46</v>
      </c>
      <c r="I600">
        <v>0.19</v>
      </c>
      <c r="J600">
        <v>-90.76</v>
      </c>
      <c r="K600">
        <f t="shared" si="9"/>
        <v>101.983</v>
      </c>
      <c r="L600">
        <f>Table1[[#This Row],[PricePerUnit]]*Table1[[#This Row],[VatRate]]</f>
        <v>33.5274</v>
      </c>
    </row>
    <row r="601" spans="1:12" x14ac:dyDescent="0.3">
      <c r="A601" t="s">
        <v>27</v>
      </c>
      <c r="B601" s="1">
        <v>254114617</v>
      </c>
      <c r="C601" s="2">
        <v>44693</v>
      </c>
      <c r="D601" t="s">
        <v>15</v>
      </c>
      <c r="E601">
        <v>313044</v>
      </c>
      <c r="F601" t="s">
        <v>26</v>
      </c>
      <c r="G601">
        <v>1</v>
      </c>
      <c r="H601">
        <v>92.09</v>
      </c>
      <c r="I601">
        <v>0.09</v>
      </c>
      <c r="J601">
        <v>0</v>
      </c>
      <c r="K601">
        <f t="shared" si="9"/>
        <v>100.37810000000002</v>
      </c>
      <c r="L601">
        <f>Table1[[#This Row],[PricePerUnit]]*Table1[[#This Row],[VatRate]]</f>
        <v>8.2881</v>
      </c>
    </row>
    <row r="602" spans="1:12" x14ac:dyDescent="0.3">
      <c r="A602" t="s">
        <v>30</v>
      </c>
      <c r="B602" s="1">
        <v>251141765</v>
      </c>
      <c r="C602" s="2">
        <v>44660</v>
      </c>
      <c r="D602" t="s">
        <v>15</v>
      </c>
      <c r="E602">
        <v>5714015</v>
      </c>
      <c r="F602" t="s">
        <v>54</v>
      </c>
      <c r="G602">
        <v>1</v>
      </c>
      <c r="H602">
        <v>84.03</v>
      </c>
      <c r="I602">
        <v>0.19</v>
      </c>
      <c r="J602">
        <v>0</v>
      </c>
      <c r="K602">
        <f t="shared" si="9"/>
        <v>99.995699999999999</v>
      </c>
      <c r="L602">
        <f>Table1[[#This Row],[PricePerUnit]]*Table1[[#This Row],[VatRate]]</f>
        <v>15.9657</v>
      </c>
    </row>
    <row r="603" spans="1:12" x14ac:dyDescent="0.3">
      <c r="A603" t="s">
        <v>27</v>
      </c>
      <c r="B603" s="1">
        <v>251161417</v>
      </c>
      <c r="C603" s="2">
        <v>44660</v>
      </c>
      <c r="D603" t="s">
        <v>15</v>
      </c>
      <c r="E603">
        <v>3990995</v>
      </c>
      <c r="F603" t="s">
        <v>55</v>
      </c>
      <c r="G603">
        <v>1</v>
      </c>
      <c r="H603">
        <v>84.03</v>
      </c>
      <c r="I603">
        <v>0.19</v>
      </c>
      <c r="J603">
        <v>0</v>
      </c>
      <c r="K603">
        <f t="shared" si="9"/>
        <v>99.995699999999999</v>
      </c>
      <c r="L603">
        <f>Table1[[#This Row],[PricePerUnit]]*Table1[[#This Row],[VatRate]]</f>
        <v>15.9657</v>
      </c>
    </row>
    <row r="604" spans="1:12" x14ac:dyDescent="0.3">
      <c r="A604" t="s">
        <v>25</v>
      </c>
      <c r="B604" s="1">
        <v>251174717</v>
      </c>
      <c r="C604" s="2">
        <v>44660</v>
      </c>
      <c r="D604" t="s">
        <v>15</v>
      </c>
      <c r="E604">
        <v>6060687</v>
      </c>
      <c r="F604" t="s">
        <v>137</v>
      </c>
      <c r="G604">
        <v>1</v>
      </c>
      <c r="H604">
        <v>84.03</v>
      </c>
      <c r="I604">
        <v>0.19</v>
      </c>
      <c r="J604">
        <v>0</v>
      </c>
      <c r="K604">
        <f t="shared" si="9"/>
        <v>99.995699999999999</v>
      </c>
      <c r="L604">
        <f>Table1[[#This Row],[PricePerUnit]]*Table1[[#This Row],[VatRate]]</f>
        <v>15.9657</v>
      </c>
    </row>
    <row r="605" spans="1:12" x14ac:dyDescent="0.3">
      <c r="A605" t="s">
        <v>27</v>
      </c>
      <c r="B605" s="1">
        <v>251184175</v>
      </c>
      <c r="C605" s="2">
        <v>44661</v>
      </c>
      <c r="D605" t="s">
        <v>15</v>
      </c>
      <c r="E605">
        <v>5237516</v>
      </c>
      <c r="F605" t="s">
        <v>40</v>
      </c>
      <c r="G605">
        <v>1</v>
      </c>
      <c r="H605">
        <v>108.4</v>
      </c>
      <c r="I605">
        <v>0.19</v>
      </c>
      <c r="J605">
        <v>-24.37</v>
      </c>
      <c r="K605">
        <f t="shared" si="9"/>
        <v>99.995699999999999</v>
      </c>
      <c r="L605">
        <f>Table1[[#This Row],[PricePerUnit]]*Table1[[#This Row],[VatRate]]</f>
        <v>20.596</v>
      </c>
    </row>
    <row r="606" spans="1:12" x14ac:dyDescent="0.3">
      <c r="A606" t="s">
        <v>12</v>
      </c>
      <c r="B606" s="1">
        <v>251240172</v>
      </c>
      <c r="C606" s="2">
        <v>44602</v>
      </c>
      <c r="D606" t="s">
        <v>15</v>
      </c>
      <c r="E606">
        <v>5714015</v>
      </c>
      <c r="F606" t="s">
        <v>54</v>
      </c>
      <c r="G606">
        <v>1</v>
      </c>
      <c r="H606">
        <v>84.03</v>
      </c>
      <c r="I606">
        <v>0.19</v>
      </c>
      <c r="J606">
        <v>0</v>
      </c>
      <c r="K606">
        <f t="shared" si="9"/>
        <v>99.995699999999999</v>
      </c>
      <c r="L606">
        <f>Table1[[#This Row],[PricePerUnit]]*Table1[[#This Row],[VatRate]]</f>
        <v>15.9657</v>
      </c>
    </row>
    <row r="607" spans="1:12" x14ac:dyDescent="0.3">
      <c r="A607" t="s">
        <v>12</v>
      </c>
      <c r="B607" s="1">
        <v>251242217</v>
      </c>
      <c r="C607" s="2">
        <v>44661</v>
      </c>
      <c r="D607" t="s">
        <v>15</v>
      </c>
      <c r="E607">
        <v>9109402</v>
      </c>
      <c r="F607" t="s">
        <v>68</v>
      </c>
      <c r="G607">
        <v>1</v>
      </c>
      <c r="H607">
        <v>116.8</v>
      </c>
      <c r="I607">
        <v>0.19</v>
      </c>
      <c r="J607">
        <v>-32.770000000000003</v>
      </c>
      <c r="K607">
        <f t="shared" si="9"/>
        <v>99.995699999999999</v>
      </c>
      <c r="L607">
        <f>Table1[[#This Row],[PricePerUnit]]*Table1[[#This Row],[VatRate]]</f>
        <v>22.192</v>
      </c>
    </row>
    <row r="608" spans="1:12" x14ac:dyDescent="0.3">
      <c r="A608" t="s">
        <v>12</v>
      </c>
      <c r="B608" s="1">
        <v>251400317</v>
      </c>
      <c r="C608" s="2">
        <v>44663</v>
      </c>
      <c r="D608" t="s">
        <v>15</v>
      </c>
      <c r="E608">
        <v>3832526</v>
      </c>
      <c r="F608" t="s">
        <v>130</v>
      </c>
      <c r="G608">
        <v>1</v>
      </c>
      <c r="H608">
        <v>143.69</v>
      </c>
      <c r="I608">
        <v>0.19</v>
      </c>
      <c r="J608">
        <v>-59.66</v>
      </c>
      <c r="K608">
        <f t="shared" si="9"/>
        <v>99.995699999999999</v>
      </c>
      <c r="L608">
        <f>Table1[[#This Row],[PricePerUnit]]*Table1[[#This Row],[VatRate]]</f>
        <v>27.301099999999998</v>
      </c>
    </row>
    <row r="609" spans="1:12" x14ac:dyDescent="0.3">
      <c r="A609" t="s">
        <v>12</v>
      </c>
      <c r="B609" s="1">
        <v>254124167</v>
      </c>
      <c r="C609" s="2">
        <v>44693</v>
      </c>
      <c r="D609" t="s">
        <v>15</v>
      </c>
      <c r="E609">
        <v>383083</v>
      </c>
      <c r="F609" t="s">
        <v>202</v>
      </c>
      <c r="G609">
        <v>1</v>
      </c>
      <c r="H609">
        <v>114.29</v>
      </c>
      <c r="I609">
        <v>0.19</v>
      </c>
      <c r="J609">
        <v>-30.26</v>
      </c>
      <c r="K609">
        <f t="shared" si="9"/>
        <v>99.995699999999999</v>
      </c>
      <c r="L609">
        <f>Table1[[#This Row],[PricePerUnit]]*Table1[[#This Row],[VatRate]]</f>
        <v>21.715100000000003</v>
      </c>
    </row>
    <row r="610" spans="1:12" x14ac:dyDescent="0.3">
      <c r="A610" t="s">
        <v>25</v>
      </c>
      <c r="B610" s="1">
        <v>254146017</v>
      </c>
      <c r="C610" s="2">
        <v>44573</v>
      </c>
      <c r="D610" t="s">
        <v>15</v>
      </c>
      <c r="E610">
        <v>8732955</v>
      </c>
      <c r="F610" t="s">
        <v>34</v>
      </c>
      <c r="G610">
        <v>1</v>
      </c>
      <c r="H610">
        <v>263.86</v>
      </c>
      <c r="I610">
        <v>0.19</v>
      </c>
      <c r="J610">
        <v>-179.83</v>
      </c>
      <c r="K610">
        <f t="shared" si="9"/>
        <v>99.995699999999999</v>
      </c>
      <c r="L610">
        <f>Table1[[#This Row],[PricePerUnit]]*Table1[[#This Row],[VatRate]]</f>
        <v>50.133400000000002</v>
      </c>
    </row>
    <row r="611" spans="1:12" x14ac:dyDescent="0.3">
      <c r="A611" t="s">
        <v>12</v>
      </c>
      <c r="B611" s="1">
        <v>254174107</v>
      </c>
      <c r="C611" s="2">
        <v>44694</v>
      </c>
      <c r="D611" t="s">
        <v>15</v>
      </c>
      <c r="E611">
        <v>9460907</v>
      </c>
      <c r="F611" t="s">
        <v>57</v>
      </c>
      <c r="G611">
        <v>1</v>
      </c>
      <c r="H611">
        <v>84.03</v>
      </c>
      <c r="I611">
        <v>0.19</v>
      </c>
      <c r="J611">
        <v>0</v>
      </c>
      <c r="K611">
        <f t="shared" si="9"/>
        <v>99.995699999999999</v>
      </c>
      <c r="L611">
        <f>Table1[[#This Row],[PricePerUnit]]*Table1[[#This Row],[VatRate]]</f>
        <v>15.9657</v>
      </c>
    </row>
    <row r="612" spans="1:12" x14ac:dyDescent="0.3">
      <c r="A612" t="s">
        <v>12</v>
      </c>
      <c r="B612" s="1">
        <v>254174107</v>
      </c>
      <c r="C612" s="2">
        <v>44694</v>
      </c>
      <c r="D612" t="s">
        <v>15</v>
      </c>
      <c r="E612">
        <v>9460908</v>
      </c>
      <c r="F612" t="s">
        <v>57</v>
      </c>
      <c r="G612">
        <v>1</v>
      </c>
      <c r="H612">
        <v>84.03</v>
      </c>
      <c r="I612">
        <v>0.19</v>
      </c>
      <c r="J612">
        <v>0</v>
      </c>
      <c r="K612">
        <f t="shared" si="9"/>
        <v>99.995699999999999</v>
      </c>
      <c r="L612">
        <f>Table1[[#This Row],[PricePerUnit]]*Table1[[#This Row],[VatRate]]</f>
        <v>15.9657</v>
      </c>
    </row>
    <row r="613" spans="1:12" x14ac:dyDescent="0.3">
      <c r="A613" t="s">
        <v>30</v>
      </c>
      <c r="B613" s="1">
        <v>251147117</v>
      </c>
      <c r="C613" s="2">
        <v>44660</v>
      </c>
      <c r="D613" t="s">
        <v>15</v>
      </c>
      <c r="E613">
        <v>8377976</v>
      </c>
      <c r="F613" t="s">
        <v>125</v>
      </c>
      <c r="G613">
        <v>1</v>
      </c>
      <c r="H613">
        <v>134.44999999999999</v>
      </c>
      <c r="I613">
        <v>0.19</v>
      </c>
      <c r="J613">
        <v>-50.42</v>
      </c>
      <c r="K613">
        <f t="shared" si="9"/>
        <v>99.995699999999985</v>
      </c>
      <c r="L613">
        <f>Table1[[#This Row],[PricePerUnit]]*Table1[[#This Row],[VatRate]]</f>
        <v>25.545499999999997</v>
      </c>
    </row>
    <row r="614" spans="1:12" x14ac:dyDescent="0.3">
      <c r="A614" t="s">
        <v>27</v>
      </c>
      <c r="B614" s="1">
        <v>251401771</v>
      </c>
      <c r="C614" s="2">
        <v>44663</v>
      </c>
      <c r="D614" t="s">
        <v>15</v>
      </c>
      <c r="E614">
        <v>5976731</v>
      </c>
      <c r="F614" t="s">
        <v>143</v>
      </c>
      <c r="G614">
        <v>1</v>
      </c>
      <c r="H614">
        <v>252.09</v>
      </c>
      <c r="I614">
        <v>0.19</v>
      </c>
      <c r="J614">
        <v>-168.07</v>
      </c>
      <c r="K614">
        <f t="shared" si="9"/>
        <v>99.983800000000002</v>
      </c>
      <c r="L614">
        <f>Table1[[#This Row],[PricePerUnit]]*Table1[[#This Row],[VatRate]]</f>
        <v>47.897100000000002</v>
      </c>
    </row>
    <row r="615" spans="1:12" x14ac:dyDescent="0.3">
      <c r="A615" t="s">
        <v>12</v>
      </c>
      <c r="B615" s="1">
        <v>251129417</v>
      </c>
      <c r="C615" s="2">
        <v>44660</v>
      </c>
      <c r="D615" t="s">
        <v>15</v>
      </c>
      <c r="E615">
        <v>7218556</v>
      </c>
      <c r="F615" t="s">
        <v>93</v>
      </c>
      <c r="G615">
        <v>2</v>
      </c>
      <c r="H615">
        <v>46.21</v>
      </c>
      <c r="I615">
        <v>0.19</v>
      </c>
      <c r="J615">
        <v>-4.2</v>
      </c>
      <c r="K615">
        <f t="shared" si="9"/>
        <v>99.983799999999988</v>
      </c>
      <c r="L615">
        <f>Table1[[#This Row],[PricePerUnit]]*Table1[[#This Row],[VatRate]]</f>
        <v>8.7798999999999996</v>
      </c>
    </row>
    <row r="616" spans="1:12" x14ac:dyDescent="0.3">
      <c r="A616" t="s">
        <v>25</v>
      </c>
      <c r="B616" s="1">
        <v>251144137</v>
      </c>
      <c r="C616" s="2">
        <v>44660</v>
      </c>
      <c r="D616" t="s">
        <v>15</v>
      </c>
      <c r="E616">
        <v>9064584</v>
      </c>
      <c r="F616" t="s">
        <v>50</v>
      </c>
      <c r="G616">
        <v>1</v>
      </c>
      <c r="H616">
        <v>124.36</v>
      </c>
      <c r="I616">
        <v>0.19</v>
      </c>
      <c r="J616">
        <v>-40.340000000000003</v>
      </c>
      <c r="K616">
        <f t="shared" si="9"/>
        <v>99.983799999999988</v>
      </c>
      <c r="L616">
        <f>Table1[[#This Row],[PricePerUnit]]*Table1[[#This Row],[VatRate]]</f>
        <v>23.628399999999999</v>
      </c>
    </row>
    <row r="617" spans="1:12" x14ac:dyDescent="0.3">
      <c r="A617" t="s">
        <v>12</v>
      </c>
      <c r="B617" s="1">
        <v>251241067</v>
      </c>
      <c r="C617" s="2">
        <v>44661</v>
      </c>
      <c r="D617" t="s">
        <v>15</v>
      </c>
      <c r="E617">
        <v>4672521</v>
      </c>
      <c r="F617" t="s">
        <v>54</v>
      </c>
      <c r="G617">
        <v>2</v>
      </c>
      <c r="H617">
        <v>42.01</v>
      </c>
      <c r="I617">
        <v>0.19</v>
      </c>
      <c r="J617">
        <v>0</v>
      </c>
      <c r="K617">
        <f t="shared" si="9"/>
        <v>99.983799999999988</v>
      </c>
      <c r="L617">
        <f>Table1[[#This Row],[PricePerUnit]]*Table1[[#This Row],[VatRate]]</f>
        <v>7.9818999999999996</v>
      </c>
    </row>
    <row r="618" spans="1:12" x14ac:dyDescent="0.3">
      <c r="A618" t="s">
        <v>27</v>
      </c>
      <c r="B618" s="1">
        <v>251343147</v>
      </c>
      <c r="C618" s="2">
        <v>44662</v>
      </c>
      <c r="D618" t="s">
        <v>15</v>
      </c>
      <c r="E618">
        <v>9064575</v>
      </c>
      <c r="F618" t="s">
        <v>50</v>
      </c>
      <c r="G618">
        <v>1</v>
      </c>
      <c r="H618">
        <v>124.36</v>
      </c>
      <c r="I618">
        <v>0.19</v>
      </c>
      <c r="J618">
        <v>-40.340000000000003</v>
      </c>
      <c r="K618">
        <f t="shared" si="9"/>
        <v>99.983799999999988</v>
      </c>
      <c r="L618">
        <f>Table1[[#This Row],[PricePerUnit]]*Table1[[#This Row],[VatRate]]</f>
        <v>23.628399999999999</v>
      </c>
    </row>
    <row r="619" spans="1:12" x14ac:dyDescent="0.3">
      <c r="A619" t="s">
        <v>30</v>
      </c>
      <c r="B619" s="1">
        <v>251354197</v>
      </c>
      <c r="C619" s="2">
        <v>44662</v>
      </c>
      <c r="D619" t="s">
        <v>15</v>
      </c>
      <c r="E619">
        <v>7161509</v>
      </c>
      <c r="F619" t="s">
        <v>164</v>
      </c>
      <c r="G619">
        <v>1</v>
      </c>
      <c r="H619">
        <v>100.83</v>
      </c>
      <c r="I619">
        <v>0.19</v>
      </c>
      <c r="J619">
        <v>-16.809999999999999</v>
      </c>
      <c r="K619">
        <f t="shared" si="9"/>
        <v>99.983799999999988</v>
      </c>
      <c r="L619">
        <f>Table1[[#This Row],[PricePerUnit]]*Table1[[#This Row],[VatRate]]</f>
        <v>19.157699999999998</v>
      </c>
    </row>
    <row r="620" spans="1:12" x14ac:dyDescent="0.3">
      <c r="A620" t="s">
        <v>30</v>
      </c>
      <c r="B620" s="1">
        <v>254145147</v>
      </c>
      <c r="C620" s="2">
        <v>44693</v>
      </c>
      <c r="D620" t="s">
        <v>15</v>
      </c>
      <c r="E620">
        <v>6485868</v>
      </c>
      <c r="F620" t="s">
        <v>72</v>
      </c>
      <c r="G620">
        <v>2</v>
      </c>
      <c r="H620">
        <v>45.86</v>
      </c>
      <c r="I620">
        <v>0.09</v>
      </c>
      <c r="J620">
        <v>0</v>
      </c>
      <c r="K620">
        <f t="shared" si="9"/>
        <v>99.974800000000002</v>
      </c>
      <c r="L620">
        <f>Table1[[#This Row],[PricePerUnit]]*Table1[[#This Row],[VatRate]]</f>
        <v>4.1273999999999997</v>
      </c>
    </row>
    <row r="621" spans="1:12" x14ac:dyDescent="0.3">
      <c r="A621" t="s">
        <v>12</v>
      </c>
      <c r="B621" s="1">
        <v>254196417</v>
      </c>
      <c r="C621" s="2">
        <v>44970</v>
      </c>
      <c r="D621" t="s">
        <v>15</v>
      </c>
      <c r="E621">
        <v>1534162</v>
      </c>
      <c r="F621" t="s">
        <v>164</v>
      </c>
      <c r="G621">
        <v>1</v>
      </c>
      <c r="H621">
        <v>126.04</v>
      </c>
      <c r="I621">
        <v>0.19</v>
      </c>
      <c r="J621">
        <v>-42.09</v>
      </c>
      <c r="K621">
        <f t="shared" si="9"/>
        <v>99.900499999999994</v>
      </c>
      <c r="L621">
        <f>Table1[[#This Row],[PricePerUnit]]*Table1[[#This Row],[VatRate]]</f>
        <v>23.947600000000001</v>
      </c>
    </row>
    <row r="622" spans="1:12" x14ac:dyDescent="0.3">
      <c r="A622" t="s">
        <v>25</v>
      </c>
      <c r="B622" s="1">
        <v>254014157</v>
      </c>
      <c r="C622" s="2">
        <v>44692</v>
      </c>
      <c r="D622" t="s">
        <v>15</v>
      </c>
      <c r="E622">
        <v>8470502</v>
      </c>
      <c r="F622" t="s">
        <v>84</v>
      </c>
      <c r="G622">
        <v>1</v>
      </c>
      <c r="H622">
        <v>109.24</v>
      </c>
      <c r="I622">
        <v>0.19</v>
      </c>
      <c r="J622">
        <v>-25.29</v>
      </c>
      <c r="K622">
        <f t="shared" si="9"/>
        <v>99.90049999999998</v>
      </c>
      <c r="L622">
        <f>Table1[[#This Row],[PricePerUnit]]*Table1[[#This Row],[VatRate]]</f>
        <v>20.755599999999998</v>
      </c>
    </row>
    <row r="623" spans="1:12" x14ac:dyDescent="0.3">
      <c r="A623" t="s">
        <v>12</v>
      </c>
      <c r="B623" s="1">
        <v>254143157</v>
      </c>
      <c r="C623" s="2">
        <v>44693</v>
      </c>
      <c r="D623" t="s">
        <v>15</v>
      </c>
      <c r="E623">
        <v>6810940</v>
      </c>
      <c r="F623" t="s">
        <v>76</v>
      </c>
      <c r="G623">
        <v>1</v>
      </c>
      <c r="H623">
        <v>83.54</v>
      </c>
      <c r="I623">
        <v>0.19</v>
      </c>
      <c r="J623">
        <v>0</v>
      </c>
      <c r="K623">
        <f t="shared" si="9"/>
        <v>99.412599999999998</v>
      </c>
      <c r="L623">
        <f>Table1[[#This Row],[PricePerUnit]]*Table1[[#This Row],[VatRate]]</f>
        <v>15.872600000000002</v>
      </c>
    </row>
    <row r="624" spans="1:12" x14ac:dyDescent="0.3">
      <c r="A624" t="s">
        <v>27</v>
      </c>
      <c r="B624" s="1">
        <v>250917417</v>
      </c>
      <c r="C624" s="2">
        <v>44853</v>
      </c>
      <c r="D624" t="s">
        <v>15</v>
      </c>
      <c r="E624">
        <v>6486717</v>
      </c>
      <c r="F624" t="s">
        <v>41</v>
      </c>
      <c r="G624">
        <v>1</v>
      </c>
      <c r="H624">
        <v>83.19</v>
      </c>
      <c r="I624">
        <v>0.19</v>
      </c>
      <c r="J624">
        <v>0</v>
      </c>
      <c r="K624">
        <f t="shared" si="9"/>
        <v>98.996099999999998</v>
      </c>
      <c r="L624">
        <f>Table1[[#This Row],[PricePerUnit]]*Table1[[#This Row],[VatRate]]</f>
        <v>15.806099999999999</v>
      </c>
    </row>
    <row r="625" spans="1:12" x14ac:dyDescent="0.3">
      <c r="A625" t="s">
        <v>30</v>
      </c>
      <c r="B625" s="1">
        <v>251134917</v>
      </c>
      <c r="C625" s="2">
        <v>44660</v>
      </c>
      <c r="D625" t="s">
        <v>15</v>
      </c>
      <c r="E625">
        <v>6525589</v>
      </c>
      <c r="F625" t="s">
        <v>97</v>
      </c>
      <c r="G625">
        <v>1</v>
      </c>
      <c r="H625">
        <v>96.63</v>
      </c>
      <c r="I625">
        <v>0.19</v>
      </c>
      <c r="J625">
        <v>-13.45</v>
      </c>
      <c r="K625">
        <f t="shared" si="9"/>
        <v>98.984199999999987</v>
      </c>
      <c r="L625">
        <f>Table1[[#This Row],[PricePerUnit]]*Table1[[#This Row],[VatRate]]</f>
        <v>18.3597</v>
      </c>
    </row>
    <row r="626" spans="1:12" hidden="1" x14ac:dyDescent="0.3">
      <c r="A626" t="s">
        <v>12</v>
      </c>
      <c r="B626" s="1">
        <v>251241867</v>
      </c>
      <c r="C626" s="2">
        <v>44661</v>
      </c>
      <c r="D626" t="s">
        <v>13</v>
      </c>
      <c r="E626">
        <v>8664873</v>
      </c>
      <c r="F626" t="s">
        <v>50</v>
      </c>
      <c r="G626">
        <v>1</v>
      </c>
      <c r="H626">
        <v>107.55</v>
      </c>
      <c r="I626">
        <v>0.19</v>
      </c>
      <c r="J626">
        <v>-48.74</v>
      </c>
      <c r="K626">
        <f t="shared" si="9"/>
        <v>69.983899999999991</v>
      </c>
      <c r="L626">
        <f>Table1[[#This Row],[PricePerUnit]]*Table1[[#This Row],[VatRate]]</f>
        <v>20.4345</v>
      </c>
    </row>
    <row r="627" spans="1:12" x14ac:dyDescent="0.3">
      <c r="A627" t="s">
        <v>12</v>
      </c>
      <c r="B627" s="1">
        <v>250714157</v>
      </c>
      <c r="C627" s="2">
        <v>44809</v>
      </c>
      <c r="D627" t="s">
        <v>15</v>
      </c>
      <c r="E627">
        <v>313103</v>
      </c>
      <c r="F627" t="s">
        <v>26</v>
      </c>
      <c r="G627">
        <v>1</v>
      </c>
      <c r="H627">
        <v>90.34</v>
      </c>
      <c r="I627">
        <v>0.09</v>
      </c>
      <c r="J627">
        <v>0</v>
      </c>
      <c r="K627">
        <f t="shared" si="9"/>
        <v>98.470600000000005</v>
      </c>
      <c r="L627">
        <f>Table1[[#This Row],[PricePerUnit]]*Table1[[#This Row],[VatRate]]</f>
        <v>8.1305999999999994</v>
      </c>
    </row>
    <row r="628" spans="1:12" x14ac:dyDescent="0.3">
      <c r="A628" t="s">
        <v>25</v>
      </c>
      <c r="B628" s="1">
        <v>254134917</v>
      </c>
      <c r="C628" s="2">
        <v>44693</v>
      </c>
      <c r="D628" t="s">
        <v>15</v>
      </c>
      <c r="E628">
        <v>4506164</v>
      </c>
      <c r="F628" t="s">
        <v>206</v>
      </c>
      <c r="G628">
        <v>1</v>
      </c>
      <c r="H628">
        <v>111.76</v>
      </c>
      <c r="I628">
        <v>0.19</v>
      </c>
      <c r="J628">
        <v>-29.41</v>
      </c>
      <c r="K628">
        <f t="shared" si="9"/>
        <v>97.996500000000012</v>
      </c>
      <c r="L628">
        <f>Table1[[#This Row],[PricePerUnit]]*Table1[[#This Row],[VatRate]]</f>
        <v>21.234400000000001</v>
      </c>
    </row>
    <row r="629" spans="1:12" x14ac:dyDescent="0.3">
      <c r="A629" t="s">
        <v>12</v>
      </c>
      <c r="B629" s="1">
        <v>254114178</v>
      </c>
      <c r="C629" s="2">
        <v>44693</v>
      </c>
      <c r="D629" t="s">
        <v>15</v>
      </c>
      <c r="E629">
        <v>9551258</v>
      </c>
      <c r="F629" t="s">
        <v>57</v>
      </c>
      <c r="G629">
        <v>1</v>
      </c>
      <c r="H629">
        <v>82.34</v>
      </c>
      <c r="I629">
        <v>0.19</v>
      </c>
      <c r="J629">
        <v>0</v>
      </c>
      <c r="K629">
        <f t="shared" si="9"/>
        <v>97.9846</v>
      </c>
      <c r="L629">
        <f>Table1[[#This Row],[PricePerUnit]]*Table1[[#This Row],[VatRate]]</f>
        <v>15.644600000000001</v>
      </c>
    </row>
    <row r="630" spans="1:12" x14ac:dyDescent="0.3">
      <c r="A630" t="s">
        <v>12</v>
      </c>
      <c r="B630" s="1">
        <v>254141670</v>
      </c>
      <c r="C630" s="2">
        <v>44693</v>
      </c>
      <c r="D630" t="s">
        <v>15</v>
      </c>
      <c r="E630">
        <v>6492931</v>
      </c>
      <c r="F630" t="s">
        <v>41</v>
      </c>
      <c r="G630">
        <v>1</v>
      </c>
      <c r="H630">
        <v>82.01</v>
      </c>
      <c r="I630">
        <v>0.19</v>
      </c>
      <c r="J630">
        <v>0</v>
      </c>
      <c r="K630">
        <f t="shared" si="9"/>
        <v>97.591899999999995</v>
      </c>
      <c r="L630">
        <f>Table1[[#This Row],[PricePerUnit]]*Table1[[#This Row],[VatRate]]</f>
        <v>15.581900000000001</v>
      </c>
    </row>
    <row r="631" spans="1:12" x14ac:dyDescent="0.3">
      <c r="A631" t="s">
        <v>12</v>
      </c>
      <c r="B631" s="1">
        <v>254141547</v>
      </c>
      <c r="C631" s="2">
        <v>44693</v>
      </c>
      <c r="D631" t="s">
        <v>15</v>
      </c>
      <c r="E631">
        <v>5700209</v>
      </c>
      <c r="F631" t="s">
        <v>66</v>
      </c>
      <c r="G631">
        <v>1</v>
      </c>
      <c r="H631">
        <v>94.95</v>
      </c>
      <c r="I631">
        <v>0.19</v>
      </c>
      <c r="J631">
        <v>-13.45</v>
      </c>
      <c r="K631">
        <f t="shared" si="9"/>
        <v>96.984999999999999</v>
      </c>
      <c r="L631">
        <f>Table1[[#This Row],[PricePerUnit]]*Table1[[#This Row],[VatRate]]</f>
        <v>18.040500000000002</v>
      </c>
    </row>
    <row r="632" spans="1:12" x14ac:dyDescent="0.3">
      <c r="A632" t="s">
        <v>12</v>
      </c>
      <c r="B632" s="1">
        <v>250715417</v>
      </c>
      <c r="C632" s="2">
        <v>44656</v>
      </c>
      <c r="D632" t="s">
        <v>15</v>
      </c>
      <c r="E632">
        <v>429780</v>
      </c>
      <c r="F632" t="s">
        <v>47</v>
      </c>
      <c r="G632">
        <v>1</v>
      </c>
      <c r="H632">
        <v>81.430000000000007</v>
      </c>
      <c r="I632">
        <v>0.19</v>
      </c>
      <c r="J632">
        <v>0</v>
      </c>
      <c r="K632">
        <f t="shared" si="9"/>
        <v>96.901700000000005</v>
      </c>
      <c r="L632">
        <f>Table1[[#This Row],[PricePerUnit]]*Table1[[#This Row],[VatRate]]</f>
        <v>15.471700000000002</v>
      </c>
    </row>
    <row r="633" spans="1:12" x14ac:dyDescent="0.3">
      <c r="A633" t="s">
        <v>21</v>
      </c>
      <c r="B633" s="1">
        <v>251324917</v>
      </c>
      <c r="C633" s="2">
        <v>44662</v>
      </c>
      <c r="D633" t="s">
        <v>15</v>
      </c>
      <c r="E633">
        <v>429780</v>
      </c>
      <c r="F633" t="s">
        <v>47</v>
      </c>
      <c r="G633">
        <v>1</v>
      </c>
      <c r="H633">
        <v>81.430000000000007</v>
      </c>
      <c r="I633">
        <v>0.19</v>
      </c>
      <c r="J633">
        <v>0</v>
      </c>
      <c r="K633">
        <f t="shared" si="9"/>
        <v>96.901700000000005</v>
      </c>
      <c r="L633">
        <f>Table1[[#This Row],[PricePerUnit]]*Table1[[#This Row],[VatRate]]</f>
        <v>15.471700000000002</v>
      </c>
    </row>
    <row r="634" spans="1:12" x14ac:dyDescent="0.3">
      <c r="A634" t="s">
        <v>25</v>
      </c>
      <c r="B634" s="1">
        <v>251341782</v>
      </c>
      <c r="C634" s="2">
        <v>44662</v>
      </c>
      <c r="D634" t="s">
        <v>15</v>
      </c>
      <c r="E634">
        <v>5550261</v>
      </c>
      <c r="F634" t="s">
        <v>51</v>
      </c>
      <c r="G634">
        <v>1</v>
      </c>
      <c r="H634">
        <v>80.66</v>
      </c>
      <c r="I634">
        <v>0.19</v>
      </c>
      <c r="J634">
        <v>0</v>
      </c>
      <c r="K634">
        <f t="shared" si="9"/>
        <v>95.985399999999998</v>
      </c>
      <c r="L634">
        <f>Table1[[#This Row],[PricePerUnit]]*Table1[[#This Row],[VatRate]]</f>
        <v>15.3254</v>
      </c>
    </row>
    <row r="635" spans="1:12" x14ac:dyDescent="0.3">
      <c r="A635" t="s">
        <v>30</v>
      </c>
      <c r="B635" s="1">
        <v>251347176</v>
      </c>
      <c r="C635" s="2">
        <v>44662</v>
      </c>
      <c r="D635" t="s">
        <v>15</v>
      </c>
      <c r="E635">
        <v>5942514</v>
      </c>
      <c r="F635" t="s">
        <v>26</v>
      </c>
      <c r="G635">
        <v>1</v>
      </c>
      <c r="H635">
        <v>87.15</v>
      </c>
      <c r="I635">
        <v>0.09</v>
      </c>
      <c r="J635">
        <v>0</v>
      </c>
      <c r="K635">
        <f t="shared" si="9"/>
        <v>94.993500000000012</v>
      </c>
      <c r="L635">
        <f>Table1[[#This Row],[PricePerUnit]]*Table1[[#This Row],[VatRate]]</f>
        <v>7.8435000000000006</v>
      </c>
    </row>
    <row r="636" spans="1:12" hidden="1" x14ac:dyDescent="0.3">
      <c r="A636" t="s">
        <v>27</v>
      </c>
      <c r="B636" s="1">
        <v>251242107</v>
      </c>
      <c r="C636" s="2">
        <v>44661</v>
      </c>
      <c r="D636" t="s">
        <v>13</v>
      </c>
      <c r="E636">
        <v>9028982</v>
      </c>
      <c r="F636" t="s">
        <v>50</v>
      </c>
      <c r="G636">
        <v>1</v>
      </c>
      <c r="H636">
        <v>318.48</v>
      </c>
      <c r="I636">
        <v>0.19</v>
      </c>
      <c r="J636">
        <v>-158.82</v>
      </c>
      <c r="K636">
        <f t="shared" si="9"/>
        <v>189.99540000000002</v>
      </c>
      <c r="L636">
        <f>Table1[[#This Row],[PricePerUnit]]*Table1[[#This Row],[VatRate]]</f>
        <v>60.511200000000002</v>
      </c>
    </row>
    <row r="637" spans="1:12" x14ac:dyDescent="0.3">
      <c r="A637" t="s">
        <v>27</v>
      </c>
      <c r="B637" s="1">
        <v>251346107</v>
      </c>
      <c r="C637" s="2">
        <v>44662</v>
      </c>
      <c r="D637" t="s">
        <v>15</v>
      </c>
      <c r="E637">
        <v>5070671</v>
      </c>
      <c r="F637" t="s">
        <v>168</v>
      </c>
      <c r="G637">
        <v>1</v>
      </c>
      <c r="H637">
        <v>91.6</v>
      </c>
      <c r="I637">
        <v>0.19</v>
      </c>
      <c r="J637">
        <v>-12.61</v>
      </c>
      <c r="K637">
        <f t="shared" si="9"/>
        <v>93.998099999999994</v>
      </c>
      <c r="L637">
        <f>Table1[[#This Row],[PricePerUnit]]*Table1[[#This Row],[VatRate]]</f>
        <v>17.404</v>
      </c>
    </row>
    <row r="638" spans="1:12" x14ac:dyDescent="0.3">
      <c r="A638" t="s">
        <v>12</v>
      </c>
      <c r="B638" s="1">
        <v>250914175</v>
      </c>
      <c r="C638" s="2">
        <v>44872</v>
      </c>
      <c r="D638" t="s">
        <v>15</v>
      </c>
      <c r="E638">
        <v>1277424</v>
      </c>
      <c r="F638" t="s">
        <v>51</v>
      </c>
      <c r="G638">
        <v>1</v>
      </c>
      <c r="H638">
        <v>78.98</v>
      </c>
      <c r="I638">
        <v>0.19</v>
      </c>
      <c r="J638">
        <v>0</v>
      </c>
      <c r="K638">
        <f t="shared" si="9"/>
        <v>93.986199999999997</v>
      </c>
      <c r="L638">
        <f>Table1[[#This Row],[PricePerUnit]]*Table1[[#This Row],[VatRate]]</f>
        <v>15.006200000000002</v>
      </c>
    </row>
    <row r="639" spans="1:12" x14ac:dyDescent="0.3">
      <c r="A639" t="s">
        <v>12</v>
      </c>
      <c r="B639" s="1">
        <v>251141876</v>
      </c>
      <c r="C639" s="2">
        <v>44660</v>
      </c>
      <c r="D639" t="s">
        <v>15</v>
      </c>
      <c r="E639">
        <v>3653827</v>
      </c>
      <c r="F639" t="s">
        <v>115</v>
      </c>
      <c r="G639">
        <v>1</v>
      </c>
      <c r="H639">
        <v>78.98</v>
      </c>
      <c r="I639">
        <v>0.19</v>
      </c>
      <c r="J639">
        <v>0</v>
      </c>
      <c r="K639">
        <f t="shared" si="9"/>
        <v>93.986199999999997</v>
      </c>
      <c r="L639">
        <f>Table1[[#This Row],[PricePerUnit]]*Table1[[#This Row],[VatRate]]</f>
        <v>15.006200000000002</v>
      </c>
    </row>
    <row r="640" spans="1:12" hidden="1" x14ac:dyDescent="0.3">
      <c r="A640" t="s">
        <v>12</v>
      </c>
      <c r="B640" s="1">
        <v>251242178</v>
      </c>
      <c r="C640" s="2">
        <v>44661</v>
      </c>
      <c r="D640" t="s">
        <v>13</v>
      </c>
      <c r="E640">
        <v>7334816</v>
      </c>
      <c r="F640" t="s">
        <v>162</v>
      </c>
      <c r="G640">
        <v>1</v>
      </c>
      <c r="H640">
        <v>1284.03</v>
      </c>
      <c r="I640">
        <v>0.19</v>
      </c>
      <c r="J640">
        <v>-363.03</v>
      </c>
      <c r="K640">
        <f t="shared" si="9"/>
        <v>1095.99</v>
      </c>
      <c r="L640">
        <f>Table1[[#This Row],[PricePerUnit]]*Table1[[#This Row],[VatRate]]</f>
        <v>243.9657</v>
      </c>
    </row>
    <row r="641" spans="1:12" x14ac:dyDescent="0.3">
      <c r="A641" t="s">
        <v>30</v>
      </c>
      <c r="B641" s="1">
        <v>251341727</v>
      </c>
      <c r="C641" s="2">
        <v>44662</v>
      </c>
      <c r="D641" t="s">
        <v>15</v>
      </c>
      <c r="E641">
        <v>6349730</v>
      </c>
      <c r="F641" t="s">
        <v>61</v>
      </c>
      <c r="G641">
        <v>1</v>
      </c>
      <c r="H641">
        <v>93.28</v>
      </c>
      <c r="I641">
        <v>0.19</v>
      </c>
      <c r="J641">
        <v>-14.42</v>
      </c>
      <c r="K641">
        <f t="shared" si="9"/>
        <v>93.843399999999988</v>
      </c>
      <c r="L641">
        <f>Table1[[#This Row],[PricePerUnit]]*Table1[[#This Row],[VatRate]]</f>
        <v>17.723200000000002</v>
      </c>
    </row>
    <row r="642" spans="1:12" x14ac:dyDescent="0.3">
      <c r="A642" t="s">
        <v>12</v>
      </c>
      <c r="B642" s="1">
        <v>254014167</v>
      </c>
      <c r="C642" s="2">
        <v>44692</v>
      </c>
      <c r="D642" t="s">
        <v>15</v>
      </c>
      <c r="E642">
        <v>1489165</v>
      </c>
      <c r="F642" t="s">
        <v>38</v>
      </c>
      <c r="G642">
        <v>1</v>
      </c>
      <c r="H642">
        <v>89.91</v>
      </c>
      <c r="I642">
        <v>0.19</v>
      </c>
      <c r="J642">
        <v>-11.05</v>
      </c>
      <c r="K642">
        <f t="shared" ref="K642:K705" si="10">G642*(H642+J642)*(1+I642)</f>
        <v>93.843399999999988</v>
      </c>
      <c r="L642">
        <f>Table1[[#This Row],[PricePerUnit]]*Table1[[#This Row],[VatRate]]</f>
        <v>17.082899999999999</v>
      </c>
    </row>
    <row r="643" spans="1:12" x14ac:dyDescent="0.3">
      <c r="A643" t="s">
        <v>27</v>
      </c>
      <c r="B643" s="1">
        <v>254114617</v>
      </c>
      <c r="C643" s="2">
        <v>44693</v>
      </c>
      <c r="D643" t="s">
        <v>15</v>
      </c>
      <c r="E643">
        <v>5984167</v>
      </c>
      <c r="F643" t="s">
        <v>36</v>
      </c>
      <c r="G643">
        <v>1</v>
      </c>
      <c r="H643">
        <v>83.95</v>
      </c>
      <c r="I643">
        <v>0.19</v>
      </c>
      <c r="J643">
        <v>-6.02</v>
      </c>
      <c r="K643">
        <f t="shared" si="10"/>
        <v>92.736699999999999</v>
      </c>
      <c r="L643">
        <f>Table1[[#This Row],[PricePerUnit]]*Table1[[#This Row],[VatRate]]</f>
        <v>15.9505</v>
      </c>
    </row>
    <row r="644" spans="1:12" hidden="1" x14ac:dyDescent="0.3">
      <c r="A644" t="s">
        <v>27</v>
      </c>
      <c r="B644" s="1">
        <v>251243127</v>
      </c>
      <c r="C644" s="2">
        <v>44661</v>
      </c>
      <c r="D644" t="s">
        <v>13</v>
      </c>
      <c r="E644">
        <v>8637330</v>
      </c>
      <c r="F644" t="s">
        <v>50</v>
      </c>
      <c r="G644">
        <v>1</v>
      </c>
      <c r="H644">
        <v>151.25</v>
      </c>
      <c r="I644">
        <v>0.19</v>
      </c>
      <c r="J644">
        <v>-25.21</v>
      </c>
      <c r="K644">
        <f t="shared" si="10"/>
        <v>149.98759999999999</v>
      </c>
      <c r="L644">
        <f>Table1[[#This Row],[PricePerUnit]]*Table1[[#This Row],[VatRate]]</f>
        <v>28.737500000000001</v>
      </c>
    </row>
    <row r="645" spans="1:12" x14ac:dyDescent="0.3">
      <c r="A645" t="s">
        <v>12</v>
      </c>
      <c r="B645" s="1">
        <v>251402173</v>
      </c>
      <c r="C645" s="2">
        <v>44663</v>
      </c>
      <c r="D645" t="s">
        <v>15</v>
      </c>
      <c r="E645">
        <v>6771360</v>
      </c>
      <c r="F645" t="s">
        <v>119</v>
      </c>
      <c r="G645">
        <v>2</v>
      </c>
      <c r="H645">
        <v>42.5</v>
      </c>
      <c r="I645">
        <v>0.09</v>
      </c>
      <c r="J645">
        <v>0</v>
      </c>
      <c r="K645">
        <f t="shared" si="10"/>
        <v>92.65</v>
      </c>
      <c r="L645">
        <f>Table1[[#This Row],[PricePerUnit]]*Table1[[#This Row],[VatRate]]</f>
        <v>3.8249999999999997</v>
      </c>
    </row>
    <row r="646" spans="1:12" x14ac:dyDescent="0.3">
      <c r="A646" t="s">
        <v>27</v>
      </c>
      <c r="B646" s="1">
        <v>251245179</v>
      </c>
      <c r="C646" s="2">
        <v>44742</v>
      </c>
      <c r="D646" t="s">
        <v>15</v>
      </c>
      <c r="E646">
        <v>8107011</v>
      </c>
      <c r="F646" t="s">
        <v>23</v>
      </c>
      <c r="G646">
        <v>1</v>
      </c>
      <c r="H646">
        <v>89.07</v>
      </c>
      <c r="I646">
        <v>0.19</v>
      </c>
      <c r="J646">
        <v>-11.76</v>
      </c>
      <c r="K646">
        <f t="shared" si="10"/>
        <v>91.998899999999978</v>
      </c>
      <c r="L646">
        <f>Table1[[#This Row],[PricePerUnit]]*Table1[[#This Row],[VatRate]]</f>
        <v>16.923299999999998</v>
      </c>
    </row>
    <row r="647" spans="1:12" x14ac:dyDescent="0.3">
      <c r="A647" t="s">
        <v>30</v>
      </c>
      <c r="B647" s="1">
        <v>254145157</v>
      </c>
      <c r="C647" s="2">
        <v>44693</v>
      </c>
      <c r="D647" t="s">
        <v>15</v>
      </c>
      <c r="E647">
        <v>6771358</v>
      </c>
      <c r="F647" t="s">
        <v>119</v>
      </c>
      <c r="G647">
        <v>1</v>
      </c>
      <c r="H647">
        <v>84.39</v>
      </c>
      <c r="I647">
        <v>0.09</v>
      </c>
      <c r="J647">
        <v>0</v>
      </c>
      <c r="K647">
        <f t="shared" si="10"/>
        <v>91.985100000000003</v>
      </c>
      <c r="L647">
        <f>Table1[[#This Row],[PricePerUnit]]*Table1[[#This Row],[VatRate]]</f>
        <v>7.5950999999999995</v>
      </c>
    </row>
    <row r="648" spans="1:12" x14ac:dyDescent="0.3">
      <c r="A648" t="s">
        <v>25</v>
      </c>
      <c r="B648" s="1">
        <v>254140517</v>
      </c>
      <c r="C648" s="2">
        <v>44693</v>
      </c>
      <c r="D648" t="s">
        <v>15</v>
      </c>
      <c r="E648">
        <v>8009325</v>
      </c>
      <c r="F648" t="s">
        <v>61</v>
      </c>
      <c r="G648">
        <v>1</v>
      </c>
      <c r="H648">
        <v>94.11</v>
      </c>
      <c r="I648">
        <v>0.19</v>
      </c>
      <c r="J648">
        <v>-17.559999999999999</v>
      </c>
      <c r="K648">
        <f t="shared" si="10"/>
        <v>91.094499999999996</v>
      </c>
      <c r="L648">
        <f>Table1[[#This Row],[PricePerUnit]]*Table1[[#This Row],[VatRate]]</f>
        <v>17.8809</v>
      </c>
    </row>
    <row r="649" spans="1:12" x14ac:dyDescent="0.3">
      <c r="A649" t="s">
        <v>12</v>
      </c>
      <c r="B649" s="1">
        <v>254141807</v>
      </c>
      <c r="C649" s="2">
        <v>44693</v>
      </c>
      <c r="D649" t="s">
        <v>15</v>
      </c>
      <c r="E649">
        <v>7895619</v>
      </c>
      <c r="F649" t="s">
        <v>38</v>
      </c>
      <c r="G649">
        <v>1</v>
      </c>
      <c r="H649">
        <v>76.459999999999994</v>
      </c>
      <c r="I649">
        <v>0.19</v>
      </c>
      <c r="J649">
        <v>0</v>
      </c>
      <c r="K649">
        <f t="shared" si="10"/>
        <v>90.987399999999994</v>
      </c>
      <c r="L649">
        <f>Table1[[#This Row],[PricePerUnit]]*Table1[[#This Row],[VatRate]]</f>
        <v>14.527399999999998</v>
      </c>
    </row>
    <row r="650" spans="1:12" x14ac:dyDescent="0.3">
      <c r="A650" t="s">
        <v>12</v>
      </c>
      <c r="B650" s="1">
        <v>251104172</v>
      </c>
      <c r="C650" s="2">
        <v>44659</v>
      </c>
      <c r="D650" t="s">
        <v>15</v>
      </c>
      <c r="E650">
        <v>3850972</v>
      </c>
      <c r="F650" t="s">
        <v>72</v>
      </c>
      <c r="G650">
        <v>2</v>
      </c>
      <c r="H650">
        <v>41.45</v>
      </c>
      <c r="I650">
        <v>0.09</v>
      </c>
      <c r="J650">
        <v>0</v>
      </c>
      <c r="K650">
        <f t="shared" si="10"/>
        <v>90.361000000000018</v>
      </c>
      <c r="L650">
        <f>Table1[[#This Row],[PricePerUnit]]*Table1[[#This Row],[VatRate]]</f>
        <v>3.7305000000000001</v>
      </c>
    </row>
    <row r="651" spans="1:12" x14ac:dyDescent="0.3">
      <c r="A651" t="s">
        <v>27</v>
      </c>
      <c r="B651" s="1">
        <v>254141754</v>
      </c>
      <c r="C651" s="2">
        <v>44969</v>
      </c>
      <c r="D651" t="s">
        <v>15</v>
      </c>
      <c r="E651">
        <v>3625679</v>
      </c>
      <c r="F651" t="s">
        <v>58</v>
      </c>
      <c r="G651">
        <v>1</v>
      </c>
      <c r="H651">
        <v>133.61000000000001</v>
      </c>
      <c r="I651">
        <v>0.19</v>
      </c>
      <c r="J651">
        <v>-57.98</v>
      </c>
      <c r="K651">
        <f t="shared" si="10"/>
        <v>89.999700000000018</v>
      </c>
      <c r="L651">
        <f>Table1[[#This Row],[PricePerUnit]]*Table1[[#This Row],[VatRate]]</f>
        <v>25.385900000000003</v>
      </c>
    </row>
    <row r="652" spans="1:12" x14ac:dyDescent="0.3">
      <c r="A652" t="s">
        <v>27</v>
      </c>
      <c r="B652" s="1">
        <v>254145175</v>
      </c>
      <c r="C652" s="2">
        <v>44693</v>
      </c>
      <c r="D652" t="s">
        <v>15</v>
      </c>
      <c r="E652">
        <v>5805991</v>
      </c>
      <c r="F652" t="s">
        <v>23</v>
      </c>
      <c r="G652">
        <v>1</v>
      </c>
      <c r="H652">
        <v>185.71</v>
      </c>
      <c r="I652">
        <v>0.19</v>
      </c>
      <c r="J652">
        <v>-110.08</v>
      </c>
      <c r="K652">
        <f t="shared" si="10"/>
        <v>89.999700000000004</v>
      </c>
      <c r="L652">
        <f>Table1[[#This Row],[PricePerUnit]]*Table1[[#This Row],[VatRate]]</f>
        <v>35.2849</v>
      </c>
    </row>
    <row r="653" spans="1:12" x14ac:dyDescent="0.3">
      <c r="A653" t="s">
        <v>12</v>
      </c>
      <c r="B653" s="1">
        <v>251379417</v>
      </c>
      <c r="C653" s="2">
        <v>44663</v>
      </c>
      <c r="D653" t="s">
        <v>15</v>
      </c>
      <c r="E653">
        <v>6912737</v>
      </c>
      <c r="F653" t="s">
        <v>158</v>
      </c>
      <c r="G653">
        <v>1</v>
      </c>
      <c r="H653">
        <v>336.13</v>
      </c>
      <c r="I653">
        <v>0.19</v>
      </c>
      <c r="J653">
        <v>-260.5</v>
      </c>
      <c r="K653">
        <f t="shared" si="10"/>
        <v>89.99969999999999</v>
      </c>
      <c r="L653">
        <f>Table1[[#This Row],[PricePerUnit]]*Table1[[#This Row],[VatRate]]</f>
        <v>63.864699999999999</v>
      </c>
    </row>
    <row r="654" spans="1:12" x14ac:dyDescent="0.3">
      <c r="A654" t="s">
        <v>12</v>
      </c>
      <c r="B654" s="1">
        <v>254194175</v>
      </c>
      <c r="C654" s="2">
        <v>44970</v>
      </c>
      <c r="D654" t="s">
        <v>15</v>
      </c>
      <c r="E654">
        <v>4037837</v>
      </c>
      <c r="F654" t="s">
        <v>76</v>
      </c>
      <c r="G654">
        <v>1</v>
      </c>
      <c r="H654">
        <v>134.44999999999999</v>
      </c>
      <c r="I654">
        <v>0.19</v>
      </c>
      <c r="J654">
        <v>-58.82</v>
      </c>
      <c r="K654">
        <f t="shared" si="10"/>
        <v>89.99969999999999</v>
      </c>
      <c r="L654">
        <f>Table1[[#This Row],[PricePerUnit]]*Table1[[#This Row],[VatRate]]</f>
        <v>25.545499999999997</v>
      </c>
    </row>
    <row r="655" spans="1:12" x14ac:dyDescent="0.3">
      <c r="A655" t="s">
        <v>27</v>
      </c>
      <c r="B655" s="1">
        <v>250615417</v>
      </c>
      <c r="C655" s="2">
        <v>44879</v>
      </c>
      <c r="D655" t="s">
        <v>15</v>
      </c>
      <c r="E655">
        <v>910991</v>
      </c>
      <c r="F655" t="s">
        <v>28</v>
      </c>
      <c r="G655">
        <v>1</v>
      </c>
      <c r="H655">
        <v>75.62</v>
      </c>
      <c r="I655">
        <v>0.19</v>
      </c>
      <c r="J655">
        <v>0</v>
      </c>
      <c r="K655">
        <f t="shared" si="10"/>
        <v>89.987800000000007</v>
      </c>
      <c r="L655">
        <f>Table1[[#This Row],[PricePerUnit]]*Table1[[#This Row],[VatRate]]</f>
        <v>14.367800000000001</v>
      </c>
    </row>
    <row r="656" spans="1:12" x14ac:dyDescent="0.3">
      <c r="A656" t="s">
        <v>12</v>
      </c>
      <c r="B656" s="1">
        <v>250714170</v>
      </c>
      <c r="C656" s="2">
        <v>44809</v>
      </c>
      <c r="D656" t="s">
        <v>15</v>
      </c>
      <c r="E656">
        <v>5237296</v>
      </c>
      <c r="F656" t="s">
        <v>40</v>
      </c>
      <c r="G656">
        <v>1</v>
      </c>
      <c r="H656">
        <v>151.25</v>
      </c>
      <c r="I656">
        <v>0.19</v>
      </c>
      <c r="J656">
        <v>-75.63</v>
      </c>
      <c r="K656">
        <f t="shared" si="10"/>
        <v>89.987800000000007</v>
      </c>
      <c r="L656">
        <f>Table1[[#This Row],[PricePerUnit]]*Table1[[#This Row],[VatRate]]</f>
        <v>28.737500000000001</v>
      </c>
    </row>
    <row r="657" spans="1:12" hidden="1" x14ac:dyDescent="0.3">
      <c r="A657" t="s">
        <v>27</v>
      </c>
      <c r="B657" s="1">
        <v>251244157</v>
      </c>
      <c r="C657" s="2">
        <v>44661</v>
      </c>
      <c r="D657" t="s">
        <v>13</v>
      </c>
      <c r="E657">
        <v>8667433</v>
      </c>
      <c r="F657" t="s">
        <v>36</v>
      </c>
      <c r="G657">
        <v>1</v>
      </c>
      <c r="H657">
        <v>6218.48</v>
      </c>
      <c r="I657">
        <v>0.19</v>
      </c>
      <c r="J657">
        <v>0</v>
      </c>
      <c r="K657">
        <f t="shared" si="10"/>
        <v>7399.9911999999995</v>
      </c>
      <c r="L657">
        <f>Table1[[#This Row],[PricePerUnit]]*Table1[[#This Row],[VatRate]]</f>
        <v>1181.5111999999999</v>
      </c>
    </row>
    <row r="658" spans="1:12" x14ac:dyDescent="0.3">
      <c r="A658" t="s">
        <v>12</v>
      </c>
      <c r="B658" s="1">
        <v>251046172</v>
      </c>
      <c r="C658" s="2">
        <v>44659</v>
      </c>
      <c r="D658" t="s">
        <v>15</v>
      </c>
      <c r="E658">
        <v>6321909</v>
      </c>
      <c r="F658" t="s">
        <v>68</v>
      </c>
      <c r="G658">
        <v>1</v>
      </c>
      <c r="H658">
        <v>145.37</v>
      </c>
      <c r="I658">
        <v>0.19</v>
      </c>
      <c r="J658">
        <v>-69.75</v>
      </c>
      <c r="K658">
        <f t="shared" si="10"/>
        <v>89.987800000000007</v>
      </c>
      <c r="L658">
        <f>Table1[[#This Row],[PricePerUnit]]*Table1[[#This Row],[VatRate]]</f>
        <v>27.6203</v>
      </c>
    </row>
    <row r="659" spans="1:12" x14ac:dyDescent="0.3">
      <c r="A659" t="s">
        <v>27</v>
      </c>
      <c r="B659" s="1">
        <v>251141174</v>
      </c>
      <c r="C659" s="2">
        <v>44660</v>
      </c>
      <c r="D659" t="s">
        <v>15</v>
      </c>
      <c r="E659">
        <v>5600306</v>
      </c>
      <c r="F659" t="s">
        <v>28</v>
      </c>
      <c r="G659">
        <v>1</v>
      </c>
      <c r="H659">
        <v>75.62</v>
      </c>
      <c r="I659">
        <v>0.19</v>
      </c>
      <c r="J659">
        <v>0</v>
      </c>
      <c r="K659">
        <f t="shared" si="10"/>
        <v>89.987800000000007</v>
      </c>
      <c r="L659">
        <f>Table1[[#This Row],[PricePerUnit]]*Table1[[#This Row],[VatRate]]</f>
        <v>14.367800000000001</v>
      </c>
    </row>
    <row r="660" spans="1:12" x14ac:dyDescent="0.3">
      <c r="A660" t="s">
        <v>27</v>
      </c>
      <c r="B660" s="1">
        <v>251141759</v>
      </c>
      <c r="C660" s="2">
        <v>44660</v>
      </c>
      <c r="D660" t="s">
        <v>15</v>
      </c>
      <c r="E660">
        <v>7903697</v>
      </c>
      <c r="F660" t="s">
        <v>113</v>
      </c>
      <c r="G660">
        <v>2</v>
      </c>
      <c r="H660">
        <v>37.81</v>
      </c>
      <c r="I660">
        <v>0.19</v>
      </c>
      <c r="J660">
        <v>0</v>
      </c>
      <c r="K660">
        <f t="shared" si="10"/>
        <v>89.987800000000007</v>
      </c>
      <c r="L660">
        <f>Table1[[#This Row],[PricePerUnit]]*Table1[[#This Row],[VatRate]]</f>
        <v>7.1839000000000004</v>
      </c>
    </row>
    <row r="661" spans="1:12" x14ac:dyDescent="0.3">
      <c r="A661" t="s">
        <v>27</v>
      </c>
      <c r="B661" s="1">
        <v>251149917</v>
      </c>
      <c r="C661" s="2">
        <v>44660</v>
      </c>
      <c r="D661" t="s">
        <v>15</v>
      </c>
      <c r="E661">
        <v>9477370</v>
      </c>
      <c r="F661" t="s">
        <v>134</v>
      </c>
      <c r="G661">
        <v>1</v>
      </c>
      <c r="H661">
        <v>75.62</v>
      </c>
      <c r="I661">
        <v>0.19</v>
      </c>
      <c r="J661">
        <v>0</v>
      </c>
      <c r="K661">
        <f t="shared" si="10"/>
        <v>89.987800000000007</v>
      </c>
      <c r="L661">
        <f>Table1[[#This Row],[PricePerUnit]]*Table1[[#This Row],[VatRate]]</f>
        <v>14.367800000000001</v>
      </c>
    </row>
    <row r="662" spans="1:12" x14ac:dyDescent="0.3">
      <c r="A662" t="s">
        <v>27</v>
      </c>
      <c r="B662" s="1">
        <v>251164178</v>
      </c>
      <c r="C662" s="2">
        <v>44660</v>
      </c>
      <c r="D662" t="s">
        <v>15</v>
      </c>
      <c r="E662">
        <v>4655572</v>
      </c>
      <c r="F662" t="s">
        <v>55</v>
      </c>
      <c r="G662">
        <v>1</v>
      </c>
      <c r="H662">
        <v>75.62</v>
      </c>
      <c r="I662">
        <v>0.19</v>
      </c>
      <c r="J662">
        <v>0</v>
      </c>
      <c r="K662">
        <f t="shared" si="10"/>
        <v>89.987800000000007</v>
      </c>
      <c r="L662">
        <f>Table1[[#This Row],[PricePerUnit]]*Table1[[#This Row],[VatRate]]</f>
        <v>14.367800000000001</v>
      </c>
    </row>
    <row r="663" spans="1:12" x14ac:dyDescent="0.3">
      <c r="A663" t="s">
        <v>12</v>
      </c>
      <c r="B663" s="1">
        <v>251234917</v>
      </c>
      <c r="C663" s="2">
        <v>44602</v>
      </c>
      <c r="D663" t="s">
        <v>15</v>
      </c>
      <c r="E663">
        <v>785591</v>
      </c>
      <c r="F663" t="s">
        <v>131</v>
      </c>
      <c r="G663">
        <v>1</v>
      </c>
      <c r="H663">
        <v>126.04</v>
      </c>
      <c r="I663">
        <v>0.19</v>
      </c>
      <c r="J663">
        <v>-50.42</v>
      </c>
      <c r="K663">
        <f t="shared" si="10"/>
        <v>89.987800000000007</v>
      </c>
      <c r="L663">
        <f>Table1[[#This Row],[PricePerUnit]]*Table1[[#This Row],[VatRate]]</f>
        <v>23.947600000000001</v>
      </c>
    </row>
    <row r="664" spans="1:12" x14ac:dyDescent="0.3">
      <c r="A664" t="s">
        <v>27</v>
      </c>
      <c r="B664" s="1">
        <v>251241187</v>
      </c>
      <c r="C664" s="2">
        <v>44661</v>
      </c>
      <c r="D664" t="s">
        <v>15</v>
      </c>
      <c r="E664">
        <v>8198271</v>
      </c>
      <c r="F664" t="s">
        <v>84</v>
      </c>
      <c r="G664">
        <v>1</v>
      </c>
      <c r="H664">
        <v>75.62</v>
      </c>
      <c r="I664">
        <v>0.19</v>
      </c>
      <c r="J664">
        <v>0</v>
      </c>
      <c r="K664">
        <f t="shared" si="10"/>
        <v>89.987800000000007</v>
      </c>
      <c r="L664">
        <f>Table1[[#This Row],[PricePerUnit]]*Table1[[#This Row],[VatRate]]</f>
        <v>14.367800000000001</v>
      </c>
    </row>
    <row r="665" spans="1:12" x14ac:dyDescent="0.3">
      <c r="A665" t="s">
        <v>25</v>
      </c>
      <c r="B665" s="1">
        <v>251244177</v>
      </c>
      <c r="C665" s="2">
        <v>44742</v>
      </c>
      <c r="D665" t="s">
        <v>15</v>
      </c>
      <c r="E665">
        <v>7125680</v>
      </c>
      <c r="F665" t="s">
        <v>16</v>
      </c>
      <c r="G665">
        <v>1</v>
      </c>
      <c r="H665">
        <v>75.62</v>
      </c>
      <c r="I665">
        <v>0.19</v>
      </c>
      <c r="J665">
        <v>0</v>
      </c>
      <c r="K665">
        <f t="shared" si="10"/>
        <v>89.987800000000007</v>
      </c>
      <c r="L665">
        <f>Table1[[#This Row],[PricePerUnit]]*Table1[[#This Row],[VatRate]]</f>
        <v>14.367800000000001</v>
      </c>
    </row>
    <row r="666" spans="1:12" x14ac:dyDescent="0.3">
      <c r="A666" t="s">
        <v>25</v>
      </c>
      <c r="B666" s="1">
        <v>251244177</v>
      </c>
      <c r="C666" s="2">
        <v>44742</v>
      </c>
      <c r="D666" t="s">
        <v>15</v>
      </c>
      <c r="E666">
        <v>7125681</v>
      </c>
      <c r="F666" t="s">
        <v>16</v>
      </c>
      <c r="G666">
        <v>1</v>
      </c>
      <c r="H666">
        <v>75.62</v>
      </c>
      <c r="I666">
        <v>0.19</v>
      </c>
      <c r="J666">
        <v>0</v>
      </c>
      <c r="K666">
        <f t="shared" si="10"/>
        <v>89.987800000000007</v>
      </c>
      <c r="L666">
        <f>Table1[[#This Row],[PricePerUnit]]*Table1[[#This Row],[VatRate]]</f>
        <v>14.367800000000001</v>
      </c>
    </row>
    <row r="667" spans="1:12" x14ac:dyDescent="0.3">
      <c r="A667" t="s">
        <v>27</v>
      </c>
      <c r="B667" s="1">
        <v>251247167</v>
      </c>
      <c r="C667" s="2">
        <v>44661</v>
      </c>
      <c r="D667" t="s">
        <v>15</v>
      </c>
      <c r="E667">
        <v>5600306</v>
      </c>
      <c r="F667" t="s">
        <v>28</v>
      </c>
      <c r="G667">
        <v>1</v>
      </c>
      <c r="H667">
        <v>75.62</v>
      </c>
      <c r="I667">
        <v>0.19</v>
      </c>
      <c r="J667">
        <v>0</v>
      </c>
      <c r="K667">
        <f t="shared" si="10"/>
        <v>89.987800000000007</v>
      </c>
      <c r="L667">
        <f>Table1[[#This Row],[PricePerUnit]]*Table1[[#This Row],[VatRate]]</f>
        <v>14.367800000000001</v>
      </c>
    </row>
    <row r="668" spans="1:12" x14ac:dyDescent="0.3">
      <c r="A668" t="s">
        <v>12</v>
      </c>
      <c r="B668" s="1">
        <v>251341795</v>
      </c>
      <c r="C668" s="2">
        <v>44662</v>
      </c>
      <c r="D668" t="s">
        <v>15</v>
      </c>
      <c r="E668">
        <v>8160775</v>
      </c>
      <c r="F668" t="s">
        <v>121</v>
      </c>
      <c r="G668">
        <v>1</v>
      </c>
      <c r="H668">
        <v>94.11</v>
      </c>
      <c r="I668">
        <v>0.19</v>
      </c>
      <c r="J668">
        <v>-18.489999999999998</v>
      </c>
      <c r="K668">
        <f t="shared" si="10"/>
        <v>89.987800000000007</v>
      </c>
      <c r="L668">
        <f>Table1[[#This Row],[PricePerUnit]]*Table1[[#This Row],[VatRate]]</f>
        <v>17.8809</v>
      </c>
    </row>
    <row r="669" spans="1:12" x14ac:dyDescent="0.3">
      <c r="A669" t="s">
        <v>25</v>
      </c>
      <c r="B669" s="1">
        <v>251343517</v>
      </c>
      <c r="C669" s="2">
        <v>44662</v>
      </c>
      <c r="D669" t="s">
        <v>15</v>
      </c>
      <c r="E669">
        <v>4165740</v>
      </c>
      <c r="F669" t="s">
        <v>145</v>
      </c>
      <c r="G669">
        <v>1</v>
      </c>
      <c r="H669">
        <v>94.95</v>
      </c>
      <c r="I669">
        <v>0.19</v>
      </c>
      <c r="J669">
        <v>-19.329999999999998</v>
      </c>
      <c r="K669">
        <f t="shared" si="10"/>
        <v>89.987800000000007</v>
      </c>
      <c r="L669">
        <f>Table1[[#This Row],[PricePerUnit]]*Table1[[#This Row],[VatRate]]</f>
        <v>18.040500000000002</v>
      </c>
    </row>
    <row r="670" spans="1:12" x14ac:dyDescent="0.3">
      <c r="A670" t="s">
        <v>30</v>
      </c>
      <c r="B670" s="1">
        <v>251401327</v>
      </c>
      <c r="C670" s="2">
        <v>44663</v>
      </c>
      <c r="D670" t="s">
        <v>15</v>
      </c>
      <c r="E670">
        <v>8594823</v>
      </c>
      <c r="F670" t="s">
        <v>50</v>
      </c>
      <c r="G670">
        <v>1</v>
      </c>
      <c r="H670">
        <v>131.08000000000001</v>
      </c>
      <c r="I670">
        <v>0.19</v>
      </c>
      <c r="J670">
        <v>-55.46</v>
      </c>
      <c r="K670">
        <f t="shared" si="10"/>
        <v>89.987800000000007</v>
      </c>
      <c r="L670">
        <f>Table1[[#This Row],[PricePerUnit]]*Table1[[#This Row],[VatRate]]</f>
        <v>24.905200000000004</v>
      </c>
    </row>
    <row r="671" spans="1:12" x14ac:dyDescent="0.3">
      <c r="A671" t="s">
        <v>25</v>
      </c>
      <c r="B671" s="1">
        <v>254164175</v>
      </c>
      <c r="C671" s="2">
        <v>44694</v>
      </c>
      <c r="D671" t="s">
        <v>15</v>
      </c>
      <c r="E671">
        <v>7229889</v>
      </c>
      <c r="F671" t="s">
        <v>82</v>
      </c>
      <c r="G671">
        <v>1</v>
      </c>
      <c r="H671">
        <v>83.18</v>
      </c>
      <c r="I671">
        <v>0.19</v>
      </c>
      <c r="J671">
        <v>-7.56</v>
      </c>
      <c r="K671">
        <f t="shared" si="10"/>
        <v>89.987800000000007</v>
      </c>
      <c r="L671">
        <f>Table1[[#This Row],[PricePerUnit]]*Table1[[#This Row],[VatRate]]</f>
        <v>15.804200000000002</v>
      </c>
    </row>
    <row r="672" spans="1:12" x14ac:dyDescent="0.3">
      <c r="A672" t="s">
        <v>27</v>
      </c>
      <c r="B672" s="1">
        <v>251124179</v>
      </c>
      <c r="C672" s="2">
        <v>44853</v>
      </c>
      <c r="D672" t="s">
        <v>15</v>
      </c>
      <c r="E672">
        <v>6527833</v>
      </c>
      <c r="F672" t="s">
        <v>43</v>
      </c>
      <c r="G672">
        <v>1</v>
      </c>
      <c r="H672">
        <v>96.63</v>
      </c>
      <c r="I672">
        <v>0.19</v>
      </c>
      <c r="J672">
        <v>-21.01</v>
      </c>
      <c r="K672">
        <f t="shared" si="10"/>
        <v>89.987799999999979</v>
      </c>
      <c r="L672">
        <f>Table1[[#This Row],[PricePerUnit]]*Table1[[#This Row],[VatRate]]</f>
        <v>18.3597</v>
      </c>
    </row>
    <row r="673" spans="1:12" x14ac:dyDescent="0.3">
      <c r="A673" t="s">
        <v>25</v>
      </c>
      <c r="B673" s="1">
        <v>254141673</v>
      </c>
      <c r="C673" s="2">
        <v>44693</v>
      </c>
      <c r="D673" t="s">
        <v>15</v>
      </c>
      <c r="E673">
        <v>8682676</v>
      </c>
      <c r="F673" t="s">
        <v>131</v>
      </c>
      <c r="G673">
        <v>1</v>
      </c>
      <c r="H673">
        <v>218.48</v>
      </c>
      <c r="I673">
        <v>0.19</v>
      </c>
      <c r="J673">
        <v>-142.86000000000001</v>
      </c>
      <c r="K673">
        <f t="shared" si="10"/>
        <v>89.987799999999964</v>
      </c>
      <c r="L673">
        <f>Table1[[#This Row],[PricePerUnit]]*Table1[[#This Row],[VatRate]]</f>
        <v>41.511199999999995</v>
      </c>
    </row>
    <row r="674" spans="1:12" x14ac:dyDescent="0.3">
      <c r="A674" t="s">
        <v>27</v>
      </c>
      <c r="B674" s="1">
        <v>251241735</v>
      </c>
      <c r="C674" s="2">
        <v>44661</v>
      </c>
      <c r="D674" t="s">
        <v>15</v>
      </c>
      <c r="E674">
        <v>5714012</v>
      </c>
      <c r="F674" t="s">
        <v>54</v>
      </c>
      <c r="G674">
        <v>3</v>
      </c>
      <c r="H674">
        <v>25.2</v>
      </c>
      <c r="I674">
        <v>0.19</v>
      </c>
      <c r="J674">
        <v>0</v>
      </c>
      <c r="K674">
        <f t="shared" si="10"/>
        <v>89.963999999999984</v>
      </c>
      <c r="L674">
        <f>Table1[[#This Row],[PricePerUnit]]*Table1[[#This Row],[VatRate]]</f>
        <v>4.7880000000000003</v>
      </c>
    </row>
    <row r="675" spans="1:12" x14ac:dyDescent="0.3">
      <c r="A675" t="s">
        <v>30</v>
      </c>
      <c r="B675" s="1">
        <v>251314517</v>
      </c>
      <c r="C675" s="2">
        <v>44662</v>
      </c>
      <c r="D675" t="s">
        <v>15</v>
      </c>
      <c r="E675">
        <v>8177229</v>
      </c>
      <c r="F675" t="s">
        <v>18</v>
      </c>
      <c r="G675">
        <v>1</v>
      </c>
      <c r="H675">
        <v>75.430000000000007</v>
      </c>
      <c r="I675">
        <v>0.19</v>
      </c>
      <c r="J675">
        <v>0</v>
      </c>
      <c r="K675">
        <f t="shared" si="10"/>
        <v>89.761700000000005</v>
      </c>
      <c r="L675">
        <f>Table1[[#This Row],[PricePerUnit]]*Table1[[#This Row],[VatRate]]</f>
        <v>14.331700000000001</v>
      </c>
    </row>
    <row r="676" spans="1:12" x14ac:dyDescent="0.3">
      <c r="A676" t="s">
        <v>25</v>
      </c>
      <c r="B676" s="1">
        <v>254145178</v>
      </c>
      <c r="C676" s="2">
        <v>44573</v>
      </c>
      <c r="D676" t="s">
        <v>15</v>
      </c>
      <c r="E676">
        <v>6514048</v>
      </c>
      <c r="F676" t="s">
        <v>72</v>
      </c>
      <c r="G676">
        <v>1</v>
      </c>
      <c r="H676">
        <v>82.11</v>
      </c>
      <c r="I676">
        <v>0.09</v>
      </c>
      <c r="J676">
        <v>0</v>
      </c>
      <c r="K676">
        <f t="shared" si="10"/>
        <v>89.499900000000011</v>
      </c>
      <c r="L676">
        <f>Table1[[#This Row],[PricePerUnit]]*Table1[[#This Row],[VatRate]]</f>
        <v>7.3898999999999999</v>
      </c>
    </row>
    <row r="677" spans="1:12" x14ac:dyDescent="0.3">
      <c r="A677" t="s">
        <v>27</v>
      </c>
      <c r="B677" s="1">
        <v>251141746</v>
      </c>
      <c r="C677" s="2">
        <v>44660</v>
      </c>
      <c r="D677" t="s">
        <v>15</v>
      </c>
      <c r="E677">
        <v>6578262</v>
      </c>
      <c r="F677" t="s">
        <v>31</v>
      </c>
      <c r="G677">
        <v>1</v>
      </c>
      <c r="H677">
        <v>126.04</v>
      </c>
      <c r="I677">
        <v>0.19</v>
      </c>
      <c r="J677">
        <v>-50.92</v>
      </c>
      <c r="K677">
        <f t="shared" si="10"/>
        <v>89.392800000000008</v>
      </c>
      <c r="L677">
        <f>Table1[[#This Row],[PricePerUnit]]*Table1[[#This Row],[VatRate]]</f>
        <v>23.947600000000001</v>
      </c>
    </row>
    <row r="678" spans="1:12" x14ac:dyDescent="0.3">
      <c r="A678" t="s">
        <v>12</v>
      </c>
      <c r="B678" s="1">
        <v>251339417</v>
      </c>
      <c r="C678" s="2">
        <v>44662</v>
      </c>
      <c r="D678" t="s">
        <v>15</v>
      </c>
      <c r="E678">
        <v>6578262</v>
      </c>
      <c r="F678" t="s">
        <v>31</v>
      </c>
      <c r="G678">
        <v>1</v>
      </c>
      <c r="H678">
        <v>126.04</v>
      </c>
      <c r="I678">
        <v>0.19</v>
      </c>
      <c r="J678">
        <v>-50.92</v>
      </c>
      <c r="K678">
        <f t="shared" si="10"/>
        <v>89.392800000000008</v>
      </c>
      <c r="L678">
        <f>Table1[[#This Row],[PricePerUnit]]*Table1[[#This Row],[VatRate]]</f>
        <v>23.947600000000001</v>
      </c>
    </row>
    <row r="679" spans="1:12" x14ac:dyDescent="0.3">
      <c r="A679" t="s">
        <v>25</v>
      </c>
      <c r="B679" s="1">
        <v>251401278</v>
      </c>
      <c r="C679" s="2">
        <v>44663</v>
      </c>
      <c r="D679" t="s">
        <v>15</v>
      </c>
      <c r="E679">
        <v>9077407</v>
      </c>
      <c r="F679" t="s">
        <v>73</v>
      </c>
      <c r="G679">
        <v>1</v>
      </c>
      <c r="H679">
        <v>84.03</v>
      </c>
      <c r="I679">
        <v>0.19</v>
      </c>
      <c r="J679">
        <v>-9.24</v>
      </c>
      <c r="K679">
        <f t="shared" si="10"/>
        <v>89.000100000000003</v>
      </c>
      <c r="L679">
        <f>Table1[[#This Row],[PricePerUnit]]*Table1[[#This Row],[VatRate]]</f>
        <v>15.9657</v>
      </c>
    </row>
    <row r="680" spans="1:12" x14ac:dyDescent="0.3">
      <c r="A680" t="s">
        <v>27</v>
      </c>
      <c r="B680" s="1">
        <v>251161417</v>
      </c>
      <c r="C680" s="2">
        <v>44660</v>
      </c>
      <c r="D680" t="s">
        <v>15</v>
      </c>
      <c r="E680">
        <v>8709926</v>
      </c>
      <c r="F680" t="s">
        <v>55</v>
      </c>
      <c r="G680">
        <v>1</v>
      </c>
      <c r="H680">
        <v>73.94</v>
      </c>
      <c r="I680">
        <v>0.19</v>
      </c>
      <c r="J680">
        <v>0</v>
      </c>
      <c r="K680">
        <f t="shared" si="10"/>
        <v>87.988599999999991</v>
      </c>
      <c r="L680">
        <f>Table1[[#This Row],[PricePerUnit]]*Table1[[#This Row],[VatRate]]</f>
        <v>14.0486</v>
      </c>
    </row>
    <row r="681" spans="1:12" x14ac:dyDescent="0.3">
      <c r="A681" t="s">
        <v>21</v>
      </c>
      <c r="B681" s="1">
        <v>251401716</v>
      </c>
      <c r="C681" s="2">
        <v>44663</v>
      </c>
      <c r="D681" t="s">
        <v>15</v>
      </c>
      <c r="E681">
        <v>4930182</v>
      </c>
      <c r="F681" t="s">
        <v>34</v>
      </c>
      <c r="G681">
        <v>1</v>
      </c>
      <c r="H681">
        <v>73.290000000000006</v>
      </c>
      <c r="I681">
        <v>0.19</v>
      </c>
      <c r="J681">
        <v>0</v>
      </c>
      <c r="K681">
        <f t="shared" si="10"/>
        <v>87.215100000000007</v>
      </c>
      <c r="L681">
        <f>Table1[[#This Row],[PricePerUnit]]*Table1[[#This Row],[VatRate]]</f>
        <v>13.9251</v>
      </c>
    </row>
    <row r="682" spans="1:12" x14ac:dyDescent="0.3">
      <c r="A682" t="s">
        <v>12</v>
      </c>
      <c r="B682" s="1">
        <v>254146817</v>
      </c>
      <c r="C682" s="2">
        <v>44694</v>
      </c>
      <c r="D682" t="s">
        <v>15</v>
      </c>
      <c r="E682">
        <v>8300159</v>
      </c>
      <c r="F682" t="s">
        <v>213</v>
      </c>
      <c r="G682">
        <v>3</v>
      </c>
      <c r="H682">
        <v>24.36</v>
      </c>
      <c r="I682">
        <v>0.19</v>
      </c>
      <c r="J682">
        <v>0</v>
      </c>
      <c r="K682">
        <f t="shared" si="10"/>
        <v>86.965199999999996</v>
      </c>
      <c r="L682">
        <f>Table1[[#This Row],[PricePerUnit]]*Table1[[#This Row],[VatRate]]</f>
        <v>4.6284000000000001</v>
      </c>
    </row>
    <row r="683" spans="1:12" x14ac:dyDescent="0.3">
      <c r="A683" t="s">
        <v>12</v>
      </c>
      <c r="B683" s="1">
        <v>251247317</v>
      </c>
      <c r="C683" s="2">
        <v>44742</v>
      </c>
      <c r="D683" t="s">
        <v>15</v>
      </c>
      <c r="E683">
        <v>7755504</v>
      </c>
      <c r="F683" t="s">
        <v>41</v>
      </c>
      <c r="G683">
        <v>2</v>
      </c>
      <c r="H683">
        <v>36.130000000000003</v>
      </c>
      <c r="I683">
        <v>0.19</v>
      </c>
      <c r="J683">
        <v>0</v>
      </c>
      <c r="K683">
        <f t="shared" si="10"/>
        <v>85.989400000000003</v>
      </c>
      <c r="L683">
        <f>Table1[[#This Row],[PricePerUnit]]*Table1[[#This Row],[VatRate]]</f>
        <v>6.8647000000000009</v>
      </c>
    </row>
    <row r="684" spans="1:12" x14ac:dyDescent="0.3">
      <c r="A684" t="s">
        <v>12</v>
      </c>
      <c r="B684" s="1">
        <v>253871417</v>
      </c>
      <c r="C684" s="2">
        <v>44691</v>
      </c>
      <c r="D684" t="s">
        <v>15</v>
      </c>
      <c r="E684">
        <v>5078865</v>
      </c>
      <c r="F684" t="s">
        <v>144</v>
      </c>
      <c r="G684">
        <v>1</v>
      </c>
      <c r="H684">
        <v>72.260000000000005</v>
      </c>
      <c r="I684">
        <v>0.19</v>
      </c>
      <c r="J684">
        <v>0</v>
      </c>
      <c r="K684">
        <f t="shared" si="10"/>
        <v>85.989400000000003</v>
      </c>
      <c r="L684">
        <f>Table1[[#This Row],[PricePerUnit]]*Table1[[#This Row],[VatRate]]</f>
        <v>13.729400000000002</v>
      </c>
    </row>
    <row r="685" spans="1:12" x14ac:dyDescent="0.3">
      <c r="A685" t="s">
        <v>12</v>
      </c>
      <c r="B685" s="1">
        <v>254141674</v>
      </c>
      <c r="C685" s="2">
        <v>44693</v>
      </c>
      <c r="D685" t="s">
        <v>15</v>
      </c>
      <c r="E685">
        <v>5711998</v>
      </c>
      <c r="F685" t="s">
        <v>26</v>
      </c>
      <c r="G685">
        <v>2</v>
      </c>
      <c r="H685">
        <v>39.17</v>
      </c>
      <c r="I685">
        <v>0.09</v>
      </c>
      <c r="J685">
        <v>0</v>
      </c>
      <c r="K685">
        <f t="shared" si="10"/>
        <v>85.390600000000006</v>
      </c>
      <c r="L685">
        <f>Table1[[#This Row],[PricePerUnit]]*Table1[[#This Row],[VatRate]]</f>
        <v>3.5253000000000001</v>
      </c>
    </row>
    <row r="686" spans="1:12" x14ac:dyDescent="0.3">
      <c r="A686" t="s">
        <v>12</v>
      </c>
      <c r="B686" s="1">
        <v>254141768</v>
      </c>
      <c r="C686" s="2">
        <v>44693</v>
      </c>
      <c r="D686" t="s">
        <v>15</v>
      </c>
      <c r="E686">
        <v>8447087</v>
      </c>
      <c r="F686" t="s">
        <v>51</v>
      </c>
      <c r="G686">
        <v>1</v>
      </c>
      <c r="H686">
        <v>71.67</v>
      </c>
      <c r="I686">
        <v>0.19</v>
      </c>
      <c r="J686">
        <v>0</v>
      </c>
      <c r="K686">
        <f t="shared" si="10"/>
        <v>85.287300000000002</v>
      </c>
      <c r="L686">
        <f>Table1[[#This Row],[PricePerUnit]]*Table1[[#This Row],[VatRate]]</f>
        <v>13.6173</v>
      </c>
    </row>
    <row r="687" spans="1:12" x14ac:dyDescent="0.3">
      <c r="A687" t="s">
        <v>30</v>
      </c>
      <c r="B687" s="1">
        <v>251345176</v>
      </c>
      <c r="C687" s="2">
        <v>44662</v>
      </c>
      <c r="D687" t="s">
        <v>15</v>
      </c>
      <c r="E687">
        <v>316942</v>
      </c>
      <c r="F687" t="s">
        <v>26</v>
      </c>
      <c r="G687">
        <v>1</v>
      </c>
      <c r="H687">
        <v>77.97</v>
      </c>
      <c r="I687">
        <v>0.09</v>
      </c>
      <c r="J687">
        <v>0</v>
      </c>
      <c r="K687">
        <f t="shared" si="10"/>
        <v>84.987300000000005</v>
      </c>
      <c r="L687">
        <f>Table1[[#This Row],[PricePerUnit]]*Table1[[#This Row],[VatRate]]</f>
        <v>7.0172999999999996</v>
      </c>
    </row>
    <row r="688" spans="1:12" x14ac:dyDescent="0.3">
      <c r="A688" t="s">
        <v>12</v>
      </c>
      <c r="B688" s="1">
        <v>251141217</v>
      </c>
      <c r="C688" s="2">
        <v>44660</v>
      </c>
      <c r="D688" t="s">
        <v>15</v>
      </c>
      <c r="E688">
        <v>9471317</v>
      </c>
      <c r="F688" t="s">
        <v>50</v>
      </c>
      <c r="G688">
        <v>1</v>
      </c>
      <c r="H688">
        <v>117.64</v>
      </c>
      <c r="I688">
        <v>0.19</v>
      </c>
      <c r="J688">
        <v>-47.06</v>
      </c>
      <c r="K688">
        <f t="shared" si="10"/>
        <v>83.990199999999987</v>
      </c>
      <c r="L688">
        <f>Table1[[#This Row],[PricePerUnit]]*Table1[[#This Row],[VatRate]]</f>
        <v>22.351600000000001</v>
      </c>
    </row>
    <row r="689" spans="1:12" x14ac:dyDescent="0.3">
      <c r="A689" t="s">
        <v>12</v>
      </c>
      <c r="B689" s="1">
        <v>251400173</v>
      </c>
      <c r="C689" s="2">
        <v>44663</v>
      </c>
      <c r="D689" t="s">
        <v>15</v>
      </c>
      <c r="E689">
        <v>8276699</v>
      </c>
      <c r="F689" t="s">
        <v>128</v>
      </c>
      <c r="G689">
        <v>1</v>
      </c>
      <c r="H689">
        <v>91.59</v>
      </c>
      <c r="I689">
        <v>0.19</v>
      </c>
      <c r="J689">
        <v>-21.01</v>
      </c>
      <c r="K689">
        <f t="shared" si="10"/>
        <v>83.990199999999987</v>
      </c>
      <c r="L689">
        <f>Table1[[#This Row],[PricePerUnit]]*Table1[[#This Row],[VatRate]]</f>
        <v>17.402100000000001</v>
      </c>
    </row>
    <row r="690" spans="1:12" x14ac:dyDescent="0.3">
      <c r="A690" t="s">
        <v>12</v>
      </c>
      <c r="B690" s="1">
        <v>251401796</v>
      </c>
      <c r="C690" s="2">
        <v>44663</v>
      </c>
      <c r="D690" t="s">
        <v>15</v>
      </c>
      <c r="E690">
        <v>5950035</v>
      </c>
      <c r="F690" t="s">
        <v>18</v>
      </c>
      <c r="G690">
        <v>1</v>
      </c>
      <c r="H690">
        <v>96.63</v>
      </c>
      <c r="I690">
        <v>0.19</v>
      </c>
      <c r="J690">
        <v>-26.05</v>
      </c>
      <c r="K690">
        <f t="shared" si="10"/>
        <v>83.990199999999987</v>
      </c>
      <c r="L690">
        <f>Table1[[#This Row],[PricePerUnit]]*Table1[[#This Row],[VatRate]]</f>
        <v>18.3597</v>
      </c>
    </row>
    <row r="691" spans="1:12" x14ac:dyDescent="0.3">
      <c r="A691" t="s">
        <v>27</v>
      </c>
      <c r="B691" s="1">
        <v>251252417</v>
      </c>
      <c r="C691" s="2">
        <v>44661</v>
      </c>
      <c r="D691" t="s">
        <v>15</v>
      </c>
      <c r="E691">
        <v>6640343</v>
      </c>
      <c r="F691" t="s">
        <v>169</v>
      </c>
      <c r="G691">
        <v>6</v>
      </c>
      <c r="H691">
        <v>12.83</v>
      </c>
      <c r="I691">
        <v>0.09</v>
      </c>
      <c r="J691">
        <v>0</v>
      </c>
      <c r="K691">
        <f t="shared" si="10"/>
        <v>83.908200000000008</v>
      </c>
      <c r="L691">
        <f>Table1[[#This Row],[PricePerUnit]]*Table1[[#This Row],[VatRate]]</f>
        <v>1.1547000000000001</v>
      </c>
    </row>
    <row r="692" spans="1:12" x14ac:dyDescent="0.3">
      <c r="A692" t="s">
        <v>27</v>
      </c>
      <c r="B692" s="1">
        <v>251241587</v>
      </c>
      <c r="C692" s="2">
        <v>44661</v>
      </c>
      <c r="D692" t="s">
        <v>15</v>
      </c>
      <c r="E692">
        <v>6335976</v>
      </c>
      <c r="F692" t="s">
        <v>34</v>
      </c>
      <c r="G692">
        <v>2</v>
      </c>
      <c r="H692">
        <v>53.77</v>
      </c>
      <c r="I692">
        <v>0.19</v>
      </c>
      <c r="J692">
        <v>-18.63</v>
      </c>
      <c r="K692">
        <f t="shared" si="10"/>
        <v>83.633200000000002</v>
      </c>
      <c r="L692">
        <f>Table1[[#This Row],[PricePerUnit]]*Table1[[#This Row],[VatRate]]</f>
        <v>10.2163</v>
      </c>
    </row>
    <row r="693" spans="1:12" x14ac:dyDescent="0.3">
      <c r="A693" t="s">
        <v>27</v>
      </c>
      <c r="B693" s="1">
        <v>254142917</v>
      </c>
      <c r="C693" s="2">
        <v>44693</v>
      </c>
      <c r="D693" t="s">
        <v>15</v>
      </c>
      <c r="E693">
        <v>504276</v>
      </c>
      <c r="F693" t="s">
        <v>119</v>
      </c>
      <c r="G693">
        <v>1</v>
      </c>
      <c r="H693">
        <v>76.14</v>
      </c>
      <c r="I693">
        <v>0.09</v>
      </c>
      <c r="J693">
        <v>0</v>
      </c>
      <c r="K693">
        <f t="shared" si="10"/>
        <v>82.99260000000001</v>
      </c>
      <c r="L693">
        <f>Table1[[#This Row],[PricePerUnit]]*Table1[[#This Row],[VatRate]]</f>
        <v>6.8525999999999998</v>
      </c>
    </row>
    <row r="694" spans="1:12" x14ac:dyDescent="0.3">
      <c r="A694" t="s">
        <v>12</v>
      </c>
      <c r="B694" s="1">
        <v>251141274</v>
      </c>
      <c r="C694" s="2">
        <v>44660</v>
      </c>
      <c r="D694" t="s">
        <v>15</v>
      </c>
      <c r="E694">
        <v>6695168</v>
      </c>
      <c r="F694" t="s">
        <v>99</v>
      </c>
      <c r="G694">
        <v>1</v>
      </c>
      <c r="H694">
        <v>112.6</v>
      </c>
      <c r="I694">
        <v>0.19</v>
      </c>
      <c r="J694">
        <v>-42.86</v>
      </c>
      <c r="K694">
        <f t="shared" si="10"/>
        <v>82.990599999999986</v>
      </c>
      <c r="L694">
        <f>Table1[[#This Row],[PricePerUnit]]*Table1[[#This Row],[VatRate]]</f>
        <v>21.393999999999998</v>
      </c>
    </row>
    <row r="695" spans="1:12" x14ac:dyDescent="0.3">
      <c r="A695" t="s">
        <v>12</v>
      </c>
      <c r="B695" s="1">
        <v>253614017</v>
      </c>
      <c r="C695" s="2">
        <v>44688</v>
      </c>
      <c r="D695" t="s">
        <v>15</v>
      </c>
      <c r="E695">
        <v>8109384</v>
      </c>
      <c r="F695" t="s">
        <v>51</v>
      </c>
      <c r="G695">
        <v>1</v>
      </c>
      <c r="H695">
        <v>69.739999999999995</v>
      </c>
      <c r="I695">
        <v>0.19</v>
      </c>
      <c r="J695">
        <v>0</v>
      </c>
      <c r="K695">
        <f t="shared" si="10"/>
        <v>82.990599999999986</v>
      </c>
      <c r="L695">
        <f>Table1[[#This Row],[PricePerUnit]]*Table1[[#This Row],[VatRate]]</f>
        <v>13.250599999999999</v>
      </c>
    </row>
    <row r="696" spans="1:12" hidden="1" x14ac:dyDescent="0.3">
      <c r="A696" t="s">
        <v>25</v>
      </c>
      <c r="B696" s="1">
        <v>251246170</v>
      </c>
      <c r="C696" s="2">
        <v>44661</v>
      </c>
      <c r="D696" t="s">
        <v>13</v>
      </c>
      <c r="E696">
        <v>6657899</v>
      </c>
      <c r="F696" t="s">
        <v>41</v>
      </c>
      <c r="G696">
        <v>1</v>
      </c>
      <c r="H696">
        <v>256.76</v>
      </c>
      <c r="I696">
        <v>0.19</v>
      </c>
      <c r="J696">
        <v>0</v>
      </c>
      <c r="K696">
        <f t="shared" si="10"/>
        <v>305.5444</v>
      </c>
      <c r="L696">
        <f>Table1[[#This Row],[PricePerUnit]]*Table1[[#This Row],[VatRate]]</f>
        <v>48.784399999999998</v>
      </c>
    </row>
    <row r="697" spans="1:12" x14ac:dyDescent="0.3">
      <c r="A697" t="s">
        <v>27</v>
      </c>
      <c r="B697" s="1">
        <v>254148171</v>
      </c>
      <c r="C697" s="2">
        <v>44694</v>
      </c>
      <c r="D697" t="s">
        <v>15</v>
      </c>
      <c r="E697">
        <v>9294772</v>
      </c>
      <c r="F697" t="s">
        <v>18</v>
      </c>
      <c r="G697">
        <v>1</v>
      </c>
      <c r="H697">
        <v>69.430000000000007</v>
      </c>
      <c r="I697">
        <v>0.19</v>
      </c>
      <c r="J697">
        <v>0</v>
      </c>
      <c r="K697">
        <f t="shared" si="10"/>
        <v>82.621700000000004</v>
      </c>
      <c r="L697">
        <f>Table1[[#This Row],[PricePerUnit]]*Table1[[#This Row],[VatRate]]</f>
        <v>13.191700000000001</v>
      </c>
    </row>
    <row r="698" spans="1:12" x14ac:dyDescent="0.3">
      <c r="A698" t="s">
        <v>25</v>
      </c>
      <c r="B698" s="1">
        <v>251141837</v>
      </c>
      <c r="C698" s="2">
        <v>44660</v>
      </c>
      <c r="D698" t="s">
        <v>15</v>
      </c>
      <c r="E698">
        <v>4423085</v>
      </c>
      <c r="F698" t="s">
        <v>54</v>
      </c>
      <c r="G698">
        <v>4</v>
      </c>
      <c r="H698">
        <v>17.23</v>
      </c>
      <c r="I698">
        <v>0.19</v>
      </c>
      <c r="J698">
        <v>0</v>
      </c>
      <c r="K698">
        <f t="shared" si="10"/>
        <v>82.014799999999994</v>
      </c>
      <c r="L698">
        <f>Table1[[#This Row],[PricePerUnit]]*Table1[[#This Row],[VatRate]]</f>
        <v>3.2737000000000003</v>
      </c>
    </row>
    <row r="699" spans="1:12" x14ac:dyDescent="0.3">
      <c r="A699" t="s">
        <v>27</v>
      </c>
      <c r="B699" s="1">
        <v>251274175</v>
      </c>
      <c r="C699" s="2">
        <v>44662</v>
      </c>
      <c r="D699" t="s">
        <v>15</v>
      </c>
      <c r="E699">
        <v>348831</v>
      </c>
      <c r="F699" t="s">
        <v>144</v>
      </c>
      <c r="G699">
        <v>1</v>
      </c>
      <c r="H699">
        <v>68.180000000000007</v>
      </c>
      <c r="I699">
        <v>0.19</v>
      </c>
      <c r="J699">
        <v>0</v>
      </c>
      <c r="K699">
        <f t="shared" si="10"/>
        <v>81.134200000000007</v>
      </c>
      <c r="L699">
        <f>Table1[[#This Row],[PricePerUnit]]*Table1[[#This Row],[VatRate]]</f>
        <v>12.954200000000002</v>
      </c>
    </row>
    <row r="700" spans="1:12" x14ac:dyDescent="0.3">
      <c r="A700" t="s">
        <v>30</v>
      </c>
      <c r="B700" s="1">
        <v>251120417</v>
      </c>
      <c r="C700" s="2">
        <v>44853</v>
      </c>
      <c r="D700" t="s">
        <v>15</v>
      </c>
      <c r="E700">
        <v>7888763</v>
      </c>
      <c r="F700" t="s">
        <v>51</v>
      </c>
      <c r="G700">
        <v>1</v>
      </c>
      <c r="H700">
        <v>68.06</v>
      </c>
      <c r="I700">
        <v>0.19</v>
      </c>
      <c r="J700">
        <v>0</v>
      </c>
      <c r="K700">
        <f t="shared" si="10"/>
        <v>80.991399999999999</v>
      </c>
      <c r="L700">
        <f>Table1[[#This Row],[PricePerUnit]]*Table1[[#This Row],[VatRate]]</f>
        <v>12.9314</v>
      </c>
    </row>
    <row r="701" spans="1:12" x14ac:dyDescent="0.3">
      <c r="A701" t="s">
        <v>25</v>
      </c>
      <c r="B701" s="1">
        <v>251144137</v>
      </c>
      <c r="C701" s="2">
        <v>44660</v>
      </c>
      <c r="D701" t="s">
        <v>15</v>
      </c>
      <c r="E701">
        <v>7740031</v>
      </c>
      <c r="F701" t="s">
        <v>50</v>
      </c>
      <c r="G701">
        <v>1</v>
      </c>
      <c r="H701">
        <v>142.85</v>
      </c>
      <c r="I701">
        <v>0.19</v>
      </c>
      <c r="J701">
        <v>-74.790000000000006</v>
      </c>
      <c r="K701">
        <f t="shared" si="10"/>
        <v>80.991399999999985</v>
      </c>
      <c r="L701">
        <f>Table1[[#This Row],[PricePerUnit]]*Table1[[#This Row],[VatRate]]</f>
        <v>27.141500000000001</v>
      </c>
    </row>
    <row r="702" spans="1:12" x14ac:dyDescent="0.3">
      <c r="A702" t="s">
        <v>27</v>
      </c>
      <c r="B702" s="1">
        <v>254141788</v>
      </c>
      <c r="C702" s="2">
        <v>44693</v>
      </c>
      <c r="D702" t="s">
        <v>15</v>
      </c>
      <c r="E702">
        <v>8245557</v>
      </c>
      <c r="F702" t="s">
        <v>55</v>
      </c>
      <c r="G702">
        <v>1</v>
      </c>
      <c r="H702">
        <v>148.72999999999999</v>
      </c>
      <c r="I702">
        <v>0.19</v>
      </c>
      <c r="J702">
        <v>-80.67</v>
      </c>
      <c r="K702">
        <f t="shared" si="10"/>
        <v>80.991399999999985</v>
      </c>
      <c r="L702">
        <f>Table1[[#This Row],[PricePerUnit]]*Table1[[#This Row],[VatRate]]</f>
        <v>28.258699999999997</v>
      </c>
    </row>
    <row r="703" spans="1:12" x14ac:dyDescent="0.3">
      <c r="A703" t="s">
        <v>12</v>
      </c>
      <c r="B703" s="1">
        <v>254141571</v>
      </c>
      <c r="C703" s="2">
        <v>44693</v>
      </c>
      <c r="D703" t="s">
        <v>15</v>
      </c>
      <c r="E703">
        <v>7420439</v>
      </c>
      <c r="F703" t="s">
        <v>16</v>
      </c>
      <c r="G703">
        <v>1</v>
      </c>
      <c r="H703">
        <v>84.03</v>
      </c>
      <c r="I703">
        <v>0.19</v>
      </c>
      <c r="J703">
        <v>-16.559999999999999</v>
      </c>
      <c r="K703">
        <f t="shared" si="10"/>
        <v>80.289299999999997</v>
      </c>
      <c r="L703">
        <f>Table1[[#This Row],[PricePerUnit]]*Table1[[#This Row],[VatRate]]</f>
        <v>15.9657</v>
      </c>
    </row>
    <row r="704" spans="1:12" x14ac:dyDescent="0.3">
      <c r="A704" t="s">
        <v>27</v>
      </c>
      <c r="B704" s="1">
        <v>251204917</v>
      </c>
      <c r="C704" s="2">
        <v>44661</v>
      </c>
      <c r="D704" t="s">
        <v>15</v>
      </c>
      <c r="E704">
        <v>1345721</v>
      </c>
      <c r="F704" t="s">
        <v>26</v>
      </c>
      <c r="G704">
        <v>1</v>
      </c>
      <c r="H704">
        <v>73.39</v>
      </c>
      <c r="I704">
        <v>0.09</v>
      </c>
      <c r="J704">
        <v>0</v>
      </c>
      <c r="K704">
        <f t="shared" si="10"/>
        <v>79.995100000000008</v>
      </c>
      <c r="L704">
        <f>Table1[[#This Row],[PricePerUnit]]*Table1[[#This Row],[VatRate]]</f>
        <v>6.6051000000000002</v>
      </c>
    </row>
    <row r="705" spans="1:12" x14ac:dyDescent="0.3">
      <c r="A705" t="s">
        <v>12</v>
      </c>
      <c r="B705" s="1">
        <v>251094172</v>
      </c>
      <c r="C705" s="2">
        <v>44659</v>
      </c>
      <c r="D705" t="s">
        <v>15</v>
      </c>
      <c r="E705">
        <v>9386827</v>
      </c>
      <c r="F705" t="s">
        <v>80</v>
      </c>
      <c r="G705">
        <v>1</v>
      </c>
      <c r="H705">
        <v>67.22</v>
      </c>
      <c r="I705">
        <v>0.19</v>
      </c>
      <c r="J705">
        <v>0</v>
      </c>
      <c r="K705">
        <f t="shared" si="10"/>
        <v>79.991799999999998</v>
      </c>
      <c r="L705">
        <f>Table1[[#This Row],[PricePerUnit]]*Table1[[#This Row],[VatRate]]</f>
        <v>12.771800000000001</v>
      </c>
    </row>
    <row r="706" spans="1:12" x14ac:dyDescent="0.3">
      <c r="A706" t="s">
        <v>12</v>
      </c>
      <c r="B706" s="1">
        <v>251106417</v>
      </c>
      <c r="C706" s="2">
        <v>44659</v>
      </c>
      <c r="D706" t="s">
        <v>15</v>
      </c>
      <c r="E706">
        <v>936625</v>
      </c>
      <c r="F706" t="s">
        <v>84</v>
      </c>
      <c r="G706">
        <v>1</v>
      </c>
      <c r="H706">
        <v>72.260000000000005</v>
      </c>
      <c r="I706">
        <v>0.19</v>
      </c>
      <c r="J706">
        <v>-5.04</v>
      </c>
      <c r="K706">
        <f t="shared" ref="K706:K769" si="11">G706*(H706+J706)*(1+I706)</f>
        <v>79.991799999999998</v>
      </c>
      <c r="L706">
        <f>Table1[[#This Row],[PricePerUnit]]*Table1[[#This Row],[VatRate]]</f>
        <v>13.729400000000002</v>
      </c>
    </row>
    <row r="707" spans="1:12" x14ac:dyDescent="0.3">
      <c r="A707" t="s">
        <v>12</v>
      </c>
      <c r="B707" s="1">
        <v>251141147</v>
      </c>
      <c r="C707" s="2">
        <v>44660</v>
      </c>
      <c r="D707" t="s">
        <v>15</v>
      </c>
      <c r="E707">
        <v>7373690</v>
      </c>
      <c r="F707" t="s">
        <v>28</v>
      </c>
      <c r="G707">
        <v>1</v>
      </c>
      <c r="H707">
        <v>70.58</v>
      </c>
      <c r="I707">
        <v>0.19</v>
      </c>
      <c r="J707">
        <v>-3.36</v>
      </c>
      <c r="K707">
        <f t="shared" si="11"/>
        <v>79.991799999999998</v>
      </c>
      <c r="L707">
        <f>Table1[[#This Row],[PricePerUnit]]*Table1[[#This Row],[VatRate]]</f>
        <v>13.4102</v>
      </c>
    </row>
    <row r="708" spans="1:12" x14ac:dyDescent="0.3">
      <c r="A708" t="s">
        <v>27</v>
      </c>
      <c r="B708" s="1">
        <v>251141745</v>
      </c>
      <c r="C708" s="2">
        <v>44660</v>
      </c>
      <c r="D708" t="s">
        <v>15</v>
      </c>
      <c r="E708">
        <v>7803523</v>
      </c>
      <c r="F708" t="s">
        <v>40</v>
      </c>
      <c r="G708">
        <v>1</v>
      </c>
      <c r="H708">
        <v>67.22</v>
      </c>
      <c r="I708">
        <v>0.19</v>
      </c>
      <c r="J708">
        <v>0</v>
      </c>
      <c r="K708">
        <f t="shared" si="11"/>
        <v>79.991799999999998</v>
      </c>
      <c r="L708">
        <f>Table1[[#This Row],[PricePerUnit]]*Table1[[#This Row],[VatRate]]</f>
        <v>12.771800000000001</v>
      </c>
    </row>
    <row r="709" spans="1:12" x14ac:dyDescent="0.3">
      <c r="A709" t="s">
        <v>27</v>
      </c>
      <c r="B709" s="1">
        <v>251187417</v>
      </c>
      <c r="C709" s="2">
        <v>44661</v>
      </c>
      <c r="D709" t="s">
        <v>15</v>
      </c>
      <c r="E709">
        <v>6435150</v>
      </c>
      <c r="F709" t="s">
        <v>23</v>
      </c>
      <c r="G709">
        <v>1</v>
      </c>
      <c r="H709">
        <v>67.22</v>
      </c>
      <c r="I709">
        <v>0.19</v>
      </c>
      <c r="J709">
        <v>0</v>
      </c>
      <c r="K709">
        <f t="shared" si="11"/>
        <v>79.991799999999998</v>
      </c>
      <c r="L709">
        <f>Table1[[#This Row],[PricePerUnit]]*Table1[[#This Row],[VatRate]]</f>
        <v>12.771800000000001</v>
      </c>
    </row>
    <row r="710" spans="1:12" x14ac:dyDescent="0.3">
      <c r="A710" t="s">
        <v>27</v>
      </c>
      <c r="B710" s="1">
        <v>251214177</v>
      </c>
      <c r="C710" s="2">
        <v>44661</v>
      </c>
      <c r="D710" t="s">
        <v>15</v>
      </c>
      <c r="E710">
        <v>7174708</v>
      </c>
      <c r="F710" t="s">
        <v>82</v>
      </c>
      <c r="G710">
        <v>1</v>
      </c>
      <c r="H710">
        <v>124.36</v>
      </c>
      <c r="I710">
        <v>0.19</v>
      </c>
      <c r="J710">
        <v>-57.14</v>
      </c>
      <c r="K710">
        <f t="shared" si="11"/>
        <v>79.991799999999998</v>
      </c>
      <c r="L710">
        <f>Table1[[#This Row],[PricePerUnit]]*Table1[[#This Row],[VatRate]]</f>
        <v>23.628399999999999</v>
      </c>
    </row>
    <row r="711" spans="1:12" x14ac:dyDescent="0.3">
      <c r="A711" t="s">
        <v>27</v>
      </c>
      <c r="B711" s="1">
        <v>251234217</v>
      </c>
      <c r="C711" s="2">
        <v>44602</v>
      </c>
      <c r="D711" t="s">
        <v>15</v>
      </c>
      <c r="E711">
        <v>4152880</v>
      </c>
      <c r="F711" t="s">
        <v>145</v>
      </c>
      <c r="G711">
        <v>1</v>
      </c>
      <c r="H711">
        <v>89.07</v>
      </c>
      <c r="I711">
        <v>0.19</v>
      </c>
      <c r="J711">
        <v>-21.85</v>
      </c>
      <c r="K711">
        <f t="shared" si="11"/>
        <v>79.991799999999998</v>
      </c>
      <c r="L711">
        <f>Table1[[#This Row],[PricePerUnit]]*Table1[[#This Row],[VatRate]]</f>
        <v>16.923299999999998</v>
      </c>
    </row>
    <row r="712" spans="1:12" x14ac:dyDescent="0.3">
      <c r="A712" t="s">
        <v>21</v>
      </c>
      <c r="B712" s="1">
        <v>251304187</v>
      </c>
      <c r="C712" s="2">
        <v>44662</v>
      </c>
      <c r="D712" t="s">
        <v>15</v>
      </c>
      <c r="E712">
        <v>1470565</v>
      </c>
      <c r="F712" t="s">
        <v>172</v>
      </c>
      <c r="G712">
        <v>1</v>
      </c>
      <c r="H712">
        <v>67.22</v>
      </c>
      <c r="I712">
        <v>0.19</v>
      </c>
      <c r="J712">
        <v>0</v>
      </c>
      <c r="K712">
        <f t="shared" si="11"/>
        <v>79.991799999999998</v>
      </c>
      <c r="L712">
        <f>Table1[[#This Row],[PricePerUnit]]*Table1[[#This Row],[VatRate]]</f>
        <v>12.771800000000001</v>
      </c>
    </row>
    <row r="713" spans="1:12" x14ac:dyDescent="0.3">
      <c r="A713" t="s">
        <v>12</v>
      </c>
      <c r="B713" s="1">
        <v>251341273</v>
      </c>
      <c r="C713" s="2">
        <v>44662</v>
      </c>
      <c r="D713" t="s">
        <v>15</v>
      </c>
      <c r="E713">
        <v>1073260</v>
      </c>
      <c r="F713" t="s">
        <v>105</v>
      </c>
      <c r="G713">
        <v>1</v>
      </c>
      <c r="H713">
        <v>86.55</v>
      </c>
      <c r="I713">
        <v>0.19</v>
      </c>
      <c r="J713">
        <v>-19.329999999999998</v>
      </c>
      <c r="K713">
        <f t="shared" si="11"/>
        <v>79.991799999999998</v>
      </c>
      <c r="L713">
        <f>Table1[[#This Row],[PricePerUnit]]*Table1[[#This Row],[VatRate]]</f>
        <v>16.444499999999998</v>
      </c>
    </row>
    <row r="714" spans="1:12" x14ac:dyDescent="0.3">
      <c r="A714" t="s">
        <v>27</v>
      </c>
      <c r="B714" s="1">
        <v>251341657</v>
      </c>
      <c r="C714" s="2">
        <v>44662</v>
      </c>
      <c r="D714" t="s">
        <v>15</v>
      </c>
      <c r="E714">
        <v>6435150</v>
      </c>
      <c r="F714" t="s">
        <v>23</v>
      </c>
      <c r="G714">
        <v>1</v>
      </c>
      <c r="H714">
        <v>67.22</v>
      </c>
      <c r="I714">
        <v>0.19</v>
      </c>
      <c r="J714">
        <v>0</v>
      </c>
      <c r="K714">
        <f t="shared" si="11"/>
        <v>79.991799999999998</v>
      </c>
      <c r="L714">
        <f>Table1[[#This Row],[PricePerUnit]]*Table1[[#This Row],[VatRate]]</f>
        <v>12.771800000000001</v>
      </c>
    </row>
    <row r="715" spans="1:12" x14ac:dyDescent="0.3">
      <c r="A715" t="s">
        <v>30</v>
      </c>
      <c r="B715" s="1">
        <v>251401457</v>
      </c>
      <c r="C715" s="2">
        <v>44663</v>
      </c>
      <c r="D715" t="s">
        <v>15</v>
      </c>
      <c r="E715">
        <v>6486714</v>
      </c>
      <c r="F715" t="s">
        <v>41</v>
      </c>
      <c r="G715">
        <v>1</v>
      </c>
      <c r="H715">
        <v>67.22</v>
      </c>
      <c r="I715">
        <v>0.19</v>
      </c>
      <c r="J715">
        <v>0</v>
      </c>
      <c r="K715">
        <f t="shared" si="11"/>
        <v>79.991799999999998</v>
      </c>
      <c r="L715">
        <f>Table1[[#This Row],[PricePerUnit]]*Table1[[#This Row],[VatRate]]</f>
        <v>12.771800000000001</v>
      </c>
    </row>
    <row r="716" spans="1:12" x14ac:dyDescent="0.3">
      <c r="A716" t="s">
        <v>12</v>
      </c>
      <c r="B716" s="1">
        <v>253871417</v>
      </c>
      <c r="C716" s="2">
        <v>44691</v>
      </c>
      <c r="D716" t="s">
        <v>15</v>
      </c>
      <c r="E716">
        <v>6180371</v>
      </c>
      <c r="F716" t="s">
        <v>144</v>
      </c>
      <c r="G716">
        <v>1</v>
      </c>
      <c r="H716">
        <v>67.22</v>
      </c>
      <c r="I716">
        <v>0.19</v>
      </c>
      <c r="J716">
        <v>0</v>
      </c>
      <c r="K716">
        <f t="shared" si="11"/>
        <v>79.991799999999998</v>
      </c>
      <c r="L716">
        <f>Table1[[#This Row],[PricePerUnit]]*Table1[[#This Row],[VatRate]]</f>
        <v>12.771800000000001</v>
      </c>
    </row>
    <row r="717" spans="1:12" x14ac:dyDescent="0.3">
      <c r="A717" t="s">
        <v>12</v>
      </c>
      <c r="B717" s="1">
        <v>254141279</v>
      </c>
      <c r="C717" s="2">
        <v>44693</v>
      </c>
      <c r="D717" t="s">
        <v>15</v>
      </c>
      <c r="E717">
        <v>7557423</v>
      </c>
      <c r="F717" t="s">
        <v>68</v>
      </c>
      <c r="G717">
        <v>1</v>
      </c>
      <c r="H717">
        <v>123.52</v>
      </c>
      <c r="I717">
        <v>0.19</v>
      </c>
      <c r="J717">
        <v>-56.3</v>
      </c>
      <c r="K717">
        <f t="shared" si="11"/>
        <v>79.991799999999998</v>
      </c>
      <c r="L717">
        <f>Table1[[#This Row],[PricePerUnit]]*Table1[[#This Row],[VatRate]]</f>
        <v>23.468799999999998</v>
      </c>
    </row>
    <row r="718" spans="1:12" x14ac:dyDescent="0.3">
      <c r="A718" t="s">
        <v>12</v>
      </c>
      <c r="B718" s="1">
        <v>254141307</v>
      </c>
      <c r="C718" s="2">
        <v>44693</v>
      </c>
      <c r="D718" t="s">
        <v>15</v>
      </c>
      <c r="E718">
        <v>9067777</v>
      </c>
      <c r="F718" t="s">
        <v>207</v>
      </c>
      <c r="G718">
        <v>1</v>
      </c>
      <c r="H718">
        <v>67.22</v>
      </c>
      <c r="I718">
        <v>0.19</v>
      </c>
      <c r="J718">
        <v>0</v>
      </c>
      <c r="K718">
        <f t="shared" si="11"/>
        <v>79.991799999999998</v>
      </c>
      <c r="L718">
        <f>Table1[[#This Row],[PricePerUnit]]*Table1[[#This Row],[VatRate]]</f>
        <v>12.771800000000001</v>
      </c>
    </row>
    <row r="719" spans="1:12" x14ac:dyDescent="0.3">
      <c r="A719" t="s">
        <v>27</v>
      </c>
      <c r="B719" s="1">
        <v>254141706</v>
      </c>
      <c r="C719" s="2">
        <v>44693</v>
      </c>
      <c r="D719" t="s">
        <v>15</v>
      </c>
      <c r="E719">
        <v>9333268</v>
      </c>
      <c r="F719" t="s">
        <v>68</v>
      </c>
      <c r="G719">
        <v>1</v>
      </c>
      <c r="H719">
        <v>67.22</v>
      </c>
      <c r="I719">
        <v>0.19</v>
      </c>
      <c r="J719">
        <v>0</v>
      </c>
      <c r="K719">
        <f t="shared" si="11"/>
        <v>79.991799999999998</v>
      </c>
      <c r="L719">
        <f>Table1[[#This Row],[PricePerUnit]]*Table1[[#This Row],[VatRate]]</f>
        <v>12.771800000000001</v>
      </c>
    </row>
    <row r="720" spans="1:12" x14ac:dyDescent="0.3">
      <c r="A720" t="s">
        <v>25</v>
      </c>
      <c r="B720" s="1">
        <v>254154017</v>
      </c>
      <c r="C720" s="2">
        <v>44694</v>
      </c>
      <c r="D720" t="s">
        <v>15</v>
      </c>
      <c r="E720">
        <v>462499</v>
      </c>
      <c r="F720" t="s">
        <v>59</v>
      </c>
      <c r="G720">
        <v>1</v>
      </c>
      <c r="H720">
        <v>76.459999999999994</v>
      </c>
      <c r="I720">
        <v>0.19</v>
      </c>
      <c r="J720">
        <v>-9.24</v>
      </c>
      <c r="K720">
        <f t="shared" si="11"/>
        <v>79.991799999999998</v>
      </c>
      <c r="L720">
        <f>Table1[[#This Row],[PricePerUnit]]*Table1[[#This Row],[VatRate]]</f>
        <v>14.527399999999998</v>
      </c>
    </row>
    <row r="721" spans="1:12" x14ac:dyDescent="0.3">
      <c r="A721" t="s">
        <v>30</v>
      </c>
      <c r="B721" s="1">
        <v>251301417</v>
      </c>
      <c r="C721" s="2">
        <v>44662</v>
      </c>
      <c r="D721" t="s">
        <v>15</v>
      </c>
      <c r="E721">
        <v>7688905</v>
      </c>
      <c r="F721" t="s">
        <v>67</v>
      </c>
      <c r="G721">
        <v>1</v>
      </c>
      <c r="H721">
        <v>78.98</v>
      </c>
      <c r="I721">
        <v>0.19</v>
      </c>
      <c r="J721">
        <v>-11.77</v>
      </c>
      <c r="K721">
        <f t="shared" si="11"/>
        <v>79.979900000000001</v>
      </c>
      <c r="L721">
        <f>Table1[[#This Row],[PricePerUnit]]*Table1[[#This Row],[VatRate]]</f>
        <v>15.006200000000002</v>
      </c>
    </row>
    <row r="722" spans="1:12" x14ac:dyDescent="0.3">
      <c r="A722" t="s">
        <v>12</v>
      </c>
      <c r="B722" s="1">
        <v>251241417</v>
      </c>
      <c r="C722" s="2">
        <v>44661</v>
      </c>
      <c r="D722" t="s">
        <v>15</v>
      </c>
      <c r="E722">
        <v>7213285</v>
      </c>
      <c r="F722" t="s">
        <v>147</v>
      </c>
      <c r="G722">
        <v>2</v>
      </c>
      <c r="H722">
        <v>46.21</v>
      </c>
      <c r="I722">
        <v>0.19</v>
      </c>
      <c r="J722">
        <v>-12.61</v>
      </c>
      <c r="K722">
        <f t="shared" si="11"/>
        <v>79.968000000000004</v>
      </c>
      <c r="L722">
        <f>Table1[[#This Row],[PricePerUnit]]*Table1[[#This Row],[VatRate]]</f>
        <v>8.7798999999999996</v>
      </c>
    </row>
    <row r="723" spans="1:12" x14ac:dyDescent="0.3">
      <c r="A723" t="s">
        <v>27</v>
      </c>
      <c r="B723" s="1">
        <v>251166417</v>
      </c>
      <c r="C723" s="2">
        <v>44660</v>
      </c>
      <c r="D723" t="s">
        <v>15</v>
      </c>
      <c r="E723">
        <v>1508128</v>
      </c>
      <c r="F723" t="s">
        <v>83</v>
      </c>
      <c r="G723">
        <v>1</v>
      </c>
      <c r="H723">
        <v>66.92</v>
      </c>
      <c r="I723">
        <v>0.19</v>
      </c>
      <c r="J723">
        <v>0</v>
      </c>
      <c r="K723">
        <f t="shared" si="11"/>
        <v>79.634799999999998</v>
      </c>
      <c r="L723">
        <f>Table1[[#This Row],[PricePerUnit]]*Table1[[#This Row],[VatRate]]</f>
        <v>12.7148</v>
      </c>
    </row>
    <row r="724" spans="1:12" x14ac:dyDescent="0.3">
      <c r="A724" t="s">
        <v>27</v>
      </c>
      <c r="B724" s="1">
        <v>251241785</v>
      </c>
      <c r="C724" s="2">
        <v>44661</v>
      </c>
      <c r="D724" t="s">
        <v>15</v>
      </c>
      <c r="E724">
        <v>8738719</v>
      </c>
      <c r="F724" t="s">
        <v>54</v>
      </c>
      <c r="G724">
        <v>1</v>
      </c>
      <c r="H724">
        <v>66.849999999999994</v>
      </c>
      <c r="I724">
        <v>0.19</v>
      </c>
      <c r="J724">
        <v>0</v>
      </c>
      <c r="K724">
        <f t="shared" si="11"/>
        <v>79.55149999999999</v>
      </c>
      <c r="L724">
        <f>Table1[[#This Row],[PricePerUnit]]*Table1[[#This Row],[VatRate]]</f>
        <v>12.701499999999999</v>
      </c>
    </row>
    <row r="725" spans="1:12" x14ac:dyDescent="0.3">
      <c r="A725" t="s">
        <v>12</v>
      </c>
      <c r="B725" s="1">
        <v>251245197</v>
      </c>
      <c r="C725" s="2">
        <v>44661</v>
      </c>
      <c r="D725" t="s">
        <v>15</v>
      </c>
      <c r="E725">
        <v>8579352</v>
      </c>
      <c r="F725" t="s">
        <v>18</v>
      </c>
      <c r="G725">
        <v>1</v>
      </c>
      <c r="H725">
        <v>66.430000000000007</v>
      </c>
      <c r="I725">
        <v>0.19</v>
      </c>
      <c r="J725">
        <v>0</v>
      </c>
      <c r="K725">
        <f t="shared" si="11"/>
        <v>79.051700000000011</v>
      </c>
      <c r="L725">
        <f>Table1[[#This Row],[PricePerUnit]]*Table1[[#This Row],[VatRate]]</f>
        <v>12.621700000000001</v>
      </c>
    </row>
    <row r="726" spans="1:12" x14ac:dyDescent="0.3">
      <c r="A726" t="s">
        <v>30</v>
      </c>
      <c r="B726" s="1">
        <v>251254107</v>
      </c>
      <c r="C726" s="2">
        <v>44661</v>
      </c>
      <c r="D726" t="s">
        <v>15</v>
      </c>
      <c r="E726">
        <v>8579351</v>
      </c>
      <c r="F726" t="s">
        <v>18</v>
      </c>
      <c r="G726">
        <v>1</v>
      </c>
      <c r="H726">
        <v>66.430000000000007</v>
      </c>
      <c r="I726">
        <v>0.19</v>
      </c>
      <c r="J726">
        <v>0</v>
      </c>
      <c r="K726">
        <f t="shared" si="11"/>
        <v>79.051700000000011</v>
      </c>
      <c r="L726">
        <f>Table1[[#This Row],[PricePerUnit]]*Table1[[#This Row],[VatRate]]</f>
        <v>12.621700000000001</v>
      </c>
    </row>
    <row r="727" spans="1:12" x14ac:dyDescent="0.3">
      <c r="A727" t="s">
        <v>27</v>
      </c>
      <c r="B727" s="1">
        <v>251254187</v>
      </c>
      <c r="C727" s="2">
        <v>44661</v>
      </c>
      <c r="D727" t="s">
        <v>15</v>
      </c>
      <c r="E727">
        <v>591023</v>
      </c>
      <c r="F727" t="s">
        <v>129</v>
      </c>
      <c r="G727">
        <v>1</v>
      </c>
      <c r="H727">
        <v>78.14</v>
      </c>
      <c r="I727">
        <v>0.19</v>
      </c>
      <c r="J727">
        <v>-11.71</v>
      </c>
      <c r="K727">
        <f t="shared" si="11"/>
        <v>79.051700000000011</v>
      </c>
      <c r="L727">
        <f>Table1[[#This Row],[PricePerUnit]]*Table1[[#This Row],[VatRate]]</f>
        <v>14.8466</v>
      </c>
    </row>
    <row r="728" spans="1:12" x14ac:dyDescent="0.3">
      <c r="A728" t="s">
        <v>25</v>
      </c>
      <c r="B728" s="1">
        <v>254141750</v>
      </c>
      <c r="C728" s="2">
        <v>44969</v>
      </c>
      <c r="D728" t="s">
        <v>15</v>
      </c>
      <c r="E728">
        <v>8387446</v>
      </c>
      <c r="F728" t="s">
        <v>208</v>
      </c>
      <c r="G728">
        <v>2</v>
      </c>
      <c r="H728">
        <v>47.05</v>
      </c>
      <c r="I728">
        <v>0.19</v>
      </c>
      <c r="J728">
        <v>-13.87</v>
      </c>
      <c r="K728">
        <f t="shared" si="11"/>
        <v>78.968400000000003</v>
      </c>
      <c r="L728">
        <f>Table1[[#This Row],[PricePerUnit]]*Table1[[#This Row],[VatRate]]</f>
        <v>8.9394999999999989</v>
      </c>
    </row>
    <row r="729" spans="1:12" hidden="1" x14ac:dyDescent="0.3">
      <c r="A729" t="s">
        <v>27</v>
      </c>
      <c r="B729" s="1">
        <v>251249175</v>
      </c>
      <c r="C729" s="2">
        <v>44661</v>
      </c>
      <c r="D729" t="s">
        <v>13</v>
      </c>
      <c r="E729">
        <v>9095923</v>
      </c>
      <c r="F729" t="s">
        <v>168</v>
      </c>
      <c r="G729">
        <v>1</v>
      </c>
      <c r="H729">
        <v>82.74</v>
      </c>
      <c r="I729">
        <v>0.19</v>
      </c>
      <c r="J729">
        <v>0</v>
      </c>
      <c r="K729">
        <f t="shared" si="11"/>
        <v>98.460599999999985</v>
      </c>
      <c r="L729">
        <f>Table1[[#This Row],[PricePerUnit]]*Table1[[#This Row],[VatRate]]</f>
        <v>15.720599999999999</v>
      </c>
    </row>
    <row r="730" spans="1:12" x14ac:dyDescent="0.3">
      <c r="A730" t="s">
        <v>12</v>
      </c>
      <c r="B730" s="1">
        <v>250710417</v>
      </c>
      <c r="C730" s="2">
        <v>44809</v>
      </c>
      <c r="D730" t="s">
        <v>15</v>
      </c>
      <c r="E730">
        <v>7232371</v>
      </c>
      <c r="F730" t="s">
        <v>35</v>
      </c>
      <c r="G730">
        <v>1</v>
      </c>
      <c r="H730">
        <v>168.06</v>
      </c>
      <c r="I730">
        <v>0.19</v>
      </c>
      <c r="J730">
        <v>-102.52</v>
      </c>
      <c r="K730">
        <f t="shared" si="11"/>
        <v>77.99260000000001</v>
      </c>
      <c r="L730">
        <f>Table1[[#This Row],[PricePerUnit]]*Table1[[#This Row],[VatRate]]</f>
        <v>31.9314</v>
      </c>
    </row>
    <row r="731" spans="1:12" x14ac:dyDescent="0.3">
      <c r="A731" t="s">
        <v>25</v>
      </c>
      <c r="B731" s="1">
        <v>251248178</v>
      </c>
      <c r="C731" s="2">
        <v>44661</v>
      </c>
      <c r="D731" t="s">
        <v>15</v>
      </c>
      <c r="E731">
        <v>459143</v>
      </c>
      <c r="F731" t="s">
        <v>167</v>
      </c>
      <c r="G731">
        <v>1</v>
      </c>
      <c r="H731">
        <v>65.540000000000006</v>
      </c>
      <c r="I731">
        <v>0.19</v>
      </c>
      <c r="J731">
        <v>0</v>
      </c>
      <c r="K731">
        <f t="shared" si="11"/>
        <v>77.99260000000001</v>
      </c>
      <c r="L731">
        <f>Table1[[#This Row],[PricePerUnit]]*Table1[[#This Row],[VatRate]]</f>
        <v>12.452600000000002</v>
      </c>
    </row>
    <row r="732" spans="1:12" x14ac:dyDescent="0.3">
      <c r="A732" t="s">
        <v>30</v>
      </c>
      <c r="B732" s="1">
        <v>251247176</v>
      </c>
      <c r="C732" s="2">
        <v>44742</v>
      </c>
      <c r="D732" t="s">
        <v>15</v>
      </c>
      <c r="E732">
        <v>6006783</v>
      </c>
      <c r="F732" t="s">
        <v>66</v>
      </c>
      <c r="G732">
        <v>1</v>
      </c>
      <c r="H732">
        <v>67.22</v>
      </c>
      <c r="I732">
        <v>0.19</v>
      </c>
      <c r="J732">
        <v>-2.52</v>
      </c>
      <c r="K732">
        <f t="shared" si="11"/>
        <v>76.992999999999995</v>
      </c>
      <c r="L732">
        <f>Table1[[#This Row],[PricePerUnit]]*Table1[[#This Row],[VatRate]]</f>
        <v>12.771800000000001</v>
      </c>
    </row>
    <row r="733" spans="1:12" x14ac:dyDescent="0.3">
      <c r="A733" t="s">
        <v>27</v>
      </c>
      <c r="B733" s="1">
        <v>251349817</v>
      </c>
      <c r="C733" s="2">
        <v>44662</v>
      </c>
      <c r="D733" t="s">
        <v>15</v>
      </c>
      <c r="E733">
        <v>5556778</v>
      </c>
      <c r="F733" t="s">
        <v>72</v>
      </c>
      <c r="G733">
        <v>1</v>
      </c>
      <c r="H733">
        <v>70.540000000000006</v>
      </c>
      <c r="I733">
        <v>0.09</v>
      </c>
      <c r="J733">
        <v>0</v>
      </c>
      <c r="K733">
        <f t="shared" si="11"/>
        <v>76.888600000000011</v>
      </c>
      <c r="L733">
        <f>Table1[[#This Row],[PricePerUnit]]*Table1[[#This Row],[VatRate]]</f>
        <v>6.3486000000000002</v>
      </c>
    </row>
    <row r="734" spans="1:12" x14ac:dyDescent="0.3">
      <c r="A734" t="s">
        <v>12</v>
      </c>
      <c r="B734" s="1">
        <v>251124517</v>
      </c>
      <c r="C734" s="2">
        <v>44853</v>
      </c>
      <c r="D734" t="s">
        <v>15</v>
      </c>
      <c r="E734">
        <v>316944</v>
      </c>
      <c r="F734" t="s">
        <v>26</v>
      </c>
      <c r="G734">
        <v>1</v>
      </c>
      <c r="H734">
        <v>70.459999999999994</v>
      </c>
      <c r="I734">
        <v>0.09</v>
      </c>
      <c r="J734">
        <v>0</v>
      </c>
      <c r="K734">
        <f t="shared" si="11"/>
        <v>76.801400000000001</v>
      </c>
      <c r="L734">
        <f>Table1[[#This Row],[PricePerUnit]]*Table1[[#This Row],[VatRate]]</f>
        <v>6.3413999999999993</v>
      </c>
    </row>
    <row r="735" spans="1:12" x14ac:dyDescent="0.3">
      <c r="A735" t="s">
        <v>12</v>
      </c>
      <c r="B735" s="1">
        <v>251093417</v>
      </c>
      <c r="C735" s="2">
        <v>44659</v>
      </c>
      <c r="D735" t="s">
        <v>15</v>
      </c>
      <c r="E735">
        <v>5708170</v>
      </c>
      <c r="F735" t="s">
        <v>72</v>
      </c>
      <c r="G735">
        <v>1</v>
      </c>
      <c r="H735">
        <v>70.28</v>
      </c>
      <c r="I735">
        <v>0.09</v>
      </c>
      <c r="J735">
        <v>0</v>
      </c>
      <c r="K735">
        <f t="shared" si="11"/>
        <v>76.605200000000011</v>
      </c>
      <c r="L735">
        <f>Table1[[#This Row],[PricePerUnit]]*Table1[[#This Row],[VatRate]]</f>
        <v>6.3251999999999997</v>
      </c>
    </row>
    <row r="736" spans="1:12" x14ac:dyDescent="0.3">
      <c r="A736" t="s">
        <v>27</v>
      </c>
      <c r="B736" s="1">
        <v>254148117</v>
      </c>
      <c r="C736" s="2">
        <v>44694</v>
      </c>
      <c r="D736" t="s">
        <v>15</v>
      </c>
      <c r="E736">
        <v>6535984</v>
      </c>
      <c r="F736" t="s">
        <v>41</v>
      </c>
      <c r="G736">
        <v>1</v>
      </c>
      <c r="H736">
        <v>64.28</v>
      </c>
      <c r="I736">
        <v>0.19</v>
      </c>
      <c r="J736">
        <v>0</v>
      </c>
      <c r="K736">
        <f t="shared" si="11"/>
        <v>76.493200000000002</v>
      </c>
      <c r="L736">
        <f>Table1[[#This Row],[PricePerUnit]]*Table1[[#This Row],[VatRate]]</f>
        <v>12.213200000000001</v>
      </c>
    </row>
    <row r="737" spans="1:12" x14ac:dyDescent="0.3">
      <c r="A737" t="s">
        <v>27</v>
      </c>
      <c r="B737" s="1">
        <v>250810417</v>
      </c>
      <c r="C737" s="2">
        <v>44657</v>
      </c>
      <c r="D737" t="s">
        <v>15</v>
      </c>
      <c r="E737">
        <v>8991974</v>
      </c>
      <c r="F737" t="s">
        <v>50</v>
      </c>
      <c r="G737">
        <v>1</v>
      </c>
      <c r="H737">
        <v>63.86</v>
      </c>
      <c r="I737">
        <v>0.19</v>
      </c>
      <c r="J737">
        <v>0</v>
      </c>
      <c r="K737">
        <f t="shared" si="11"/>
        <v>75.993399999999994</v>
      </c>
      <c r="L737">
        <f>Table1[[#This Row],[PricePerUnit]]*Table1[[#This Row],[VatRate]]</f>
        <v>12.1334</v>
      </c>
    </row>
    <row r="738" spans="1:12" x14ac:dyDescent="0.3">
      <c r="A738" t="s">
        <v>27</v>
      </c>
      <c r="B738" s="1">
        <v>251241726</v>
      </c>
      <c r="C738" s="2">
        <v>44661</v>
      </c>
      <c r="D738" t="s">
        <v>15</v>
      </c>
      <c r="E738">
        <v>5995153</v>
      </c>
      <c r="F738" t="s">
        <v>123</v>
      </c>
      <c r="G738">
        <v>1</v>
      </c>
      <c r="H738">
        <v>63.86</v>
      </c>
      <c r="I738">
        <v>0.19</v>
      </c>
      <c r="J738">
        <v>0</v>
      </c>
      <c r="K738">
        <f t="shared" si="11"/>
        <v>75.993399999999994</v>
      </c>
      <c r="L738">
        <f>Table1[[#This Row],[PricePerUnit]]*Table1[[#This Row],[VatRate]]</f>
        <v>12.1334</v>
      </c>
    </row>
    <row r="739" spans="1:12" x14ac:dyDescent="0.3">
      <c r="A739" t="s">
        <v>30</v>
      </c>
      <c r="B739" s="1">
        <v>251241769</v>
      </c>
      <c r="C739" s="2">
        <v>44661</v>
      </c>
      <c r="D739" t="s">
        <v>15</v>
      </c>
      <c r="E739">
        <v>4247081</v>
      </c>
      <c r="F739" t="s">
        <v>54</v>
      </c>
      <c r="G739">
        <v>1</v>
      </c>
      <c r="H739">
        <v>63.86</v>
      </c>
      <c r="I739">
        <v>0.19</v>
      </c>
      <c r="J739">
        <v>0</v>
      </c>
      <c r="K739">
        <f t="shared" si="11"/>
        <v>75.993399999999994</v>
      </c>
      <c r="L739">
        <f>Table1[[#This Row],[PricePerUnit]]*Table1[[#This Row],[VatRate]]</f>
        <v>12.1334</v>
      </c>
    </row>
    <row r="740" spans="1:12" x14ac:dyDescent="0.3">
      <c r="A740" t="s">
        <v>12</v>
      </c>
      <c r="B740" s="1">
        <v>251107417</v>
      </c>
      <c r="C740" s="2">
        <v>44659</v>
      </c>
      <c r="D740" t="s">
        <v>15</v>
      </c>
      <c r="E740">
        <v>6480144</v>
      </c>
      <c r="F740" t="s">
        <v>85</v>
      </c>
      <c r="G740">
        <v>1</v>
      </c>
      <c r="H740">
        <v>63.02</v>
      </c>
      <c r="I740">
        <v>0.19</v>
      </c>
      <c r="J740">
        <v>0</v>
      </c>
      <c r="K740">
        <f t="shared" si="11"/>
        <v>74.993800000000007</v>
      </c>
      <c r="L740">
        <f>Table1[[#This Row],[PricePerUnit]]*Table1[[#This Row],[VatRate]]</f>
        <v>11.973800000000001</v>
      </c>
    </row>
    <row r="741" spans="1:12" x14ac:dyDescent="0.3">
      <c r="A741" t="s">
        <v>12</v>
      </c>
      <c r="B741" s="1">
        <v>251124172</v>
      </c>
      <c r="C741" s="2">
        <v>44853</v>
      </c>
      <c r="D741" t="s">
        <v>15</v>
      </c>
      <c r="E741">
        <v>8223080</v>
      </c>
      <c r="F741" t="s">
        <v>86</v>
      </c>
      <c r="G741">
        <v>1</v>
      </c>
      <c r="H741">
        <v>63.02</v>
      </c>
      <c r="I741">
        <v>0.19</v>
      </c>
      <c r="J741">
        <v>0</v>
      </c>
      <c r="K741">
        <f t="shared" si="11"/>
        <v>74.993800000000007</v>
      </c>
      <c r="L741">
        <f>Table1[[#This Row],[PricePerUnit]]*Table1[[#This Row],[VatRate]]</f>
        <v>11.973800000000001</v>
      </c>
    </row>
    <row r="742" spans="1:12" x14ac:dyDescent="0.3">
      <c r="A742" t="s">
        <v>12</v>
      </c>
      <c r="B742" s="1">
        <v>251147173</v>
      </c>
      <c r="C742" s="2">
        <v>44660</v>
      </c>
      <c r="D742" t="s">
        <v>15</v>
      </c>
      <c r="E742">
        <v>7139820</v>
      </c>
      <c r="F742" t="s">
        <v>126</v>
      </c>
      <c r="G742">
        <v>1</v>
      </c>
      <c r="H742">
        <v>63.02</v>
      </c>
      <c r="I742">
        <v>0.19</v>
      </c>
      <c r="J742">
        <v>0</v>
      </c>
      <c r="K742">
        <f t="shared" si="11"/>
        <v>74.993800000000007</v>
      </c>
      <c r="L742">
        <f>Table1[[#This Row],[PricePerUnit]]*Table1[[#This Row],[VatRate]]</f>
        <v>11.973800000000001</v>
      </c>
    </row>
    <row r="743" spans="1:12" hidden="1" x14ac:dyDescent="0.3">
      <c r="A743" t="s">
        <v>27</v>
      </c>
      <c r="B743" s="1">
        <v>251254178</v>
      </c>
      <c r="C743" s="2">
        <v>44661</v>
      </c>
      <c r="D743" t="s">
        <v>13</v>
      </c>
      <c r="E743">
        <v>1276712</v>
      </c>
      <c r="F743" t="s">
        <v>44</v>
      </c>
      <c r="G743">
        <v>1</v>
      </c>
      <c r="H743">
        <v>621.84</v>
      </c>
      <c r="I743">
        <v>0.19</v>
      </c>
      <c r="J743">
        <v>-134.44999999999999</v>
      </c>
      <c r="K743">
        <f t="shared" si="11"/>
        <v>579.9941</v>
      </c>
      <c r="L743">
        <f>Table1[[#This Row],[PricePerUnit]]*Table1[[#This Row],[VatRate]]</f>
        <v>118.14960000000001</v>
      </c>
    </row>
    <row r="744" spans="1:12" hidden="1" x14ac:dyDescent="0.3">
      <c r="A744" t="s">
        <v>27</v>
      </c>
      <c r="B744" s="1">
        <v>251254178</v>
      </c>
      <c r="C744" s="2">
        <v>44661</v>
      </c>
      <c r="D744" t="s">
        <v>13</v>
      </c>
      <c r="E744">
        <v>8667443</v>
      </c>
      <c r="F744" t="s">
        <v>36</v>
      </c>
      <c r="G744">
        <v>1</v>
      </c>
      <c r="H744">
        <v>4605.03</v>
      </c>
      <c r="I744">
        <v>0.19</v>
      </c>
      <c r="J744">
        <v>0</v>
      </c>
      <c r="K744">
        <f t="shared" si="11"/>
        <v>5479.9856999999993</v>
      </c>
      <c r="L744">
        <f>Table1[[#This Row],[PricePerUnit]]*Table1[[#This Row],[VatRate]]</f>
        <v>874.95569999999998</v>
      </c>
    </row>
    <row r="745" spans="1:12" x14ac:dyDescent="0.3">
      <c r="A745" t="s">
        <v>21</v>
      </c>
      <c r="B745" s="1">
        <v>250761417</v>
      </c>
      <c r="C745" s="2">
        <v>44657</v>
      </c>
      <c r="D745" t="s">
        <v>15</v>
      </c>
      <c r="E745">
        <v>7652665</v>
      </c>
      <c r="F745" t="s">
        <v>16</v>
      </c>
      <c r="G745">
        <v>1</v>
      </c>
      <c r="H745">
        <v>84.03</v>
      </c>
      <c r="I745">
        <v>0.19</v>
      </c>
      <c r="J745">
        <v>-21.01</v>
      </c>
      <c r="K745">
        <f t="shared" si="11"/>
        <v>74.993799999999993</v>
      </c>
      <c r="L745">
        <f>Table1[[#This Row],[PricePerUnit]]*Table1[[#This Row],[VatRate]]</f>
        <v>15.9657</v>
      </c>
    </row>
    <row r="746" spans="1:12" x14ac:dyDescent="0.3">
      <c r="A746" t="s">
        <v>30</v>
      </c>
      <c r="B746" s="1">
        <v>253714147</v>
      </c>
      <c r="C746" s="2">
        <v>44689</v>
      </c>
      <c r="D746" t="s">
        <v>15</v>
      </c>
      <c r="E746">
        <v>3736323</v>
      </c>
      <c r="F746" t="s">
        <v>186</v>
      </c>
      <c r="G746">
        <v>1</v>
      </c>
      <c r="H746">
        <v>66.38</v>
      </c>
      <c r="I746">
        <v>0.19</v>
      </c>
      <c r="J746">
        <v>-3.36</v>
      </c>
      <c r="K746">
        <f t="shared" si="11"/>
        <v>74.993799999999993</v>
      </c>
      <c r="L746">
        <f>Table1[[#This Row],[PricePerUnit]]*Table1[[#This Row],[VatRate]]</f>
        <v>12.6122</v>
      </c>
    </row>
    <row r="747" spans="1:12" x14ac:dyDescent="0.3">
      <c r="A747" t="s">
        <v>12</v>
      </c>
      <c r="B747" s="1">
        <v>254102417</v>
      </c>
      <c r="C747" s="2">
        <v>44693</v>
      </c>
      <c r="D747" t="s">
        <v>15</v>
      </c>
      <c r="E747">
        <v>950018</v>
      </c>
      <c r="F747" t="s">
        <v>52</v>
      </c>
      <c r="G747">
        <v>1</v>
      </c>
      <c r="H747">
        <v>173.1</v>
      </c>
      <c r="I747">
        <v>0.19</v>
      </c>
      <c r="J747">
        <v>-110.08</v>
      </c>
      <c r="K747">
        <f t="shared" si="11"/>
        <v>74.993799999999993</v>
      </c>
      <c r="L747">
        <f>Table1[[#This Row],[PricePerUnit]]*Table1[[#This Row],[VatRate]]</f>
        <v>32.888999999999996</v>
      </c>
    </row>
    <row r="748" spans="1:12" x14ac:dyDescent="0.3">
      <c r="A748" t="s">
        <v>12</v>
      </c>
      <c r="B748" s="1">
        <v>254214117</v>
      </c>
      <c r="C748" s="2">
        <v>45059</v>
      </c>
      <c r="D748" t="s">
        <v>15</v>
      </c>
      <c r="E748">
        <v>8117791</v>
      </c>
      <c r="F748" t="s">
        <v>109</v>
      </c>
      <c r="G748">
        <v>1</v>
      </c>
      <c r="H748">
        <v>109.24</v>
      </c>
      <c r="I748">
        <v>0.19</v>
      </c>
      <c r="J748">
        <v>-46.22</v>
      </c>
      <c r="K748">
        <f t="shared" si="11"/>
        <v>74.993799999999993</v>
      </c>
      <c r="L748">
        <f>Table1[[#This Row],[PricePerUnit]]*Table1[[#This Row],[VatRate]]</f>
        <v>20.755599999999998</v>
      </c>
    </row>
    <row r="749" spans="1:12" x14ac:dyDescent="0.3">
      <c r="A749" t="s">
        <v>27</v>
      </c>
      <c r="B749" s="1">
        <v>251343147</v>
      </c>
      <c r="C749" s="2">
        <v>44662</v>
      </c>
      <c r="D749" t="s">
        <v>15</v>
      </c>
      <c r="E749">
        <v>9491999</v>
      </c>
      <c r="F749" t="s">
        <v>50</v>
      </c>
      <c r="G749">
        <v>1</v>
      </c>
      <c r="H749">
        <v>126.04</v>
      </c>
      <c r="I749">
        <v>0.19</v>
      </c>
      <c r="J749">
        <v>-63.03</v>
      </c>
      <c r="K749">
        <f t="shared" si="11"/>
        <v>74.981899999999996</v>
      </c>
      <c r="L749">
        <f>Table1[[#This Row],[PricePerUnit]]*Table1[[#This Row],[VatRate]]</f>
        <v>23.947600000000001</v>
      </c>
    </row>
    <row r="750" spans="1:12" x14ac:dyDescent="0.3">
      <c r="A750" t="s">
        <v>12</v>
      </c>
      <c r="B750" s="1">
        <v>254141768</v>
      </c>
      <c r="C750" s="2">
        <v>44693</v>
      </c>
      <c r="D750" t="s">
        <v>15</v>
      </c>
      <c r="E750">
        <v>8299983</v>
      </c>
      <c r="F750" t="s">
        <v>51</v>
      </c>
      <c r="G750">
        <v>1</v>
      </c>
      <c r="H750">
        <v>62.18</v>
      </c>
      <c r="I750">
        <v>0.19</v>
      </c>
      <c r="J750">
        <v>0</v>
      </c>
      <c r="K750">
        <f t="shared" si="11"/>
        <v>73.994199999999992</v>
      </c>
      <c r="L750">
        <f>Table1[[#This Row],[PricePerUnit]]*Table1[[#This Row],[VatRate]]</f>
        <v>11.8142</v>
      </c>
    </row>
    <row r="751" spans="1:12" x14ac:dyDescent="0.3">
      <c r="A751" t="s">
        <v>27</v>
      </c>
      <c r="B751" s="1">
        <v>251343172</v>
      </c>
      <c r="C751" s="2">
        <v>44662</v>
      </c>
      <c r="D751" t="s">
        <v>15</v>
      </c>
      <c r="E751">
        <v>4050048</v>
      </c>
      <c r="F751" t="s">
        <v>72</v>
      </c>
      <c r="G751">
        <v>1</v>
      </c>
      <c r="H751">
        <v>67.88</v>
      </c>
      <c r="I751">
        <v>0.09</v>
      </c>
      <c r="J751">
        <v>0</v>
      </c>
      <c r="K751">
        <f t="shared" si="11"/>
        <v>73.989199999999997</v>
      </c>
      <c r="L751">
        <f>Table1[[#This Row],[PricePerUnit]]*Table1[[#This Row],[VatRate]]</f>
        <v>6.1091999999999995</v>
      </c>
    </row>
    <row r="752" spans="1:12" x14ac:dyDescent="0.3">
      <c r="A752" t="s">
        <v>27</v>
      </c>
      <c r="B752" s="1">
        <v>254114197</v>
      </c>
      <c r="C752" s="2">
        <v>44693</v>
      </c>
      <c r="D752" t="s">
        <v>15</v>
      </c>
      <c r="E752">
        <v>6513444</v>
      </c>
      <c r="F752" t="s">
        <v>38</v>
      </c>
      <c r="G752">
        <v>1</v>
      </c>
      <c r="H752">
        <v>73.94</v>
      </c>
      <c r="I752">
        <v>0.19</v>
      </c>
      <c r="J752">
        <v>-11.8</v>
      </c>
      <c r="K752">
        <f t="shared" si="11"/>
        <v>73.946600000000004</v>
      </c>
      <c r="L752">
        <f>Table1[[#This Row],[PricePerUnit]]*Table1[[#This Row],[VatRate]]</f>
        <v>14.0486</v>
      </c>
    </row>
    <row r="753" spans="1:12" x14ac:dyDescent="0.3">
      <c r="A753" t="s">
        <v>25</v>
      </c>
      <c r="B753" s="1">
        <v>251341728</v>
      </c>
      <c r="C753" s="2">
        <v>44662</v>
      </c>
      <c r="D753" t="s">
        <v>15</v>
      </c>
      <c r="E753">
        <v>6534090</v>
      </c>
      <c r="F753" t="s">
        <v>41</v>
      </c>
      <c r="G753">
        <v>1</v>
      </c>
      <c r="H753">
        <v>61.71</v>
      </c>
      <c r="I753">
        <v>0.19</v>
      </c>
      <c r="J753">
        <v>0</v>
      </c>
      <c r="K753">
        <f t="shared" si="11"/>
        <v>73.434899999999999</v>
      </c>
      <c r="L753">
        <f>Table1[[#This Row],[PricePerUnit]]*Table1[[#This Row],[VatRate]]</f>
        <v>11.7249</v>
      </c>
    </row>
    <row r="754" spans="1:12" x14ac:dyDescent="0.3">
      <c r="A754" t="s">
        <v>25</v>
      </c>
      <c r="B754" s="1">
        <v>251241572</v>
      </c>
      <c r="C754" s="2">
        <v>44661</v>
      </c>
      <c r="D754" t="s">
        <v>15</v>
      </c>
      <c r="E754">
        <v>6101441</v>
      </c>
      <c r="F754" t="s">
        <v>137</v>
      </c>
      <c r="G754">
        <v>1</v>
      </c>
      <c r="H754">
        <v>97.47</v>
      </c>
      <c r="I754">
        <v>0.19</v>
      </c>
      <c r="J754">
        <v>-36.130000000000003</v>
      </c>
      <c r="K754">
        <f t="shared" si="11"/>
        <v>72.994599999999991</v>
      </c>
      <c r="L754">
        <f>Table1[[#This Row],[PricePerUnit]]*Table1[[#This Row],[VatRate]]</f>
        <v>18.519300000000001</v>
      </c>
    </row>
    <row r="755" spans="1:12" x14ac:dyDescent="0.3">
      <c r="A755" t="s">
        <v>25</v>
      </c>
      <c r="B755" s="1">
        <v>251134175</v>
      </c>
      <c r="C755" s="2">
        <v>44660</v>
      </c>
      <c r="D755" t="s">
        <v>15</v>
      </c>
      <c r="E755">
        <v>7862554</v>
      </c>
      <c r="F755" t="s">
        <v>18</v>
      </c>
      <c r="G755">
        <v>1</v>
      </c>
      <c r="H755">
        <v>71.42</v>
      </c>
      <c r="I755">
        <v>0.19</v>
      </c>
      <c r="J755">
        <v>-10.130000000000001</v>
      </c>
      <c r="K755">
        <f t="shared" si="11"/>
        <v>72.935099999999991</v>
      </c>
      <c r="L755">
        <f>Table1[[#This Row],[PricePerUnit]]*Table1[[#This Row],[VatRate]]</f>
        <v>13.569800000000001</v>
      </c>
    </row>
    <row r="756" spans="1:12" x14ac:dyDescent="0.3">
      <c r="A756" t="s">
        <v>12</v>
      </c>
      <c r="B756" s="1">
        <v>251114157</v>
      </c>
      <c r="C756" s="2">
        <v>44660</v>
      </c>
      <c r="D756" t="s">
        <v>15</v>
      </c>
      <c r="E756">
        <v>3734824</v>
      </c>
      <c r="F756" t="s">
        <v>54</v>
      </c>
      <c r="G756">
        <v>1</v>
      </c>
      <c r="H756">
        <v>60.99</v>
      </c>
      <c r="I756">
        <v>0.19</v>
      </c>
      <c r="J756">
        <v>0</v>
      </c>
      <c r="K756">
        <f t="shared" si="11"/>
        <v>72.578099999999992</v>
      </c>
      <c r="L756">
        <f>Table1[[#This Row],[PricePerUnit]]*Table1[[#This Row],[VatRate]]</f>
        <v>11.588100000000001</v>
      </c>
    </row>
    <row r="757" spans="1:12" x14ac:dyDescent="0.3">
      <c r="A757" t="s">
        <v>25</v>
      </c>
      <c r="B757" s="1">
        <v>251094817</v>
      </c>
      <c r="C757" s="2">
        <v>44659</v>
      </c>
      <c r="D757" t="s">
        <v>15</v>
      </c>
      <c r="E757">
        <v>911412</v>
      </c>
      <c r="F757" t="s">
        <v>54</v>
      </c>
      <c r="G757">
        <v>1</v>
      </c>
      <c r="H757">
        <v>60.8</v>
      </c>
      <c r="I757">
        <v>0.19</v>
      </c>
      <c r="J757">
        <v>0</v>
      </c>
      <c r="K757">
        <f t="shared" si="11"/>
        <v>72.35199999999999</v>
      </c>
      <c r="L757">
        <f>Table1[[#This Row],[PricePerUnit]]*Table1[[#This Row],[VatRate]]</f>
        <v>11.552</v>
      </c>
    </row>
    <row r="758" spans="1:12" x14ac:dyDescent="0.3">
      <c r="A758" t="s">
        <v>12</v>
      </c>
      <c r="B758" s="1">
        <v>251346171</v>
      </c>
      <c r="C758" s="2">
        <v>44662</v>
      </c>
      <c r="D758" t="s">
        <v>15</v>
      </c>
      <c r="E758">
        <v>7094399</v>
      </c>
      <c r="F758" t="s">
        <v>55</v>
      </c>
      <c r="G758">
        <v>1</v>
      </c>
      <c r="H758">
        <v>99.99</v>
      </c>
      <c r="I758">
        <v>0.19</v>
      </c>
      <c r="J758">
        <v>-39.5</v>
      </c>
      <c r="K758">
        <f t="shared" si="11"/>
        <v>71.983099999999993</v>
      </c>
      <c r="L758">
        <f>Table1[[#This Row],[PricePerUnit]]*Table1[[#This Row],[VatRate]]</f>
        <v>18.998100000000001</v>
      </c>
    </row>
    <row r="759" spans="1:12" x14ac:dyDescent="0.3">
      <c r="A759" t="s">
        <v>27</v>
      </c>
      <c r="B759" s="1">
        <v>251141075</v>
      </c>
      <c r="C759" s="2">
        <v>44660</v>
      </c>
      <c r="D759" t="s">
        <v>15</v>
      </c>
      <c r="E759">
        <v>6054986</v>
      </c>
      <c r="F759" t="s">
        <v>54</v>
      </c>
      <c r="G759">
        <v>2</v>
      </c>
      <c r="H759">
        <v>30.24</v>
      </c>
      <c r="I759">
        <v>0.19</v>
      </c>
      <c r="J759">
        <v>0</v>
      </c>
      <c r="K759">
        <f t="shared" si="11"/>
        <v>71.971199999999996</v>
      </c>
      <c r="L759">
        <f>Table1[[#This Row],[PricePerUnit]]*Table1[[#This Row],[VatRate]]</f>
        <v>5.7455999999999996</v>
      </c>
    </row>
    <row r="760" spans="1:12" x14ac:dyDescent="0.3">
      <c r="A760" t="s">
        <v>27</v>
      </c>
      <c r="B760" s="1">
        <v>251141117</v>
      </c>
      <c r="C760" s="2">
        <v>44660</v>
      </c>
      <c r="D760" t="s">
        <v>15</v>
      </c>
      <c r="E760">
        <v>8539767</v>
      </c>
      <c r="F760" t="s">
        <v>84</v>
      </c>
      <c r="G760">
        <v>1</v>
      </c>
      <c r="H760">
        <v>71.42</v>
      </c>
      <c r="I760">
        <v>0.19</v>
      </c>
      <c r="J760">
        <v>-11</v>
      </c>
      <c r="K760">
        <f t="shared" si="11"/>
        <v>71.899799999999999</v>
      </c>
      <c r="L760">
        <f>Table1[[#This Row],[PricePerUnit]]*Table1[[#This Row],[VatRate]]</f>
        <v>13.569800000000001</v>
      </c>
    </row>
    <row r="761" spans="1:12" x14ac:dyDescent="0.3">
      <c r="A761" t="s">
        <v>27</v>
      </c>
      <c r="B761" s="1">
        <v>251179417</v>
      </c>
      <c r="C761" s="2">
        <v>44661</v>
      </c>
      <c r="D761" t="s">
        <v>15</v>
      </c>
      <c r="E761">
        <v>1262503</v>
      </c>
      <c r="F761" t="s">
        <v>51</v>
      </c>
      <c r="G761">
        <v>1</v>
      </c>
      <c r="H761">
        <v>59.99</v>
      </c>
      <c r="I761">
        <v>0.19</v>
      </c>
      <c r="J761">
        <v>0</v>
      </c>
      <c r="K761">
        <f t="shared" si="11"/>
        <v>71.388099999999994</v>
      </c>
      <c r="L761">
        <f>Table1[[#This Row],[PricePerUnit]]*Table1[[#This Row],[VatRate]]</f>
        <v>11.398100000000001</v>
      </c>
    </row>
    <row r="762" spans="1:12" x14ac:dyDescent="0.3">
      <c r="A762" t="s">
        <v>30</v>
      </c>
      <c r="B762" s="1">
        <v>251241676</v>
      </c>
      <c r="C762" s="2">
        <v>44661</v>
      </c>
      <c r="D762" t="s">
        <v>15</v>
      </c>
      <c r="E762">
        <v>1262503</v>
      </c>
      <c r="F762" t="s">
        <v>51</v>
      </c>
      <c r="G762">
        <v>1</v>
      </c>
      <c r="H762">
        <v>59.99</v>
      </c>
      <c r="I762">
        <v>0.19</v>
      </c>
      <c r="J762">
        <v>0</v>
      </c>
      <c r="K762">
        <f t="shared" si="11"/>
        <v>71.388099999999994</v>
      </c>
      <c r="L762">
        <f>Table1[[#This Row],[PricePerUnit]]*Table1[[#This Row],[VatRate]]</f>
        <v>11.398100000000001</v>
      </c>
    </row>
    <row r="763" spans="1:12" x14ac:dyDescent="0.3">
      <c r="A763" t="s">
        <v>25</v>
      </c>
      <c r="B763" s="1">
        <v>251104175</v>
      </c>
      <c r="C763" s="2">
        <v>44659</v>
      </c>
      <c r="D763" t="s">
        <v>15</v>
      </c>
      <c r="E763">
        <v>6503165</v>
      </c>
      <c r="F763" t="s">
        <v>41</v>
      </c>
      <c r="G763">
        <v>1</v>
      </c>
      <c r="H763">
        <v>59.43</v>
      </c>
      <c r="I763">
        <v>0.19</v>
      </c>
      <c r="J763">
        <v>0</v>
      </c>
      <c r="K763">
        <f t="shared" si="11"/>
        <v>70.721699999999998</v>
      </c>
      <c r="L763">
        <f>Table1[[#This Row],[PricePerUnit]]*Table1[[#This Row],[VatRate]]</f>
        <v>11.291700000000001</v>
      </c>
    </row>
    <row r="764" spans="1:12" x14ac:dyDescent="0.3">
      <c r="A764" t="s">
        <v>25</v>
      </c>
      <c r="B764" s="1">
        <v>251094317</v>
      </c>
      <c r="C764" s="2">
        <v>44659</v>
      </c>
      <c r="D764" t="s">
        <v>15</v>
      </c>
      <c r="E764">
        <v>8857623</v>
      </c>
      <c r="F764" t="s">
        <v>51</v>
      </c>
      <c r="G764">
        <v>1</v>
      </c>
      <c r="H764">
        <v>59.24</v>
      </c>
      <c r="I764">
        <v>0.19</v>
      </c>
      <c r="J764">
        <v>0</v>
      </c>
      <c r="K764">
        <f t="shared" si="11"/>
        <v>70.495599999999996</v>
      </c>
      <c r="L764">
        <f>Table1[[#This Row],[PricePerUnit]]*Table1[[#This Row],[VatRate]]</f>
        <v>11.255600000000001</v>
      </c>
    </row>
    <row r="765" spans="1:12" x14ac:dyDescent="0.3">
      <c r="A765" t="s">
        <v>12</v>
      </c>
      <c r="B765" s="1">
        <v>251084170</v>
      </c>
      <c r="C765" s="2">
        <v>44903</v>
      </c>
      <c r="D765" t="s">
        <v>15</v>
      </c>
      <c r="E765">
        <v>8616604</v>
      </c>
      <c r="F765" t="s">
        <v>76</v>
      </c>
      <c r="G765">
        <v>1</v>
      </c>
      <c r="H765">
        <v>58.82</v>
      </c>
      <c r="I765">
        <v>0.19</v>
      </c>
      <c r="J765">
        <v>0</v>
      </c>
      <c r="K765">
        <f t="shared" si="11"/>
        <v>69.995800000000003</v>
      </c>
      <c r="L765">
        <f>Table1[[#This Row],[PricePerUnit]]*Table1[[#This Row],[VatRate]]</f>
        <v>11.175800000000001</v>
      </c>
    </row>
    <row r="766" spans="1:12" x14ac:dyDescent="0.3">
      <c r="A766" t="s">
        <v>30</v>
      </c>
      <c r="B766" s="1">
        <v>251241769</v>
      </c>
      <c r="C766" s="2">
        <v>44661</v>
      </c>
      <c r="D766" t="s">
        <v>15</v>
      </c>
      <c r="E766">
        <v>7048769</v>
      </c>
      <c r="F766" t="s">
        <v>54</v>
      </c>
      <c r="G766">
        <v>1</v>
      </c>
      <c r="H766">
        <v>58.82</v>
      </c>
      <c r="I766">
        <v>0.19</v>
      </c>
      <c r="J766">
        <v>0</v>
      </c>
      <c r="K766">
        <f t="shared" si="11"/>
        <v>69.995800000000003</v>
      </c>
      <c r="L766">
        <f>Table1[[#This Row],[PricePerUnit]]*Table1[[#This Row],[VatRate]]</f>
        <v>11.175800000000001</v>
      </c>
    </row>
    <row r="767" spans="1:12" x14ac:dyDescent="0.3">
      <c r="A767" t="s">
        <v>30</v>
      </c>
      <c r="B767" s="1">
        <v>251341707</v>
      </c>
      <c r="C767" s="2">
        <v>44662</v>
      </c>
      <c r="D767" t="s">
        <v>15</v>
      </c>
      <c r="E767">
        <v>5533915</v>
      </c>
      <c r="F767" t="s">
        <v>54</v>
      </c>
      <c r="G767">
        <v>1</v>
      </c>
      <c r="H767">
        <v>58.82</v>
      </c>
      <c r="I767">
        <v>0.19</v>
      </c>
      <c r="J767">
        <v>0</v>
      </c>
      <c r="K767">
        <f t="shared" si="11"/>
        <v>69.995800000000003</v>
      </c>
      <c r="L767">
        <f>Table1[[#This Row],[PricePerUnit]]*Table1[[#This Row],[VatRate]]</f>
        <v>11.175800000000001</v>
      </c>
    </row>
    <row r="768" spans="1:12" hidden="1" x14ac:dyDescent="0.3">
      <c r="A768" t="s">
        <v>12</v>
      </c>
      <c r="B768" s="1">
        <v>251278417</v>
      </c>
      <c r="C768" s="2">
        <v>44662</v>
      </c>
      <c r="D768" t="s">
        <v>13</v>
      </c>
      <c r="E768">
        <v>7929618</v>
      </c>
      <c r="F768" t="s">
        <v>44</v>
      </c>
      <c r="G768">
        <v>1</v>
      </c>
      <c r="H768">
        <v>11722.68</v>
      </c>
      <c r="I768">
        <v>0.19</v>
      </c>
      <c r="J768">
        <v>-5432.77</v>
      </c>
      <c r="K768">
        <f t="shared" si="11"/>
        <v>7484.9928999999993</v>
      </c>
      <c r="L768">
        <f>Table1[[#This Row],[PricePerUnit]]*Table1[[#This Row],[VatRate]]</f>
        <v>2227.3092000000001</v>
      </c>
    </row>
    <row r="769" spans="1:12" x14ac:dyDescent="0.3">
      <c r="A769" t="s">
        <v>12</v>
      </c>
      <c r="B769" s="1">
        <v>254114172</v>
      </c>
      <c r="C769" s="2">
        <v>44693</v>
      </c>
      <c r="D769" t="s">
        <v>15</v>
      </c>
      <c r="E769">
        <v>9511682</v>
      </c>
      <c r="F769" t="s">
        <v>106</v>
      </c>
      <c r="G769">
        <v>1</v>
      </c>
      <c r="H769">
        <v>84.03</v>
      </c>
      <c r="I769">
        <v>0.19</v>
      </c>
      <c r="J769">
        <v>-25.21</v>
      </c>
      <c r="K769">
        <f t="shared" si="11"/>
        <v>69.995800000000003</v>
      </c>
      <c r="L769">
        <f>Table1[[#This Row],[PricePerUnit]]*Table1[[#This Row],[VatRate]]</f>
        <v>15.9657</v>
      </c>
    </row>
    <row r="770" spans="1:12" x14ac:dyDescent="0.3">
      <c r="A770" t="s">
        <v>12</v>
      </c>
      <c r="B770" s="1">
        <v>254141487</v>
      </c>
      <c r="C770" s="2">
        <v>44693</v>
      </c>
      <c r="D770" t="s">
        <v>15</v>
      </c>
      <c r="E770">
        <v>9604750</v>
      </c>
      <c r="F770" t="s">
        <v>53</v>
      </c>
      <c r="G770">
        <v>1</v>
      </c>
      <c r="H770">
        <v>58.82</v>
      </c>
      <c r="I770">
        <v>0.19</v>
      </c>
      <c r="J770">
        <v>0</v>
      </c>
      <c r="K770">
        <f t="shared" ref="K770:K833" si="12">G770*(H770+J770)*(1+I770)</f>
        <v>69.995800000000003</v>
      </c>
      <c r="L770">
        <f>Table1[[#This Row],[PricePerUnit]]*Table1[[#This Row],[VatRate]]</f>
        <v>11.175800000000001</v>
      </c>
    </row>
    <row r="771" spans="1:12" x14ac:dyDescent="0.3">
      <c r="A771" t="s">
        <v>27</v>
      </c>
      <c r="B771" s="1">
        <v>254134177</v>
      </c>
      <c r="C771" s="2">
        <v>44693</v>
      </c>
      <c r="D771" t="s">
        <v>15</v>
      </c>
      <c r="E771">
        <v>8737092</v>
      </c>
      <c r="F771" t="s">
        <v>131</v>
      </c>
      <c r="G771">
        <v>1</v>
      </c>
      <c r="H771">
        <v>147.05000000000001</v>
      </c>
      <c r="I771">
        <v>0.19</v>
      </c>
      <c r="J771">
        <v>-88.24</v>
      </c>
      <c r="K771">
        <f t="shared" si="12"/>
        <v>69.98390000000002</v>
      </c>
      <c r="L771">
        <f>Table1[[#This Row],[PricePerUnit]]*Table1[[#This Row],[VatRate]]</f>
        <v>27.939500000000002</v>
      </c>
    </row>
    <row r="772" spans="1:12" x14ac:dyDescent="0.3">
      <c r="A772" t="s">
        <v>27</v>
      </c>
      <c r="B772" s="1">
        <v>251134107</v>
      </c>
      <c r="C772" s="2">
        <v>44660</v>
      </c>
      <c r="D772" t="s">
        <v>15</v>
      </c>
      <c r="E772">
        <v>9239443</v>
      </c>
      <c r="F772" t="s">
        <v>57</v>
      </c>
      <c r="G772">
        <v>1</v>
      </c>
      <c r="H772">
        <v>121.84</v>
      </c>
      <c r="I772">
        <v>0.19</v>
      </c>
      <c r="J772">
        <v>-63.03</v>
      </c>
      <c r="K772">
        <f t="shared" si="12"/>
        <v>69.983900000000006</v>
      </c>
      <c r="L772">
        <f>Table1[[#This Row],[PricePerUnit]]*Table1[[#This Row],[VatRate]]</f>
        <v>23.1496</v>
      </c>
    </row>
    <row r="773" spans="1:12" x14ac:dyDescent="0.3">
      <c r="A773" t="s">
        <v>12</v>
      </c>
      <c r="B773" s="1">
        <v>251234517</v>
      </c>
      <c r="C773" s="2">
        <v>44602</v>
      </c>
      <c r="D773" t="s">
        <v>15</v>
      </c>
      <c r="E773">
        <v>9464657</v>
      </c>
      <c r="F773" t="s">
        <v>45</v>
      </c>
      <c r="G773">
        <v>1</v>
      </c>
      <c r="H773">
        <v>71.42</v>
      </c>
      <c r="I773">
        <v>0.19</v>
      </c>
      <c r="J773">
        <v>-12.61</v>
      </c>
      <c r="K773">
        <f t="shared" si="12"/>
        <v>69.983900000000006</v>
      </c>
      <c r="L773">
        <f>Table1[[#This Row],[PricePerUnit]]*Table1[[#This Row],[VatRate]]</f>
        <v>13.569800000000001</v>
      </c>
    </row>
    <row r="774" spans="1:12" x14ac:dyDescent="0.3">
      <c r="A774" t="s">
        <v>30</v>
      </c>
      <c r="B774" s="1">
        <v>254124187</v>
      </c>
      <c r="C774" s="2">
        <v>44693</v>
      </c>
      <c r="D774" t="s">
        <v>15</v>
      </c>
      <c r="E774">
        <v>6483714</v>
      </c>
      <c r="F774" t="s">
        <v>73</v>
      </c>
      <c r="G774">
        <v>1</v>
      </c>
      <c r="H774">
        <v>126.04</v>
      </c>
      <c r="I774">
        <v>0.19</v>
      </c>
      <c r="J774">
        <v>-67.23</v>
      </c>
      <c r="K774">
        <f t="shared" si="12"/>
        <v>69.983900000000006</v>
      </c>
      <c r="L774">
        <f>Table1[[#This Row],[PricePerUnit]]*Table1[[#This Row],[VatRate]]</f>
        <v>23.947600000000001</v>
      </c>
    </row>
    <row r="775" spans="1:12" x14ac:dyDescent="0.3">
      <c r="A775" t="s">
        <v>25</v>
      </c>
      <c r="B775" s="1">
        <v>251094617</v>
      </c>
      <c r="C775" s="2">
        <v>44659</v>
      </c>
      <c r="D775" t="s">
        <v>15</v>
      </c>
      <c r="E775">
        <v>5823646</v>
      </c>
      <c r="F775" t="s">
        <v>72</v>
      </c>
      <c r="G775">
        <v>1</v>
      </c>
      <c r="H775">
        <v>64.13</v>
      </c>
      <c r="I775">
        <v>0.09</v>
      </c>
      <c r="J775">
        <v>0</v>
      </c>
      <c r="K775">
        <f t="shared" si="12"/>
        <v>69.901700000000005</v>
      </c>
      <c r="L775">
        <f>Table1[[#This Row],[PricePerUnit]]*Table1[[#This Row],[VatRate]]</f>
        <v>5.7716999999999992</v>
      </c>
    </row>
    <row r="776" spans="1:12" x14ac:dyDescent="0.3">
      <c r="A776" t="s">
        <v>12</v>
      </c>
      <c r="B776" s="1">
        <v>251106417</v>
      </c>
      <c r="C776" s="2">
        <v>44659</v>
      </c>
      <c r="D776" t="s">
        <v>15</v>
      </c>
      <c r="E776">
        <v>446802</v>
      </c>
      <c r="F776" t="s">
        <v>84</v>
      </c>
      <c r="G776">
        <v>1</v>
      </c>
      <c r="H776">
        <v>72.260000000000005</v>
      </c>
      <c r="I776">
        <v>0.19</v>
      </c>
      <c r="J776">
        <v>-13.52</v>
      </c>
      <c r="K776">
        <f t="shared" si="12"/>
        <v>69.900600000000011</v>
      </c>
      <c r="L776">
        <f>Table1[[#This Row],[PricePerUnit]]*Table1[[#This Row],[VatRate]]</f>
        <v>13.729400000000002</v>
      </c>
    </row>
    <row r="777" spans="1:12" x14ac:dyDescent="0.3">
      <c r="A777" t="s">
        <v>27</v>
      </c>
      <c r="B777" s="1">
        <v>251241187</v>
      </c>
      <c r="C777" s="2">
        <v>44661</v>
      </c>
      <c r="D777" t="s">
        <v>15</v>
      </c>
      <c r="E777">
        <v>8521577</v>
      </c>
      <c r="F777" t="s">
        <v>84</v>
      </c>
      <c r="G777">
        <v>1</v>
      </c>
      <c r="H777">
        <v>72.260000000000005</v>
      </c>
      <c r="I777">
        <v>0.19</v>
      </c>
      <c r="J777">
        <v>-13.52</v>
      </c>
      <c r="K777">
        <f t="shared" si="12"/>
        <v>69.900600000000011</v>
      </c>
      <c r="L777">
        <f>Table1[[#This Row],[PricePerUnit]]*Table1[[#This Row],[VatRate]]</f>
        <v>13.729400000000002</v>
      </c>
    </row>
    <row r="778" spans="1:12" hidden="1" x14ac:dyDescent="0.3">
      <c r="A778" t="s">
        <v>27</v>
      </c>
      <c r="B778" s="1">
        <v>251294167</v>
      </c>
      <c r="C778" s="2">
        <v>44662</v>
      </c>
      <c r="D778" t="s">
        <v>13</v>
      </c>
      <c r="E778">
        <v>110571</v>
      </c>
      <c r="F778" t="s">
        <v>22</v>
      </c>
      <c r="G778">
        <v>1</v>
      </c>
      <c r="H778">
        <v>831.92</v>
      </c>
      <c r="I778">
        <v>0.19</v>
      </c>
      <c r="J778">
        <v>0</v>
      </c>
      <c r="K778">
        <f t="shared" si="12"/>
        <v>989.98479999999995</v>
      </c>
      <c r="L778">
        <f>Table1[[#This Row],[PricePerUnit]]*Table1[[#This Row],[VatRate]]</f>
        <v>158.06479999999999</v>
      </c>
    </row>
    <row r="779" spans="1:12" x14ac:dyDescent="0.3">
      <c r="A779" t="s">
        <v>27</v>
      </c>
      <c r="B779" s="1">
        <v>254019417</v>
      </c>
      <c r="C779" s="2">
        <v>44692</v>
      </c>
      <c r="D779" t="s">
        <v>15</v>
      </c>
      <c r="E779">
        <v>8928520</v>
      </c>
      <c r="F779" t="s">
        <v>57</v>
      </c>
      <c r="G779">
        <v>1</v>
      </c>
      <c r="H779">
        <v>124.36</v>
      </c>
      <c r="I779">
        <v>0.19</v>
      </c>
      <c r="J779">
        <v>-66.39</v>
      </c>
      <c r="K779">
        <f t="shared" si="12"/>
        <v>68.98429999999999</v>
      </c>
      <c r="L779">
        <f>Table1[[#This Row],[PricePerUnit]]*Table1[[#This Row],[VatRate]]</f>
        <v>23.628399999999999</v>
      </c>
    </row>
    <row r="780" spans="1:12" x14ac:dyDescent="0.3">
      <c r="A780" t="s">
        <v>12</v>
      </c>
      <c r="B780" s="1">
        <v>253914517</v>
      </c>
      <c r="C780" s="2">
        <v>44691</v>
      </c>
      <c r="D780" t="s">
        <v>15</v>
      </c>
      <c r="E780">
        <v>4492312</v>
      </c>
      <c r="F780" t="s">
        <v>18</v>
      </c>
      <c r="G780">
        <v>1</v>
      </c>
      <c r="H780">
        <v>90.76</v>
      </c>
      <c r="I780">
        <v>0.19</v>
      </c>
      <c r="J780">
        <v>-33.22</v>
      </c>
      <c r="K780">
        <f t="shared" si="12"/>
        <v>68.4726</v>
      </c>
      <c r="L780">
        <f>Table1[[#This Row],[PricePerUnit]]*Table1[[#This Row],[VatRate]]</f>
        <v>17.244400000000002</v>
      </c>
    </row>
    <row r="781" spans="1:12" x14ac:dyDescent="0.3">
      <c r="A781" t="s">
        <v>12</v>
      </c>
      <c r="B781" s="1">
        <v>250819417</v>
      </c>
      <c r="C781" s="2">
        <v>44657</v>
      </c>
      <c r="D781" t="s">
        <v>15</v>
      </c>
      <c r="E781">
        <v>462498</v>
      </c>
      <c r="F781" t="s">
        <v>59</v>
      </c>
      <c r="G781">
        <v>1</v>
      </c>
      <c r="H781">
        <v>59.66</v>
      </c>
      <c r="I781">
        <v>0.19</v>
      </c>
      <c r="J781">
        <v>-2.52</v>
      </c>
      <c r="K781">
        <f t="shared" si="12"/>
        <v>67.996599999999987</v>
      </c>
      <c r="L781">
        <f>Table1[[#This Row],[PricePerUnit]]*Table1[[#This Row],[VatRate]]</f>
        <v>11.3354</v>
      </c>
    </row>
    <row r="782" spans="1:12" x14ac:dyDescent="0.3">
      <c r="A782" t="s">
        <v>30</v>
      </c>
      <c r="B782" s="1">
        <v>251384197</v>
      </c>
      <c r="C782" s="2">
        <v>44663</v>
      </c>
      <c r="D782" t="s">
        <v>15</v>
      </c>
      <c r="E782">
        <v>8420205</v>
      </c>
      <c r="F782" t="s">
        <v>61</v>
      </c>
      <c r="G782">
        <v>1</v>
      </c>
      <c r="H782">
        <v>57.13</v>
      </c>
      <c r="I782">
        <v>0.19</v>
      </c>
      <c r="J782">
        <v>0</v>
      </c>
      <c r="K782">
        <f t="shared" si="12"/>
        <v>67.984700000000004</v>
      </c>
      <c r="L782">
        <f>Table1[[#This Row],[PricePerUnit]]*Table1[[#This Row],[VatRate]]</f>
        <v>10.854700000000001</v>
      </c>
    </row>
    <row r="783" spans="1:12" x14ac:dyDescent="0.3">
      <c r="A783" t="s">
        <v>27</v>
      </c>
      <c r="B783" s="1">
        <v>251234170</v>
      </c>
      <c r="C783" s="2">
        <v>44661</v>
      </c>
      <c r="D783" t="s">
        <v>15</v>
      </c>
      <c r="E783">
        <v>5995245</v>
      </c>
      <c r="F783" t="s">
        <v>58</v>
      </c>
      <c r="G783">
        <v>1</v>
      </c>
      <c r="H783">
        <v>99.99</v>
      </c>
      <c r="I783">
        <v>0.19</v>
      </c>
      <c r="J783">
        <v>-42.93</v>
      </c>
      <c r="K783">
        <f t="shared" si="12"/>
        <v>67.901399999999995</v>
      </c>
      <c r="L783">
        <f>Table1[[#This Row],[PricePerUnit]]*Table1[[#This Row],[VatRate]]</f>
        <v>18.998100000000001</v>
      </c>
    </row>
    <row r="784" spans="1:12" x14ac:dyDescent="0.3">
      <c r="A784" t="s">
        <v>25</v>
      </c>
      <c r="B784" s="1">
        <v>254148107</v>
      </c>
      <c r="C784" s="2">
        <v>44694</v>
      </c>
      <c r="D784" t="s">
        <v>15</v>
      </c>
      <c r="E784">
        <v>6261781</v>
      </c>
      <c r="F784" t="s">
        <v>34</v>
      </c>
      <c r="G784">
        <v>1</v>
      </c>
      <c r="H784">
        <v>66.38</v>
      </c>
      <c r="I784">
        <v>0.19</v>
      </c>
      <c r="J784">
        <v>-9.3800000000000008</v>
      </c>
      <c r="K784">
        <f t="shared" si="12"/>
        <v>67.829999999999984</v>
      </c>
      <c r="L784">
        <f>Table1[[#This Row],[PricePerUnit]]*Table1[[#This Row],[VatRate]]</f>
        <v>12.6122</v>
      </c>
    </row>
    <row r="785" spans="1:12" x14ac:dyDescent="0.3">
      <c r="A785" t="s">
        <v>12</v>
      </c>
      <c r="B785" s="1">
        <v>251254137</v>
      </c>
      <c r="C785" s="2">
        <v>44661</v>
      </c>
      <c r="D785" t="s">
        <v>15</v>
      </c>
      <c r="E785">
        <v>926408</v>
      </c>
      <c r="F785" t="s">
        <v>144</v>
      </c>
      <c r="G785">
        <v>1</v>
      </c>
      <c r="H785">
        <v>56.9</v>
      </c>
      <c r="I785">
        <v>0.19</v>
      </c>
      <c r="J785">
        <v>0</v>
      </c>
      <c r="K785">
        <f t="shared" si="12"/>
        <v>67.710999999999999</v>
      </c>
      <c r="L785">
        <f>Table1[[#This Row],[PricePerUnit]]*Table1[[#This Row],[VatRate]]</f>
        <v>10.811</v>
      </c>
    </row>
    <row r="786" spans="1:12" x14ac:dyDescent="0.3">
      <c r="A786" t="s">
        <v>27</v>
      </c>
      <c r="B786" s="1">
        <v>251241097</v>
      </c>
      <c r="C786" s="2">
        <v>44661</v>
      </c>
      <c r="D786" t="s">
        <v>15</v>
      </c>
      <c r="E786">
        <v>8117191</v>
      </c>
      <c r="F786" t="s">
        <v>129</v>
      </c>
      <c r="G786">
        <v>1</v>
      </c>
      <c r="H786">
        <v>62.18</v>
      </c>
      <c r="I786">
        <v>0.19</v>
      </c>
      <c r="J786">
        <v>-5.61</v>
      </c>
      <c r="K786">
        <f t="shared" si="12"/>
        <v>67.318299999999994</v>
      </c>
      <c r="L786">
        <f>Table1[[#This Row],[PricePerUnit]]*Table1[[#This Row],[VatRate]]</f>
        <v>11.8142</v>
      </c>
    </row>
    <row r="787" spans="1:12" x14ac:dyDescent="0.3">
      <c r="A787" t="s">
        <v>30</v>
      </c>
      <c r="B787" s="1">
        <v>251241917</v>
      </c>
      <c r="C787" s="2">
        <v>44661</v>
      </c>
      <c r="D787" t="s">
        <v>15</v>
      </c>
      <c r="E787">
        <v>598650</v>
      </c>
      <c r="F787" t="s">
        <v>34</v>
      </c>
      <c r="G787">
        <v>2</v>
      </c>
      <c r="H787">
        <v>47.05</v>
      </c>
      <c r="I787">
        <v>0.19</v>
      </c>
      <c r="J787">
        <v>-19.09</v>
      </c>
      <c r="K787">
        <f t="shared" si="12"/>
        <v>66.544799999999995</v>
      </c>
      <c r="L787">
        <f>Table1[[#This Row],[PricePerUnit]]*Table1[[#This Row],[VatRate]]</f>
        <v>8.9394999999999989</v>
      </c>
    </row>
    <row r="788" spans="1:12" x14ac:dyDescent="0.3">
      <c r="A788" t="s">
        <v>25</v>
      </c>
      <c r="B788" s="1">
        <v>251240217</v>
      </c>
      <c r="C788" s="2">
        <v>44661</v>
      </c>
      <c r="D788" t="s">
        <v>15</v>
      </c>
      <c r="E788">
        <v>892814</v>
      </c>
      <c r="F788" t="s">
        <v>61</v>
      </c>
      <c r="G788">
        <v>1</v>
      </c>
      <c r="H788">
        <v>71.42</v>
      </c>
      <c r="I788">
        <v>0.19</v>
      </c>
      <c r="J788">
        <v>-15.71</v>
      </c>
      <c r="K788">
        <f t="shared" si="12"/>
        <v>66.294899999999998</v>
      </c>
      <c r="L788">
        <f>Table1[[#This Row],[PricePerUnit]]*Table1[[#This Row],[VatRate]]</f>
        <v>13.569800000000001</v>
      </c>
    </row>
    <row r="789" spans="1:12" x14ac:dyDescent="0.3">
      <c r="A789" t="s">
        <v>21</v>
      </c>
      <c r="B789" s="1">
        <v>254143117</v>
      </c>
      <c r="C789" s="2">
        <v>44693</v>
      </c>
      <c r="D789" t="s">
        <v>15</v>
      </c>
      <c r="E789">
        <v>7662376</v>
      </c>
      <c r="F789" t="s">
        <v>50</v>
      </c>
      <c r="G789">
        <v>1</v>
      </c>
      <c r="H789">
        <v>126.04</v>
      </c>
      <c r="I789">
        <v>0.19</v>
      </c>
      <c r="J789">
        <v>-70.59</v>
      </c>
      <c r="K789">
        <f t="shared" si="12"/>
        <v>65.985500000000002</v>
      </c>
      <c r="L789">
        <f>Table1[[#This Row],[PricePerUnit]]*Table1[[#This Row],[VatRate]]</f>
        <v>23.947600000000001</v>
      </c>
    </row>
    <row r="790" spans="1:12" x14ac:dyDescent="0.3">
      <c r="A790" t="s">
        <v>12</v>
      </c>
      <c r="B790" s="1">
        <v>253611417</v>
      </c>
      <c r="C790" s="2">
        <v>44688</v>
      </c>
      <c r="D790" t="s">
        <v>15</v>
      </c>
      <c r="E790">
        <v>7336959</v>
      </c>
      <c r="F790" t="s">
        <v>83</v>
      </c>
      <c r="G790">
        <v>2</v>
      </c>
      <c r="H790">
        <v>27.48</v>
      </c>
      <c r="I790">
        <v>0.19</v>
      </c>
      <c r="J790">
        <v>0</v>
      </c>
      <c r="K790">
        <f t="shared" si="12"/>
        <v>65.4024</v>
      </c>
      <c r="L790">
        <f>Table1[[#This Row],[PricePerUnit]]*Table1[[#This Row],[VatRate]]</f>
        <v>5.2212000000000005</v>
      </c>
    </row>
    <row r="791" spans="1:12" x14ac:dyDescent="0.3">
      <c r="A791" t="s">
        <v>27</v>
      </c>
      <c r="B791" s="1">
        <v>251147107</v>
      </c>
      <c r="C791" s="2">
        <v>44660</v>
      </c>
      <c r="D791" t="s">
        <v>15</v>
      </c>
      <c r="E791">
        <v>921770</v>
      </c>
      <c r="F791" t="s">
        <v>61</v>
      </c>
      <c r="G791">
        <v>1</v>
      </c>
      <c r="H791">
        <v>66.38</v>
      </c>
      <c r="I791">
        <v>0.19</v>
      </c>
      <c r="J791">
        <v>-11.76</v>
      </c>
      <c r="K791">
        <f t="shared" si="12"/>
        <v>64.997799999999998</v>
      </c>
      <c r="L791">
        <f>Table1[[#This Row],[PricePerUnit]]*Table1[[#This Row],[VatRate]]</f>
        <v>12.6122</v>
      </c>
    </row>
    <row r="792" spans="1:12" x14ac:dyDescent="0.3">
      <c r="A792" t="s">
        <v>27</v>
      </c>
      <c r="B792" s="1">
        <v>254014517</v>
      </c>
      <c r="C792" s="2">
        <v>44692</v>
      </c>
      <c r="D792" t="s">
        <v>15</v>
      </c>
      <c r="E792">
        <v>7860697</v>
      </c>
      <c r="F792" t="s">
        <v>119</v>
      </c>
      <c r="G792">
        <v>1</v>
      </c>
      <c r="H792">
        <v>100.91</v>
      </c>
      <c r="I792">
        <v>0.09</v>
      </c>
      <c r="J792">
        <v>-41.28</v>
      </c>
      <c r="K792">
        <f t="shared" si="12"/>
        <v>64.996700000000004</v>
      </c>
      <c r="L792">
        <f>Table1[[#This Row],[PricePerUnit]]*Table1[[#This Row],[VatRate]]</f>
        <v>9.0818999999999992</v>
      </c>
    </row>
    <row r="793" spans="1:12" x14ac:dyDescent="0.3">
      <c r="A793" t="s">
        <v>30</v>
      </c>
      <c r="B793" s="1">
        <v>254141537</v>
      </c>
      <c r="C793" s="2">
        <v>44693</v>
      </c>
      <c r="D793" t="s">
        <v>15</v>
      </c>
      <c r="E793">
        <v>7860697</v>
      </c>
      <c r="F793" t="s">
        <v>119</v>
      </c>
      <c r="G793">
        <v>1</v>
      </c>
      <c r="H793">
        <v>100.91</v>
      </c>
      <c r="I793">
        <v>0.09</v>
      </c>
      <c r="J793">
        <v>-41.28</v>
      </c>
      <c r="K793">
        <f t="shared" si="12"/>
        <v>64.996700000000004</v>
      </c>
      <c r="L793">
        <f>Table1[[#This Row],[PricePerUnit]]*Table1[[#This Row],[VatRate]]</f>
        <v>9.0818999999999992</v>
      </c>
    </row>
    <row r="794" spans="1:12" x14ac:dyDescent="0.3">
      <c r="A794" t="s">
        <v>27</v>
      </c>
      <c r="B794" s="1">
        <v>251141745</v>
      </c>
      <c r="C794" s="2">
        <v>44660</v>
      </c>
      <c r="D794" t="s">
        <v>15</v>
      </c>
      <c r="E794">
        <v>6498189</v>
      </c>
      <c r="F794" t="s">
        <v>40</v>
      </c>
      <c r="G794">
        <v>1</v>
      </c>
      <c r="H794">
        <v>168.06</v>
      </c>
      <c r="I794">
        <v>0.19</v>
      </c>
      <c r="J794">
        <v>-113.45</v>
      </c>
      <c r="K794">
        <f t="shared" si="12"/>
        <v>64.985900000000001</v>
      </c>
      <c r="L794">
        <f>Table1[[#This Row],[PricePerUnit]]*Table1[[#This Row],[VatRate]]</f>
        <v>31.9314</v>
      </c>
    </row>
    <row r="795" spans="1:12" x14ac:dyDescent="0.3">
      <c r="A795" t="s">
        <v>12</v>
      </c>
      <c r="B795" s="1">
        <v>254104167</v>
      </c>
      <c r="C795" s="2">
        <v>44693</v>
      </c>
      <c r="D795" t="s">
        <v>15</v>
      </c>
      <c r="E795">
        <v>6594353</v>
      </c>
      <c r="F795" t="s">
        <v>105</v>
      </c>
      <c r="G795">
        <v>1</v>
      </c>
      <c r="H795">
        <v>73.099999999999994</v>
      </c>
      <c r="I795">
        <v>0.19</v>
      </c>
      <c r="J795">
        <v>-18.489999999999998</v>
      </c>
      <c r="K795">
        <f t="shared" si="12"/>
        <v>64.985900000000001</v>
      </c>
      <c r="L795">
        <f>Table1[[#This Row],[PricePerUnit]]*Table1[[#This Row],[VatRate]]</f>
        <v>13.888999999999999</v>
      </c>
    </row>
    <row r="796" spans="1:12" x14ac:dyDescent="0.3">
      <c r="A796" t="s">
        <v>12</v>
      </c>
      <c r="B796" s="1">
        <v>254021417</v>
      </c>
      <c r="C796" s="2">
        <v>44692</v>
      </c>
      <c r="D796" t="s">
        <v>15</v>
      </c>
      <c r="E796">
        <v>6459637</v>
      </c>
      <c r="F796" t="s">
        <v>52</v>
      </c>
      <c r="G796">
        <v>1</v>
      </c>
      <c r="H796">
        <v>142.01</v>
      </c>
      <c r="I796">
        <v>0.19</v>
      </c>
      <c r="J796">
        <v>-87.4</v>
      </c>
      <c r="K796">
        <f t="shared" si="12"/>
        <v>64.985899999999972</v>
      </c>
      <c r="L796">
        <f>Table1[[#This Row],[PricePerUnit]]*Table1[[#This Row],[VatRate]]</f>
        <v>26.9819</v>
      </c>
    </row>
    <row r="797" spans="1:12" hidden="1" x14ac:dyDescent="0.3">
      <c r="A797" t="s">
        <v>27</v>
      </c>
      <c r="B797" s="1">
        <v>251314167</v>
      </c>
      <c r="C797" s="2">
        <v>44662</v>
      </c>
      <c r="D797" t="s">
        <v>13</v>
      </c>
      <c r="E797">
        <v>7071166</v>
      </c>
      <c r="F797" t="s">
        <v>44</v>
      </c>
      <c r="G797">
        <v>1</v>
      </c>
      <c r="H797">
        <v>3193.27</v>
      </c>
      <c r="I797">
        <v>0.19</v>
      </c>
      <c r="J797">
        <v>-756.3</v>
      </c>
      <c r="K797">
        <f t="shared" si="12"/>
        <v>2899.9943000000003</v>
      </c>
      <c r="L797">
        <f>Table1[[#This Row],[PricePerUnit]]*Table1[[#This Row],[VatRate]]</f>
        <v>606.72130000000004</v>
      </c>
    </row>
    <row r="798" spans="1:12" x14ac:dyDescent="0.3">
      <c r="A798" t="s">
        <v>27</v>
      </c>
      <c r="B798" s="1">
        <v>251141870</v>
      </c>
      <c r="C798" s="2">
        <v>44660</v>
      </c>
      <c r="D798" t="s">
        <v>15</v>
      </c>
      <c r="E798">
        <v>8246529</v>
      </c>
      <c r="F798" t="s">
        <v>41</v>
      </c>
      <c r="G798">
        <v>1</v>
      </c>
      <c r="H798">
        <v>54.11</v>
      </c>
      <c r="I798">
        <v>0.19</v>
      </c>
      <c r="J798">
        <v>0</v>
      </c>
      <c r="K798">
        <f t="shared" si="12"/>
        <v>64.390900000000002</v>
      </c>
      <c r="L798">
        <f>Table1[[#This Row],[PricePerUnit]]*Table1[[#This Row],[VatRate]]</f>
        <v>10.280900000000001</v>
      </c>
    </row>
    <row r="799" spans="1:12" x14ac:dyDescent="0.3">
      <c r="A799" t="s">
        <v>12</v>
      </c>
      <c r="B799" s="1">
        <v>253914517</v>
      </c>
      <c r="C799" s="2">
        <v>44691</v>
      </c>
      <c r="D799" t="s">
        <v>15</v>
      </c>
      <c r="E799">
        <v>7819027</v>
      </c>
      <c r="F799" t="s">
        <v>18</v>
      </c>
      <c r="G799">
        <v>2</v>
      </c>
      <c r="H799">
        <v>27</v>
      </c>
      <c r="I799">
        <v>0.19</v>
      </c>
      <c r="J799">
        <v>0</v>
      </c>
      <c r="K799">
        <f t="shared" si="12"/>
        <v>64.259999999999991</v>
      </c>
      <c r="L799">
        <f>Table1[[#This Row],[PricePerUnit]]*Table1[[#This Row],[VatRate]]</f>
        <v>5.13</v>
      </c>
    </row>
    <row r="800" spans="1:12" x14ac:dyDescent="0.3">
      <c r="A800" t="s">
        <v>25</v>
      </c>
      <c r="B800" s="1">
        <v>251104175</v>
      </c>
      <c r="C800" s="2">
        <v>44659</v>
      </c>
      <c r="D800" t="s">
        <v>15</v>
      </c>
      <c r="E800">
        <v>6651048</v>
      </c>
      <c r="F800" t="s">
        <v>41</v>
      </c>
      <c r="G800">
        <v>1</v>
      </c>
      <c r="H800">
        <v>53.92</v>
      </c>
      <c r="I800">
        <v>0.19</v>
      </c>
      <c r="J800">
        <v>0</v>
      </c>
      <c r="K800">
        <f t="shared" si="12"/>
        <v>64.1648</v>
      </c>
      <c r="L800">
        <f>Table1[[#This Row],[PricePerUnit]]*Table1[[#This Row],[VatRate]]</f>
        <v>10.2448</v>
      </c>
    </row>
    <row r="801" spans="1:12" x14ac:dyDescent="0.3">
      <c r="A801" t="s">
        <v>27</v>
      </c>
      <c r="B801" s="1">
        <v>254147178</v>
      </c>
      <c r="C801" s="2">
        <v>44694</v>
      </c>
      <c r="D801" t="s">
        <v>15</v>
      </c>
      <c r="E801">
        <v>6677346</v>
      </c>
      <c r="F801" t="s">
        <v>119</v>
      </c>
      <c r="G801">
        <v>1</v>
      </c>
      <c r="H801">
        <v>58.71</v>
      </c>
      <c r="I801">
        <v>0.09</v>
      </c>
      <c r="J801">
        <v>0</v>
      </c>
      <c r="K801">
        <f t="shared" si="12"/>
        <v>63.993900000000004</v>
      </c>
      <c r="L801">
        <f>Table1[[#This Row],[PricePerUnit]]*Table1[[#This Row],[VatRate]]</f>
        <v>5.2839</v>
      </c>
    </row>
    <row r="802" spans="1:12" hidden="1" x14ac:dyDescent="0.3">
      <c r="A802" t="s">
        <v>25</v>
      </c>
      <c r="B802" s="1">
        <v>251314217</v>
      </c>
      <c r="C802" s="2">
        <v>44662</v>
      </c>
      <c r="D802" t="s">
        <v>13</v>
      </c>
      <c r="E802">
        <v>3857666</v>
      </c>
      <c r="F802" t="s">
        <v>107</v>
      </c>
      <c r="G802">
        <v>2</v>
      </c>
      <c r="H802">
        <v>36.97</v>
      </c>
      <c r="I802">
        <v>0.19</v>
      </c>
      <c r="J802">
        <v>-2.16</v>
      </c>
      <c r="K802">
        <f t="shared" si="12"/>
        <v>82.847800000000007</v>
      </c>
      <c r="L802">
        <f>Table1[[#This Row],[PricePerUnit]]*Table1[[#This Row],[VatRate]]</f>
        <v>7.0243000000000002</v>
      </c>
    </row>
    <row r="803" spans="1:12" x14ac:dyDescent="0.3">
      <c r="A803" t="s">
        <v>27</v>
      </c>
      <c r="B803" s="1">
        <v>254141756</v>
      </c>
      <c r="C803" s="2">
        <v>44969</v>
      </c>
      <c r="D803" t="s">
        <v>15</v>
      </c>
      <c r="E803">
        <v>6459644</v>
      </c>
      <c r="F803" t="s">
        <v>52</v>
      </c>
      <c r="G803">
        <v>1</v>
      </c>
      <c r="H803">
        <v>169.74</v>
      </c>
      <c r="I803">
        <v>0.19</v>
      </c>
      <c r="J803">
        <v>-115.97</v>
      </c>
      <c r="K803">
        <f t="shared" si="12"/>
        <v>63.986300000000007</v>
      </c>
      <c r="L803">
        <f>Table1[[#This Row],[PricePerUnit]]*Table1[[#This Row],[VatRate]]</f>
        <v>32.250599999999999</v>
      </c>
    </row>
    <row r="804" spans="1:12" hidden="1" x14ac:dyDescent="0.3">
      <c r="A804" t="s">
        <v>12</v>
      </c>
      <c r="B804" s="1">
        <v>251314617</v>
      </c>
      <c r="C804" s="2">
        <v>44662</v>
      </c>
      <c r="D804" t="s">
        <v>13</v>
      </c>
      <c r="E804">
        <v>1210235</v>
      </c>
      <c r="F804" t="s">
        <v>84</v>
      </c>
      <c r="G804">
        <v>1</v>
      </c>
      <c r="H804">
        <v>40.33</v>
      </c>
      <c r="I804">
        <v>0.19</v>
      </c>
      <c r="J804">
        <v>-7.62</v>
      </c>
      <c r="K804">
        <f t="shared" si="12"/>
        <v>38.924900000000001</v>
      </c>
      <c r="L804">
        <f>Table1[[#This Row],[PricePerUnit]]*Table1[[#This Row],[VatRate]]</f>
        <v>7.6627000000000001</v>
      </c>
    </row>
    <row r="805" spans="1:12" x14ac:dyDescent="0.3">
      <c r="A805" t="s">
        <v>27</v>
      </c>
      <c r="B805" s="1">
        <v>254141170</v>
      </c>
      <c r="C805" s="2">
        <v>44693</v>
      </c>
      <c r="D805" t="s">
        <v>15</v>
      </c>
      <c r="E805">
        <v>7677380</v>
      </c>
      <c r="F805" t="s">
        <v>54</v>
      </c>
      <c r="G805">
        <v>1</v>
      </c>
      <c r="H805">
        <v>53.77</v>
      </c>
      <c r="I805">
        <v>0.19</v>
      </c>
      <c r="J805">
        <v>0</v>
      </c>
      <c r="K805">
        <f t="shared" si="12"/>
        <v>63.9863</v>
      </c>
      <c r="L805">
        <f>Table1[[#This Row],[PricePerUnit]]*Table1[[#This Row],[VatRate]]</f>
        <v>10.2163</v>
      </c>
    </row>
    <row r="806" spans="1:12" x14ac:dyDescent="0.3">
      <c r="A806" t="s">
        <v>30</v>
      </c>
      <c r="B806" s="1">
        <v>254128417</v>
      </c>
      <c r="C806" s="2">
        <v>44693</v>
      </c>
      <c r="D806" t="s">
        <v>15</v>
      </c>
      <c r="E806">
        <v>7811079</v>
      </c>
      <c r="F806" t="s">
        <v>61</v>
      </c>
      <c r="G806">
        <v>1</v>
      </c>
      <c r="H806">
        <v>53.18</v>
      </c>
      <c r="I806">
        <v>0.19</v>
      </c>
      <c r="J806">
        <v>0</v>
      </c>
      <c r="K806">
        <f t="shared" si="12"/>
        <v>63.284199999999998</v>
      </c>
      <c r="L806">
        <f>Table1[[#This Row],[PricePerUnit]]*Table1[[#This Row],[VatRate]]</f>
        <v>10.104200000000001</v>
      </c>
    </row>
    <row r="807" spans="1:12" x14ac:dyDescent="0.3">
      <c r="A807" t="s">
        <v>27</v>
      </c>
      <c r="B807" s="1">
        <v>250814197</v>
      </c>
      <c r="C807" s="2">
        <v>44657</v>
      </c>
      <c r="D807" t="s">
        <v>15</v>
      </c>
      <c r="E807">
        <v>1388113</v>
      </c>
      <c r="F807" t="s">
        <v>54</v>
      </c>
      <c r="G807">
        <v>1</v>
      </c>
      <c r="H807">
        <v>52.93</v>
      </c>
      <c r="I807">
        <v>0.19</v>
      </c>
      <c r="J807">
        <v>0</v>
      </c>
      <c r="K807">
        <f t="shared" si="12"/>
        <v>62.986699999999999</v>
      </c>
      <c r="L807">
        <f>Table1[[#This Row],[PricePerUnit]]*Table1[[#This Row],[VatRate]]</f>
        <v>10.056699999999999</v>
      </c>
    </row>
    <row r="808" spans="1:12" x14ac:dyDescent="0.3">
      <c r="A808" t="s">
        <v>12</v>
      </c>
      <c r="B808" s="1">
        <v>251114157</v>
      </c>
      <c r="C808" s="2">
        <v>44660</v>
      </c>
      <c r="D808" t="s">
        <v>15</v>
      </c>
      <c r="E808">
        <v>7677383</v>
      </c>
      <c r="F808" t="s">
        <v>54</v>
      </c>
      <c r="G808">
        <v>1</v>
      </c>
      <c r="H808">
        <v>52.93</v>
      </c>
      <c r="I808">
        <v>0.19</v>
      </c>
      <c r="J808">
        <v>0</v>
      </c>
      <c r="K808">
        <f t="shared" si="12"/>
        <v>62.986699999999999</v>
      </c>
      <c r="L808">
        <f>Table1[[#This Row],[PricePerUnit]]*Table1[[#This Row],[VatRate]]</f>
        <v>10.056699999999999</v>
      </c>
    </row>
    <row r="809" spans="1:12" x14ac:dyDescent="0.3">
      <c r="A809" t="s">
        <v>12</v>
      </c>
      <c r="B809" s="1">
        <v>251246017</v>
      </c>
      <c r="C809" s="2">
        <v>44661</v>
      </c>
      <c r="D809" t="s">
        <v>15</v>
      </c>
      <c r="E809">
        <v>5714014</v>
      </c>
      <c r="F809" t="s">
        <v>54</v>
      </c>
      <c r="G809">
        <v>1</v>
      </c>
      <c r="H809">
        <v>52.93</v>
      </c>
      <c r="I809">
        <v>0.19</v>
      </c>
      <c r="J809">
        <v>0</v>
      </c>
      <c r="K809">
        <f t="shared" si="12"/>
        <v>62.986699999999999</v>
      </c>
      <c r="L809">
        <f>Table1[[#This Row],[PricePerUnit]]*Table1[[#This Row],[VatRate]]</f>
        <v>10.056699999999999</v>
      </c>
    </row>
    <row r="810" spans="1:12" x14ac:dyDescent="0.3">
      <c r="A810" t="s">
        <v>27</v>
      </c>
      <c r="B810" s="1">
        <v>251254187</v>
      </c>
      <c r="C810" s="2">
        <v>44661</v>
      </c>
      <c r="D810" t="s">
        <v>15</v>
      </c>
      <c r="E810">
        <v>5714014</v>
      </c>
      <c r="F810" t="s">
        <v>54</v>
      </c>
      <c r="G810">
        <v>1</v>
      </c>
      <c r="H810">
        <v>52.93</v>
      </c>
      <c r="I810">
        <v>0.19</v>
      </c>
      <c r="J810">
        <v>0</v>
      </c>
      <c r="K810">
        <f t="shared" si="12"/>
        <v>62.986699999999999</v>
      </c>
      <c r="L810">
        <f>Table1[[#This Row],[PricePerUnit]]*Table1[[#This Row],[VatRate]]</f>
        <v>10.056699999999999</v>
      </c>
    </row>
    <row r="811" spans="1:12" hidden="1" x14ac:dyDescent="0.3">
      <c r="A811" t="s">
        <v>25</v>
      </c>
      <c r="B811" s="1">
        <v>251334157</v>
      </c>
      <c r="C811" s="2">
        <v>44662</v>
      </c>
      <c r="D811" t="s">
        <v>13</v>
      </c>
      <c r="E811">
        <v>9489028</v>
      </c>
      <c r="F811" t="s">
        <v>31</v>
      </c>
      <c r="G811">
        <v>1</v>
      </c>
      <c r="H811">
        <v>802.51</v>
      </c>
      <c r="I811">
        <v>0.19</v>
      </c>
      <c r="J811">
        <v>0</v>
      </c>
      <c r="K811">
        <f t="shared" si="12"/>
        <v>954.98689999999999</v>
      </c>
      <c r="L811">
        <f>Table1[[#This Row],[PricePerUnit]]*Table1[[#This Row],[VatRate]]</f>
        <v>152.4769</v>
      </c>
    </row>
    <row r="812" spans="1:12" x14ac:dyDescent="0.3">
      <c r="A812" t="s">
        <v>30</v>
      </c>
      <c r="B812" s="1">
        <v>254153417</v>
      </c>
      <c r="C812" s="2">
        <v>44694</v>
      </c>
      <c r="D812" t="s">
        <v>15</v>
      </c>
      <c r="E812">
        <v>7677381</v>
      </c>
      <c r="F812" t="s">
        <v>54</v>
      </c>
      <c r="G812">
        <v>1</v>
      </c>
      <c r="H812">
        <v>52.93</v>
      </c>
      <c r="I812">
        <v>0.19</v>
      </c>
      <c r="J812">
        <v>0</v>
      </c>
      <c r="K812">
        <f t="shared" si="12"/>
        <v>62.986699999999999</v>
      </c>
      <c r="L812">
        <f>Table1[[#This Row],[PricePerUnit]]*Table1[[#This Row],[VatRate]]</f>
        <v>10.056699999999999</v>
      </c>
    </row>
    <row r="813" spans="1:12" x14ac:dyDescent="0.3">
      <c r="A813" t="s">
        <v>25</v>
      </c>
      <c r="B813" s="1">
        <v>251241937</v>
      </c>
      <c r="C813" s="2">
        <v>44661</v>
      </c>
      <c r="D813" t="s">
        <v>15</v>
      </c>
      <c r="E813">
        <v>315858</v>
      </c>
      <c r="F813" t="s">
        <v>97</v>
      </c>
      <c r="G813">
        <v>1</v>
      </c>
      <c r="H813">
        <v>61.34</v>
      </c>
      <c r="I813">
        <v>0.19</v>
      </c>
      <c r="J813">
        <v>-9.24</v>
      </c>
      <c r="K813">
        <f t="shared" si="12"/>
        <v>61.999000000000002</v>
      </c>
      <c r="L813">
        <f>Table1[[#This Row],[PricePerUnit]]*Table1[[#This Row],[VatRate]]</f>
        <v>11.6546</v>
      </c>
    </row>
    <row r="814" spans="1:12" x14ac:dyDescent="0.3">
      <c r="A814" t="s">
        <v>25</v>
      </c>
      <c r="B814" s="1">
        <v>250714187</v>
      </c>
      <c r="C814" s="2">
        <v>44656</v>
      </c>
      <c r="D814" t="s">
        <v>15</v>
      </c>
      <c r="E814">
        <v>1936018</v>
      </c>
      <c r="F814" t="s">
        <v>45</v>
      </c>
      <c r="G814">
        <v>1</v>
      </c>
      <c r="H814">
        <v>57.97</v>
      </c>
      <c r="I814">
        <v>0.19</v>
      </c>
      <c r="J814">
        <v>-5.88</v>
      </c>
      <c r="K814">
        <f t="shared" si="12"/>
        <v>61.987099999999991</v>
      </c>
      <c r="L814">
        <f>Table1[[#This Row],[PricePerUnit]]*Table1[[#This Row],[VatRate]]</f>
        <v>11.0143</v>
      </c>
    </row>
    <row r="815" spans="1:12" x14ac:dyDescent="0.3">
      <c r="A815" t="s">
        <v>27</v>
      </c>
      <c r="B815" s="1">
        <v>251141997</v>
      </c>
      <c r="C815" s="2">
        <v>44660</v>
      </c>
      <c r="D815" t="s">
        <v>15</v>
      </c>
      <c r="E815">
        <v>8672441</v>
      </c>
      <c r="F815" t="s">
        <v>18</v>
      </c>
      <c r="G815">
        <v>1</v>
      </c>
      <c r="H815">
        <v>51.77</v>
      </c>
      <c r="I815">
        <v>0.19</v>
      </c>
      <c r="J815">
        <v>0</v>
      </c>
      <c r="K815">
        <f t="shared" si="12"/>
        <v>61.606300000000005</v>
      </c>
      <c r="L815">
        <f>Table1[[#This Row],[PricePerUnit]]*Table1[[#This Row],[VatRate]]</f>
        <v>9.8363000000000014</v>
      </c>
    </row>
    <row r="816" spans="1:12" x14ac:dyDescent="0.3">
      <c r="A816" t="s">
        <v>12</v>
      </c>
      <c r="B816" s="1">
        <v>251001417</v>
      </c>
      <c r="C816" s="2">
        <v>44903</v>
      </c>
      <c r="D816" t="s">
        <v>15</v>
      </c>
      <c r="E816">
        <v>313828</v>
      </c>
      <c r="F816" t="s">
        <v>70</v>
      </c>
      <c r="G816">
        <v>1</v>
      </c>
      <c r="H816">
        <v>55.95</v>
      </c>
      <c r="I816">
        <v>0.09</v>
      </c>
      <c r="J816">
        <v>0</v>
      </c>
      <c r="K816">
        <f t="shared" si="12"/>
        <v>60.985500000000009</v>
      </c>
      <c r="L816">
        <f>Table1[[#This Row],[PricePerUnit]]*Table1[[#This Row],[VatRate]]</f>
        <v>5.0354999999999999</v>
      </c>
    </row>
    <row r="817" spans="1:12" x14ac:dyDescent="0.3">
      <c r="A817" t="s">
        <v>27</v>
      </c>
      <c r="B817" s="1">
        <v>251141753</v>
      </c>
      <c r="C817" s="2">
        <v>44660</v>
      </c>
      <c r="D817" t="s">
        <v>15</v>
      </c>
      <c r="E817">
        <v>1402276</v>
      </c>
      <c r="F817" t="s">
        <v>112</v>
      </c>
      <c r="G817">
        <v>1</v>
      </c>
      <c r="H817">
        <v>65.7</v>
      </c>
      <c r="I817">
        <v>0.05</v>
      </c>
      <c r="J817">
        <v>-7.84</v>
      </c>
      <c r="K817">
        <f t="shared" si="12"/>
        <v>60.753</v>
      </c>
      <c r="L817">
        <f>Table1[[#This Row],[PricePerUnit]]*Table1[[#This Row],[VatRate]]</f>
        <v>3.2850000000000001</v>
      </c>
    </row>
    <row r="818" spans="1:12" x14ac:dyDescent="0.3">
      <c r="A818" t="s">
        <v>27</v>
      </c>
      <c r="B818" s="1">
        <v>251401708</v>
      </c>
      <c r="C818" s="2">
        <v>44663</v>
      </c>
      <c r="D818" t="s">
        <v>15</v>
      </c>
      <c r="E818">
        <v>6491137</v>
      </c>
      <c r="F818" t="s">
        <v>41</v>
      </c>
      <c r="G818">
        <v>1</v>
      </c>
      <c r="H818">
        <v>50.92</v>
      </c>
      <c r="I818">
        <v>0.19</v>
      </c>
      <c r="J818">
        <v>0</v>
      </c>
      <c r="K818">
        <f t="shared" si="12"/>
        <v>60.594799999999999</v>
      </c>
      <c r="L818">
        <f>Table1[[#This Row],[PricePerUnit]]*Table1[[#This Row],[VatRate]]</f>
        <v>9.6748000000000012</v>
      </c>
    </row>
    <row r="819" spans="1:12" x14ac:dyDescent="0.3">
      <c r="A819" t="s">
        <v>27</v>
      </c>
      <c r="B819" s="1">
        <v>251349817</v>
      </c>
      <c r="C819" s="2">
        <v>44662</v>
      </c>
      <c r="D819" t="s">
        <v>15</v>
      </c>
      <c r="E819">
        <v>5171680</v>
      </c>
      <c r="F819" t="s">
        <v>26</v>
      </c>
      <c r="G819">
        <v>1</v>
      </c>
      <c r="H819">
        <v>55.04</v>
      </c>
      <c r="I819">
        <v>0.09</v>
      </c>
      <c r="J819">
        <v>0</v>
      </c>
      <c r="K819">
        <f t="shared" si="12"/>
        <v>59.993600000000001</v>
      </c>
      <c r="L819">
        <f>Table1[[#This Row],[PricePerUnit]]*Table1[[#This Row],[VatRate]]</f>
        <v>4.9535999999999998</v>
      </c>
    </row>
    <row r="820" spans="1:12" x14ac:dyDescent="0.3">
      <c r="A820" t="s">
        <v>25</v>
      </c>
      <c r="B820" s="1">
        <v>251194178</v>
      </c>
      <c r="C820" s="2">
        <v>44661</v>
      </c>
      <c r="D820" t="s">
        <v>15</v>
      </c>
      <c r="E820">
        <v>6725068</v>
      </c>
      <c r="F820" t="s">
        <v>140</v>
      </c>
      <c r="G820">
        <v>1</v>
      </c>
      <c r="H820">
        <v>75.62</v>
      </c>
      <c r="I820">
        <v>0.19</v>
      </c>
      <c r="J820">
        <v>-25.21</v>
      </c>
      <c r="K820">
        <f t="shared" si="12"/>
        <v>59.987900000000003</v>
      </c>
      <c r="L820">
        <f>Table1[[#This Row],[PricePerUnit]]*Table1[[#This Row],[VatRate]]</f>
        <v>14.367800000000001</v>
      </c>
    </row>
    <row r="821" spans="1:12" x14ac:dyDescent="0.3">
      <c r="A821" t="s">
        <v>27</v>
      </c>
      <c r="B821" s="1">
        <v>250615417</v>
      </c>
      <c r="C821" s="2">
        <v>44879</v>
      </c>
      <c r="D821" t="s">
        <v>15</v>
      </c>
      <c r="E821">
        <v>911002</v>
      </c>
      <c r="F821" t="s">
        <v>28</v>
      </c>
      <c r="G821">
        <v>1</v>
      </c>
      <c r="H821">
        <v>50.41</v>
      </c>
      <c r="I821">
        <v>0.19</v>
      </c>
      <c r="J821">
        <v>0</v>
      </c>
      <c r="K821">
        <f t="shared" si="12"/>
        <v>59.987899999999996</v>
      </c>
      <c r="L821">
        <f>Table1[[#This Row],[PricePerUnit]]*Table1[[#This Row],[VatRate]]</f>
        <v>9.5778999999999996</v>
      </c>
    </row>
    <row r="822" spans="1:12" x14ac:dyDescent="0.3">
      <c r="A822" t="s">
        <v>27</v>
      </c>
      <c r="B822" s="1">
        <v>250914174</v>
      </c>
      <c r="C822" s="2">
        <v>44872</v>
      </c>
      <c r="D822" t="s">
        <v>15</v>
      </c>
      <c r="E822">
        <v>7161841</v>
      </c>
      <c r="F822" t="s">
        <v>65</v>
      </c>
      <c r="G822">
        <v>1</v>
      </c>
      <c r="H822">
        <v>117.64</v>
      </c>
      <c r="I822">
        <v>0.19</v>
      </c>
      <c r="J822">
        <v>-67.23</v>
      </c>
      <c r="K822">
        <f t="shared" si="12"/>
        <v>59.987899999999996</v>
      </c>
      <c r="L822">
        <f>Table1[[#This Row],[PricePerUnit]]*Table1[[#This Row],[VatRate]]</f>
        <v>22.351600000000001</v>
      </c>
    </row>
    <row r="823" spans="1:12" x14ac:dyDescent="0.3">
      <c r="A823" t="s">
        <v>30</v>
      </c>
      <c r="B823" s="1">
        <v>251120417</v>
      </c>
      <c r="C823" s="2">
        <v>44853</v>
      </c>
      <c r="D823" t="s">
        <v>15</v>
      </c>
      <c r="E823">
        <v>4094111</v>
      </c>
      <c r="F823" t="s">
        <v>54</v>
      </c>
      <c r="G823">
        <v>1</v>
      </c>
      <c r="H823">
        <v>50.41</v>
      </c>
      <c r="I823">
        <v>0.19</v>
      </c>
      <c r="J823">
        <v>0</v>
      </c>
      <c r="K823">
        <f t="shared" si="12"/>
        <v>59.987899999999996</v>
      </c>
      <c r="L823">
        <f>Table1[[#This Row],[PricePerUnit]]*Table1[[#This Row],[VatRate]]</f>
        <v>9.5778999999999996</v>
      </c>
    </row>
    <row r="824" spans="1:12" x14ac:dyDescent="0.3">
      <c r="A824" t="s">
        <v>27</v>
      </c>
      <c r="B824" s="1">
        <v>251194175</v>
      </c>
      <c r="C824" s="2">
        <v>44661</v>
      </c>
      <c r="D824" t="s">
        <v>15</v>
      </c>
      <c r="E824">
        <v>7860972</v>
      </c>
      <c r="F824" t="s">
        <v>113</v>
      </c>
      <c r="G824">
        <v>1</v>
      </c>
      <c r="H824">
        <v>50.41</v>
      </c>
      <c r="I824">
        <v>0.19</v>
      </c>
      <c r="J824">
        <v>0</v>
      </c>
      <c r="K824">
        <f t="shared" si="12"/>
        <v>59.987899999999996</v>
      </c>
      <c r="L824">
        <f>Table1[[#This Row],[PricePerUnit]]*Table1[[#This Row],[VatRate]]</f>
        <v>9.5778999999999996</v>
      </c>
    </row>
    <row r="825" spans="1:12" x14ac:dyDescent="0.3">
      <c r="A825" t="s">
        <v>27</v>
      </c>
      <c r="B825" s="1">
        <v>251241176</v>
      </c>
      <c r="C825" s="2">
        <v>44661</v>
      </c>
      <c r="D825" t="s">
        <v>15</v>
      </c>
      <c r="E825">
        <v>7213293</v>
      </c>
      <c r="F825" t="s">
        <v>147</v>
      </c>
      <c r="G825">
        <v>1</v>
      </c>
      <c r="H825">
        <v>50.41</v>
      </c>
      <c r="I825">
        <v>0.19</v>
      </c>
      <c r="J825">
        <v>0</v>
      </c>
      <c r="K825">
        <f t="shared" si="12"/>
        <v>59.987899999999996</v>
      </c>
      <c r="L825">
        <f>Table1[[#This Row],[PricePerUnit]]*Table1[[#This Row],[VatRate]]</f>
        <v>9.5778999999999996</v>
      </c>
    </row>
    <row r="826" spans="1:12" x14ac:dyDescent="0.3">
      <c r="A826" t="s">
        <v>12</v>
      </c>
      <c r="B826" s="1">
        <v>251241789</v>
      </c>
      <c r="C826" s="2">
        <v>44661</v>
      </c>
      <c r="D826" t="s">
        <v>15</v>
      </c>
      <c r="E826">
        <v>5714013</v>
      </c>
      <c r="F826" t="s">
        <v>54</v>
      </c>
      <c r="G826">
        <v>1</v>
      </c>
      <c r="H826">
        <v>50.41</v>
      </c>
      <c r="I826">
        <v>0.19</v>
      </c>
      <c r="J826">
        <v>0</v>
      </c>
      <c r="K826">
        <f t="shared" si="12"/>
        <v>59.987899999999996</v>
      </c>
      <c r="L826">
        <f>Table1[[#This Row],[PricePerUnit]]*Table1[[#This Row],[VatRate]]</f>
        <v>9.5778999999999996</v>
      </c>
    </row>
    <row r="827" spans="1:12" x14ac:dyDescent="0.3">
      <c r="A827" t="s">
        <v>25</v>
      </c>
      <c r="B827" s="1">
        <v>251243107</v>
      </c>
      <c r="C827" s="2">
        <v>44661</v>
      </c>
      <c r="D827" t="s">
        <v>15</v>
      </c>
      <c r="E827">
        <v>4627947</v>
      </c>
      <c r="F827" t="s">
        <v>113</v>
      </c>
      <c r="G827">
        <v>1</v>
      </c>
      <c r="H827">
        <v>50.41</v>
      </c>
      <c r="I827">
        <v>0.19</v>
      </c>
      <c r="J827">
        <v>0</v>
      </c>
      <c r="K827">
        <f t="shared" si="12"/>
        <v>59.987899999999996</v>
      </c>
      <c r="L827">
        <f>Table1[[#This Row],[PricePerUnit]]*Table1[[#This Row],[VatRate]]</f>
        <v>9.5778999999999996</v>
      </c>
    </row>
    <row r="828" spans="1:12" x14ac:dyDescent="0.3">
      <c r="A828" t="s">
        <v>12</v>
      </c>
      <c r="B828" s="1">
        <v>251341477</v>
      </c>
      <c r="C828" s="2">
        <v>44662</v>
      </c>
      <c r="D828" t="s">
        <v>15</v>
      </c>
      <c r="E828">
        <v>7702853</v>
      </c>
      <c r="F828" t="s">
        <v>181</v>
      </c>
      <c r="G828">
        <v>1</v>
      </c>
      <c r="H828">
        <v>50.41</v>
      </c>
      <c r="I828">
        <v>0.19</v>
      </c>
      <c r="J828">
        <v>0</v>
      </c>
      <c r="K828">
        <f t="shared" si="12"/>
        <v>59.987899999999996</v>
      </c>
      <c r="L828">
        <f>Table1[[#This Row],[PricePerUnit]]*Table1[[#This Row],[VatRate]]</f>
        <v>9.5778999999999996</v>
      </c>
    </row>
    <row r="829" spans="1:12" x14ac:dyDescent="0.3">
      <c r="A829" t="s">
        <v>27</v>
      </c>
      <c r="B829" s="1">
        <v>251344717</v>
      </c>
      <c r="C829" s="2">
        <v>44662</v>
      </c>
      <c r="D829" t="s">
        <v>15</v>
      </c>
      <c r="E829">
        <v>6816235</v>
      </c>
      <c r="F829" t="s">
        <v>46</v>
      </c>
      <c r="G829">
        <v>1</v>
      </c>
      <c r="H829">
        <v>50.41</v>
      </c>
      <c r="I829">
        <v>0.19</v>
      </c>
      <c r="J829">
        <v>0</v>
      </c>
      <c r="K829">
        <f t="shared" si="12"/>
        <v>59.987899999999996</v>
      </c>
      <c r="L829">
        <f>Table1[[#This Row],[PricePerUnit]]*Table1[[#This Row],[VatRate]]</f>
        <v>9.5778999999999996</v>
      </c>
    </row>
    <row r="830" spans="1:12" x14ac:dyDescent="0.3">
      <c r="A830" t="s">
        <v>27</v>
      </c>
      <c r="B830" s="1">
        <v>251346107</v>
      </c>
      <c r="C830" s="2">
        <v>44662</v>
      </c>
      <c r="D830" t="s">
        <v>15</v>
      </c>
      <c r="E830">
        <v>4604011</v>
      </c>
      <c r="F830" t="s">
        <v>51</v>
      </c>
      <c r="G830">
        <v>1</v>
      </c>
      <c r="H830">
        <v>50.41</v>
      </c>
      <c r="I830">
        <v>0.19</v>
      </c>
      <c r="J830">
        <v>0</v>
      </c>
      <c r="K830">
        <f t="shared" si="12"/>
        <v>59.987899999999996</v>
      </c>
      <c r="L830">
        <f>Table1[[#This Row],[PricePerUnit]]*Table1[[#This Row],[VatRate]]</f>
        <v>9.5778999999999996</v>
      </c>
    </row>
    <row r="831" spans="1:12" hidden="1" x14ac:dyDescent="0.3">
      <c r="A831" t="s">
        <v>27</v>
      </c>
      <c r="B831" s="1">
        <v>251341275</v>
      </c>
      <c r="C831" s="2">
        <v>44662</v>
      </c>
      <c r="D831" t="s">
        <v>13</v>
      </c>
      <c r="E831">
        <v>8007542</v>
      </c>
      <c r="F831" t="s">
        <v>164</v>
      </c>
      <c r="G831">
        <v>1</v>
      </c>
      <c r="H831">
        <v>144.53</v>
      </c>
      <c r="I831">
        <v>0.19</v>
      </c>
      <c r="J831">
        <v>-52.18</v>
      </c>
      <c r="K831">
        <f t="shared" si="12"/>
        <v>109.89649999999999</v>
      </c>
      <c r="L831">
        <f>Table1[[#This Row],[PricePerUnit]]*Table1[[#This Row],[VatRate]]</f>
        <v>27.460699999999999</v>
      </c>
    </row>
    <row r="832" spans="1:12" hidden="1" x14ac:dyDescent="0.3">
      <c r="A832" t="s">
        <v>12</v>
      </c>
      <c r="B832" s="1">
        <v>251341307</v>
      </c>
      <c r="C832" s="2">
        <v>44662</v>
      </c>
      <c r="D832" t="s">
        <v>13</v>
      </c>
      <c r="E832">
        <v>5562011</v>
      </c>
      <c r="F832" t="s">
        <v>64</v>
      </c>
      <c r="G832">
        <v>1</v>
      </c>
      <c r="H832">
        <v>722.68</v>
      </c>
      <c r="I832">
        <v>0.19</v>
      </c>
      <c r="J832">
        <v>-151.26</v>
      </c>
      <c r="K832">
        <f t="shared" si="12"/>
        <v>679.98979999999995</v>
      </c>
      <c r="L832">
        <f>Table1[[#This Row],[PricePerUnit]]*Table1[[#This Row],[VatRate]]</f>
        <v>137.3092</v>
      </c>
    </row>
    <row r="833" spans="1:12" hidden="1" x14ac:dyDescent="0.3">
      <c r="A833" t="s">
        <v>27</v>
      </c>
      <c r="B833" s="1">
        <v>251341373</v>
      </c>
      <c r="C833" s="2">
        <v>44662</v>
      </c>
      <c r="D833" t="s">
        <v>13</v>
      </c>
      <c r="E833">
        <v>7906460</v>
      </c>
      <c r="F833" t="s">
        <v>132</v>
      </c>
      <c r="G833">
        <v>1</v>
      </c>
      <c r="H833">
        <v>457.97</v>
      </c>
      <c r="I833">
        <v>0.19</v>
      </c>
      <c r="J833">
        <v>0</v>
      </c>
      <c r="K833">
        <f t="shared" si="12"/>
        <v>544.98429999999996</v>
      </c>
      <c r="L833">
        <f>Table1[[#This Row],[PricePerUnit]]*Table1[[#This Row],[VatRate]]</f>
        <v>87.014300000000006</v>
      </c>
    </row>
    <row r="834" spans="1:12" hidden="1" x14ac:dyDescent="0.3">
      <c r="A834" t="s">
        <v>27</v>
      </c>
      <c r="B834" s="1">
        <v>251341375</v>
      </c>
      <c r="C834" s="2">
        <v>44662</v>
      </c>
      <c r="D834" t="s">
        <v>13</v>
      </c>
      <c r="E834">
        <v>170147</v>
      </c>
      <c r="F834" t="s">
        <v>164</v>
      </c>
      <c r="G834">
        <v>1</v>
      </c>
      <c r="H834">
        <v>134.44999999999999</v>
      </c>
      <c r="I834">
        <v>0.19</v>
      </c>
      <c r="J834">
        <v>-50.5</v>
      </c>
      <c r="K834">
        <f t="shared" ref="K834:K897" si="13">G834*(H834+J834)*(1+I834)</f>
        <v>99.90049999999998</v>
      </c>
      <c r="L834">
        <f>Table1[[#This Row],[PricePerUnit]]*Table1[[#This Row],[VatRate]]</f>
        <v>25.545499999999997</v>
      </c>
    </row>
    <row r="835" spans="1:12" hidden="1" x14ac:dyDescent="0.3">
      <c r="A835" t="s">
        <v>27</v>
      </c>
      <c r="B835" s="1">
        <v>251341375</v>
      </c>
      <c r="C835" s="2">
        <v>44662</v>
      </c>
      <c r="D835" t="s">
        <v>13</v>
      </c>
      <c r="E835">
        <v>8047315</v>
      </c>
      <c r="F835" t="s">
        <v>48</v>
      </c>
      <c r="G835">
        <v>1</v>
      </c>
      <c r="H835">
        <v>436.97</v>
      </c>
      <c r="I835">
        <v>0.19</v>
      </c>
      <c r="J835">
        <v>-92.44</v>
      </c>
      <c r="K835">
        <f t="shared" si="13"/>
        <v>409.9907</v>
      </c>
      <c r="L835">
        <f>Table1[[#This Row],[PricePerUnit]]*Table1[[#This Row],[VatRate]]</f>
        <v>83.024300000000011</v>
      </c>
    </row>
    <row r="836" spans="1:12" x14ac:dyDescent="0.3">
      <c r="A836" t="s">
        <v>12</v>
      </c>
      <c r="B836" s="1">
        <v>251401187</v>
      </c>
      <c r="C836" s="2">
        <v>44663</v>
      </c>
      <c r="D836" t="s">
        <v>15</v>
      </c>
      <c r="E836">
        <v>4125006</v>
      </c>
      <c r="F836" t="s">
        <v>170</v>
      </c>
      <c r="G836">
        <v>1</v>
      </c>
      <c r="H836">
        <v>158.82</v>
      </c>
      <c r="I836">
        <v>0.19</v>
      </c>
      <c r="J836">
        <v>-108.41</v>
      </c>
      <c r="K836">
        <f t="shared" si="13"/>
        <v>59.987899999999996</v>
      </c>
      <c r="L836">
        <f>Table1[[#This Row],[PricePerUnit]]*Table1[[#This Row],[VatRate]]</f>
        <v>30.175799999999999</v>
      </c>
    </row>
    <row r="837" spans="1:12" x14ac:dyDescent="0.3">
      <c r="A837" t="s">
        <v>27</v>
      </c>
      <c r="B837" s="1">
        <v>254114197</v>
      </c>
      <c r="C837" s="2">
        <v>44693</v>
      </c>
      <c r="D837" t="s">
        <v>15</v>
      </c>
      <c r="E837">
        <v>8574561</v>
      </c>
      <c r="F837" t="s">
        <v>68</v>
      </c>
      <c r="G837">
        <v>1</v>
      </c>
      <c r="H837">
        <v>74.78</v>
      </c>
      <c r="I837">
        <v>0.19</v>
      </c>
      <c r="J837">
        <v>-24.37</v>
      </c>
      <c r="K837">
        <f t="shared" si="13"/>
        <v>59.987899999999996</v>
      </c>
      <c r="L837">
        <f>Table1[[#This Row],[PricePerUnit]]*Table1[[#This Row],[VatRate]]</f>
        <v>14.2082</v>
      </c>
    </row>
    <row r="838" spans="1:12" x14ac:dyDescent="0.3">
      <c r="A838" t="s">
        <v>27</v>
      </c>
      <c r="B838" s="1">
        <v>254141097</v>
      </c>
      <c r="C838" s="2">
        <v>44693</v>
      </c>
      <c r="D838" t="s">
        <v>15</v>
      </c>
      <c r="E838">
        <v>1076243</v>
      </c>
      <c r="F838" t="s">
        <v>92</v>
      </c>
      <c r="G838">
        <v>1</v>
      </c>
      <c r="H838">
        <v>50.41</v>
      </c>
      <c r="I838">
        <v>0.19</v>
      </c>
      <c r="J838">
        <v>0</v>
      </c>
      <c r="K838">
        <f t="shared" si="13"/>
        <v>59.987899999999996</v>
      </c>
      <c r="L838">
        <f>Table1[[#This Row],[PricePerUnit]]*Table1[[#This Row],[VatRate]]</f>
        <v>9.5778999999999996</v>
      </c>
    </row>
    <row r="839" spans="1:12" x14ac:dyDescent="0.3">
      <c r="A839" t="s">
        <v>25</v>
      </c>
      <c r="B839" s="1">
        <v>254142117</v>
      </c>
      <c r="C839" s="2">
        <v>44693</v>
      </c>
      <c r="D839" t="s">
        <v>15</v>
      </c>
      <c r="E839">
        <v>6641002</v>
      </c>
      <c r="F839" t="s">
        <v>113</v>
      </c>
      <c r="G839">
        <v>1</v>
      </c>
      <c r="H839">
        <v>50.41</v>
      </c>
      <c r="I839">
        <v>0.19</v>
      </c>
      <c r="J839">
        <v>0</v>
      </c>
      <c r="K839">
        <f t="shared" si="13"/>
        <v>59.987899999999996</v>
      </c>
      <c r="L839">
        <f>Table1[[#This Row],[PricePerUnit]]*Table1[[#This Row],[VatRate]]</f>
        <v>9.5778999999999996</v>
      </c>
    </row>
    <row r="840" spans="1:12" x14ac:dyDescent="0.3">
      <c r="A840" t="s">
        <v>12</v>
      </c>
      <c r="B840" s="1">
        <v>251145170</v>
      </c>
      <c r="C840" s="2">
        <v>44660</v>
      </c>
      <c r="D840" t="s">
        <v>15</v>
      </c>
      <c r="E840">
        <v>8074612</v>
      </c>
      <c r="F840" t="s">
        <v>16</v>
      </c>
      <c r="G840">
        <v>1</v>
      </c>
      <c r="H840">
        <v>75.62</v>
      </c>
      <c r="I840">
        <v>0.19</v>
      </c>
      <c r="J840">
        <v>-25.29</v>
      </c>
      <c r="K840">
        <f t="shared" si="13"/>
        <v>59.892700000000005</v>
      </c>
      <c r="L840">
        <f>Table1[[#This Row],[PricePerUnit]]*Table1[[#This Row],[VatRate]]</f>
        <v>14.367800000000001</v>
      </c>
    </row>
    <row r="841" spans="1:12" x14ac:dyDescent="0.3">
      <c r="A841" t="s">
        <v>12</v>
      </c>
      <c r="B841" s="1">
        <v>251349617</v>
      </c>
      <c r="C841" s="2">
        <v>44662</v>
      </c>
      <c r="D841" t="s">
        <v>15</v>
      </c>
      <c r="E841">
        <v>6530232</v>
      </c>
      <c r="F841" t="s">
        <v>144</v>
      </c>
      <c r="G841">
        <v>1</v>
      </c>
      <c r="H841">
        <v>50.21</v>
      </c>
      <c r="I841">
        <v>0.19</v>
      </c>
      <c r="J841">
        <v>0</v>
      </c>
      <c r="K841">
        <f t="shared" si="13"/>
        <v>59.749899999999997</v>
      </c>
      <c r="L841">
        <f>Table1[[#This Row],[PricePerUnit]]*Table1[[#This Row],[VatRate]]</f>
        <v>9.5399000000000012</v>
      </c>
    </row>
    <row r="842" spans="1:12" x14ac:dyDescent="0.3">
      <c r="A842" t="s">
        <v>27</v>
      </c>
      <c r="B842" s="1">
        <v>250814017</v>
      </c>
      <c r="C842" s="2">
        <v>44657</v>
      </c>
      <c r="D842" t="s">
        <v>15</v>
      </c>
      <c r="E842">
        <v>864469</v>
      </c>
      <c r="F842" t="s">
        <v>52</v>
      </c>
      <c r="G842">
        <v>1</v>
      </c>
      <c r="H842">
        <v>111.76</v>
      </c>
      <c r="I842">
        <v>0.19</v>
      </c>
      <c r="J842">
        <v>-62.18</v>
      </c>
      <c r="K842">
        <f t="shared" si="13"/>
        <v>59.000200000000007</v>
      </c>
      <c r="L842">
        <f>Table1[[#This Row],[PricePerUnit]]*Table1[[#This Row],[VatRate]]</f>
        <v>21.234400000000001</v>
      </c>
    </row>
    <row r="843" spans="1:12" x14ac:dyDescent="0.3">
      <c r="A843" t="s">
        <v>27</v>
      </c>
      <c r="B843" s="1">
        <v>254140417</v>
      </c>
      <c r="C843" s="2">
        <v>44693</v>
      </c>
      <c r="D843" t="s">
        <v>15</v>
      </c>
      <c r="E843">
        <v>1505990</v>
      </c>
      <c r="F843" t="s">
        <v>70</v>
      </c>
      <c r="G843">
        <v>1</v>
      </c>
      <c r="H843">
        <v>54.12</v>
      </c>
      <c r="I843">
        <v>0.09</v>
      </c>
      <c r="J843">
        <v>0</v>
      </c>
      <c r="K843">
        <f t="shared" si="13"/>
        <v>58.9908</v>
      </c>
      <c r="L843">
        <f>Table1[[#This Row],[PricePerUnit]]*Table1[[#This Row],[VatRate]]</f>
        <v>4.8708</v>
      </c>
    </row>
    <row r="844" spans="1:12" x14ac:dyDescent="0.3">
      <c r="A844" t="s">
        <v>30</v>
      </c>
      <c r="B844" s="1">
        <v>251147117</v>
      </c>
      <c r="C844" s="2">
        <v>44660</v>
      </c>
      <c r="D844" t="s">
        <v>15</v>
      </c>
      <c r="E844">
        <v>7896518</v>
      </c>
      <c r="F844" t="s">
        <v>124</v>
      </c>
      <c r="G844">
        <v>1</v>
      </c>
      <c r="H844">
        <v>68.900000000000006</v>
      </c>
      <c r="I844">
        <v>0.19</v>
      </c>
      <c r="J844">
        <v>-19.329999999999998</v>
      </c>
      <c r="K844">
        <f t="shared" si="13"/>
        <v>58.98830000000001</v>
      </c>
      <c r="L844">
        <f>Table1[[#This Row],[PricePerUnit]]*Table1[[#This Row],[VatRate]]</f>
        <v>13.091000000000001</v>
      </c>
    </row>
    <row r="845" spans="1:12" x14ac:dyDescent="0.3">
      <c r="A845" t="s">
        <v>12</v>
      </c>
      <c r="B845" s="1">
        <v>251243137</v>
      </c>
      <c r="C845" s="2">
        <v>44661</v>
      </c>
      <c r="D845" t="s">
        <v>15</v>
      </c>
      <c r="E845">
        <v>8398851</v>
      </c>
      <c r="F845" t="s">
        <v>54</v>
      </c>
      <c r="G845">
        <v>1</v>
      </c>
      <c r="H845">
        <v>49.57</v>
      </c>
      <c r="I845">
        <v>0.19</v>
      </c>
      <c r="J845">
        <v>0</v>
      </c>
      <c r="K845">
        <f t="shared" si="13"/>
        <v>58.988299999999995</v>
      </c>
      <c r="L845">
        <f>Table1[[#This Row],[PricePerUnit]]*Table1[[#This Row],[VatRate]]</f>
        <v>9.4183000000000003</v>
      </c>
    </row>
    <row r="846" spans="1:12" x14ac:dyDescent="0.3">
      <c r="A846" t="s">
        <v>27</v>
      </c>
      <c r="B846" s="1">
        <v>254114197</v>
      </c>
      <c r="C846" s="2">
        <v>44693</v>
      </c>
      <c r="D846" t="s">
        <v>15</v>
      </c>
      <c r="E846">
        <v>7739331</v>
      </c>
      <c r="F846" t="s">
        <v>68</v>
      </c>
      <c r="G846">
        <v>1</v>
      </c>
      <c r="H846">
        <v>49.57</v>
      </c>
      <c r="I846">
        <v>0.19</v>
      </c>
      <c r="J846">
        <v>0</v>
      </c>
      <c r="K846">
        <f t="shared" si="13"/>
        <v>58.988299999999995</v>
      </c>
      <c r="L846">
        <f>Table1[[#This Row],[PricePerUnit]]*Table1[[#This Row],[VatRate]]</f>
        <v>9.4183000000000003</v>
      </c>
    </row>
    <row r="847" spans="1:12" x14ac:dyDescent="0.3">
      <c r="A847" t="s">
        <v>27</v>
      </c>
      <c r="B847" s="1">
        <v>251113417</v>
      </c>
      <c r="C847" s="2">
        <v>44660</v>
      </c>
      <c r="D847" t="s">
        <v>15</v>
      </c>
      <c r="E847">
        <v>497565</v>
      </c>
      <c r="F847" t="s">
        <v>51</v>
      </c>
      <c r="G847">
        <v>1</v>
      </c>
      <c r="H847">
        <v>49.31</v>
      </c>
      <c r="I847">
        <v>0.19</v>
      </c>
      <c r="J847">
        <v>0</v>
      </c>
      <c r="K847">
        <f t="shared" si="13"/>
        <v>58.678899999999999</v>
      </c>
      <c r="L847">
        <f>Table1[[#This Row],[PricePerUnit]]*Table1[[#This Row],[VatRate]]</f>
        <v>9.3689</v>
      </c>
    </row>
    <row r="848" spans="1:12" x14ac:dyDescent="0.3">
      <c r="A848" t="s">
        <v>27</v>
      </c>
      <c r="B848" s="1">
        <v>251023417</v>
      </c>
      <c r="C848" s="2">
        <v>44659</v>
      </c>
      <c r="D848" t="s">
        <v>15</v>
      </c>
      <c r="E848">
        <v>6890039</v>
      </c>
      <c r="F848" t="s">
        <v>26</v>
      </c>
      <c r="G848">
        <v>1</v>
      </c>
      <c r="H848">
        <v>53.74</v>
      </c>
      <c r="I848">
        <v>0.09</v>
      </c>
      <c r="J848">
        <v>0</v>
      </c>
      <c r="K848">
        <f t="shared" si="13"/>
        <v>58.576600000000006</v>
      </c>
      <c r="L848">
        <f>Table1[[#This Row],[PricePerUnit]]*Table1[[#This Row],[VatRate]]</f>
        <v>4.8365999999999998</v>
      </c>
    </row>
    <row r="849" spans="1:12" x14ac:dyDescent="0.3">
      <c r="A849" t="s">
        <v>27</v>
      </c>
      <c r="B849" s="1">
        <v>254141756</v>
      </c>
      <c r="C849" s="2">
        <v>44969</v>
      </c>
      <c r="D849" t="s">
        <v>15</v>
      </c>
      <c r="E849">
        <v>4077336</v>
      </c>
      <c r="F849" t="s">
        <v>52</v>
      </c>
      <c r="G849">
        <v>1</v>
      </c>
      <c r="H849">
        <v>71.42</v>
      </c>
      <c r="I849">
        <v>0.19</v>
      </c>
      <c r="J849">
        <v>-22.69</v>
      </c>
      <c r="K849">
        <f t="shared" si="13"/>
        <v>57.988700000000001</v>
      </c>
      <c r="L849">
        <f>Table1[[#This Row],[PricePerUnit]]*Table1[[#This Row],[VatRate]]</f>
        <v>13.569800000000001</v>
      </c>
    </row>
    <row r="850" spans="1:12" x14ac:dyDescent="0.3">
      <c r="A850" t="s">
        <v>25</v>
      </c>
      <c r="B850" s="1">
        <v>251246172</v>
      </c>
      <c r="C850" s="2">
        <v>44661</v>
      </c>
      <c r="D850" t="s">
        <v>15</v>
      </c>
      <c r="E850">
        <v>6457515</v>
      </c>
      <c r="F850" t="s">
        <v>51</v>
      </c>
      <c r="G850">
        <v>1</v>
      </c>
      <c r="H850">
        <v>48.73</v>
      </c>
      <c r="I850">
        <v>0.19</v>
      </c>
      <c r="J850">
        <v>0</v>
      </c>
      <c r="K850">
        <f t="shared" si="13"/>
        <v>57.988699999999994</v>
      </c>
      <c r="L850">
        <f>Table1[[#This Row],[PricePerUnit]]*Table1[[#This Row],[VatRate]]</f>
        <v>9.2586999999999993</v>
      </c>
    </row>
    <row r="851" spans="1:12" x14ac:dyDescent="0.3">
      <c r="A851" t="s">
        <v>25</v>
      </c>
      <c r="B851" s="1">
        <v>254014157</v>
      </c>
      <c r="C851" s="2">
        <v>44692</v>
      </c>
      <c r="D851" t="s">
        <v>15</v>
      </c>
      <c r="E851">
        <v>6083444</v>
      </c>
      <c r="F851" t="s">
        <v>54</v>
      </c>
      <c r="G851">
        <v>1</v>
      </c>
      <c r="H851">
        <v>48.53</v>
      </c>
      <c r="I851">
        <v>0.19</v>
      </c>
      <c r="J851">
        <v>0</v>
      </c>
      <c r="K851">
        <f t="shared" si="13"/>
        <v>57.750700000000002</v>
      </c>
      <c r="L851">
        <f>Table1[[#This Row],[PricePerUnit]]*Table1[[#This Row],[VatRate]]</f>
        <v>9.2207000000000008</v>
      </c>
    </row>
    <row r="852" spans="1:12" x14ac:dyDescent="0.3">
      <c r="A852" t="s">
        <v>27</v>
      </c>
      <c r="B852" s="1">
        <v>254194147</v>
      </c>
      <c r="C852" s="2">
        <v>44970</v>
      </c>
      <c r="D852" t="s">
        <v>15</v>
      </c>
      <c r="E852">
        <v>852541</v>
      </c>
      <c r="F852" t="s">
        <v>38</v>
      </c>
      <c r="G852">
        <v>1</v>
      </c>
      <c r="H852">
        <v>57.13</v>
      </c>
      <c r="I852">
        <v>0.19</v>
      </c>
      <c r="J852">
        <v>-8.7100000000000009</v>
      </c>
      <c r="K852">
        <f t="shared" si="13"/>
        <v>57.619799999999998</v>
      </c>
      <c r="L852">
        <f>Table1[[#This Row],[PricePerUnit]]*Table1[[#This Row],[VatRate]]</f>
        <v>10.854700000000001</v>
      </c>
    </row>
    <row r="853" spans="1:12" x14ac:dyDescent="0.3">
      <c r="A853" t="s">
        <v>12</v>
      </c>
      <c r="B853" s="1">
        <v>254145173</v>
      </c>
      <c r="C853" s="2">
        <v>44693</v>
      </c>
      <c r="D853" t="s">
        <v>15</v>
      </c>
      <c r="E853">
        <v>6934995</v>
      </c>
      <c r="F853" t="s">
        <v>34</v>
      </c>
      <c r="G853">
        <v>1</v>
      </c>
      <c r="H853">
        <v>69.739999999999995</v>
      </c>
      <c r="I853">
        <v>0.19</v>
      </c>
      <c r="J853">
        <v>-21.51</v>
      </c>
      <c r="K853">
        <f t="shared" si="13"/>
        <v>57.393699999999988</v>
      </c>
      <c r="L853">
        <f>Table1[[#This Row],[PricePerUnit]]*Table1[[#This Row],[VatRate]]</f>
        <v>13.250599999999999</v>
      </c>
    </row>
    <row r="854" spans="1:12" x14ac:dyDescent="0.3">
      <c r="A854" t="s">
        <v>30</v>
      </c>
      <c r="B854" s="1">
        <v>251141717</v>
      </c>
      <c r="C854" s="2">
        <v>44660</v>
      </c>
      <c r="D854" t="s">
        <v>15</v>
      </c>
      <c r="E854">
        <v>4482545</v>
      </c>
      <c r="F854" t="s">
        <v>70</v>
      </c>
      <c r="G854">
        <v>1</v>
      </c>
      <c r="H854">
        <v>54.28</v>
      </c>
      <c r="I854">
        <v>0.05</v>
      </c>
      <c r="J854">
        <v>0</v>
      </c>
      <c r="K854">
        <f t="shared" si="13"/>
        <v>56.994000000000007</v>
      </c>
      <c r="L854">
        <f>Table1[[#This Row],[PricePerUnit]]*Table1[[#This Row],[VatRate]]</f>
        <v>2.7140000000000004</v>
      </c>
    </row>
    <row r="855" spans="1:12" x14ac:dyDescent="0.3">
      <c r="A855" t="s">
        <v>27</v>
      </c>
      <c r="B855" s="1">
        <v>251141759</v>
      </c>
      <c r="C855" s="2">
        <v>44660</v>
      </c>
      <c r="D855" t="s">
        <v>15</v>
      </c>
      <c r="E855">
        <v>911372</v>
      </c>
      <c r="F855" t="s">
        <v>54</v>
      </c>
      <c r="G855">
        <v>1</v>
      </c>
      <c r="H855">
        <v>47.89</v>
      </c>
      <c r="I855">
        <v>0.19</v>
      </c>
      <c r="J855">
        <v>0</v>
      </c>
      <c r="K855">
        <f t="shared" si="13"/>
        <v>56.989100000000001</v>
      </c>
      <c r="L855">
        <f>Table1[[#This Row],[PricePerUnit]]*Table1[[#This Row],[VatRate]]</f>
        <v>9.0991</v>
      </c>
    </row>
    <row r="856" spans="1:12" x14ac:dyDescent="0.3">
      <c r="A856" t="s">
        <v>12</v>
      </c>
      <c r="B856" s="1">
        <v>251141770</v>
      </c>
      <c r="C856" s="2">
        <v>44660</v>
      </c>
      <c r="D856" t="s">
        <v>15</v>
      </c>
      <c r="E856">
        <v>6948639</v>
      </c>
      <c r="F856" t="s">
        <v>115</v>
      </c>
      <c r="G856">
        <v>1</v>
      </c>
      <c r="H856">
        <v>47.89</v>
      </c>
      <c r="I856">
        <v>0.19</v>
      </c>
      <c r="J856">
        <v>0</v>
      </c>
      <c r="K856">
        <f t="shared" si="13"/>
        <v>56.989100000000001</v>
      </c>
      <c r="L856">
        <f>Table1[[#This Row],[PricePerUnit]]*Table1[[#This Row],[VatRate]]</f>
        <v>9.0991</v>
      </c>
    </row>
    <row r="857" spans="1:12" x14ac:dyDescent="0.3">
      <c r="A857" t="s">
        <v>21</v>
      </c>
      <c r="B857" s="1">
        <v>251401716</v>
      </c>
      <c r="C857" s="2">
        <v>44663</v>
      </c>
      <c r="D857" t="s">
        <v>15</v>
      </c>
      <c r="E857">
        <v>441971</v>
      </c>
      <c r="F857" t="s">
        <v>34</v>
      </c>
      <c r="G857">
        <v>1</v>
      </c>
      <c r="H857">
        <v>47.89</v>
      </c>
      <c r="I857">
        <v>0.19</v>
      </c>
      <c r="J857">
        <v>0</v>
      </c>
      <c r="K857">
        <f t="shared" si="13"/>
        <v>56.989100000000001</v>
      </c>
      <c r="L857">
        <f>Table1[[#This Row],[PricePerUnit]]*Table1[[#This Row],[VatRate]]</f>
        <v>9.0991</v>
      </c>
    </row>
    <row r="858" spans="1:12" x14ac:dyDescent="0.3">
      <c r="A858" t="s">
        <v>30</v>
      </c>
      <c r="B858" s="1">
        <v>254145147</v>
      </c>
      <c r="C858" s="2">
        <v>44693</v>
      </c>
      <c r="D858" t="s">
        <v>15</v>
      </c>
      <c r="E858">
        <v>8857623</v>
      </c>
      <c r="F858" t="s">
        <v>51</v>
      </c>
      <c r="G858">
        <v>1</v>
      </c>
      <c r="H858">
        <v>47.89</v>
      </c>
      <c r="I858">
        <v>0.19</v>
      </c>
      <c r="J858">
        <v>0</v>
      </c>
      <c r="K858">
        <f t="shared" si="13"/>
        <v>56.989100000000001</v>
      </c>
      <c r="L858">
        <f>Table1[[#This Row],[PricePerUnit]]*Table1[[#This Row],[VatRate]]</f>
        <v>9.0991</v>
      </c>
    </row>
    <row r="859" spans="1:12" x14ac:dyDescent="0.3">
      <c r="A859" t="s">
        <v>27</v>
      </c>
      <c r="B859" s="1">
        <v>254114617</v>
      </c>
      <c r="C859" s="2">
        <v>44693</v>
      </c>
      <c r="D859" t="s">
        <v>15</v>
      </c>
      <c r="E859">
        <v>6502893</v>
      </c>
      <c r="F859" t="s">
        <v>169</v>
      </c>
      <c r="G859">
        <v>8</v>
      </c>
      <c r="H859">
        <v>6.5</v>
      </c>
      <c r="I859">
        <v>0.09</v>
      </c>
      <c r="J859">
        <v>0</v>
      </c>
      <c r="K859">
        <f t="shared" si="13"/>
        <v>56.680000000000007</v>
      </c>
      <c r="L859">
        <f>Table1[[#This Row],[PricePerUnit]]*Table1[[#This Row],[VatRate]]</f>
        <v>0.58499999999999996</v>
      </c>
    </row>
    <row r="860" spans="1:12" x14ac:dyDescent="0.3">
      <c r="A860" t="s">
        <v>30</v>
      </c>
      <c r="B860" s="1">
        <v>251147117</v>
      </c>
      <c r="C860" s="2">
        <v>44660</v>
      </c>
      <c r="D860" t="s">
        <v>15</v>
      </c>
      <c r="E860">
        <v>852511</v>
      </c>
      <c r="F860" t="s">
        <v>61</v>
      </c>
      <c r="G860">
        <v>1</v>
      </c>
      <c r="H860">
        <v>55.45</v>
      </c>
      <c r="I860">
        <v>0.19</v>
      </c>
      <c r="J860">
        <v>-7.88</v>
      </c>
      <c r="K860">
        <f t="shared" si="13"/>
        <v>56.6083</v>
      </c>
      <c r="L860">
        <f>Table1[[#This Row],[PricePerUnit]]*Table1[[#This Row],[VatRate]]</f>
        <v>10.535500000000001</v>
      </c>
    </row>
    <row r="861" spans="1:12" x14ac:dyDescent="0.3">
      <c r="A861" t="s">
        <v>27</v>
      </c>
      <c r="B861" s="1">
        <v>254147817</v>
      </c>
      <c r="C861" s="2">
        <v>44694</v>
      </c>
      <c r="D861" t="s">
        <v>15</v>
      </c>
      <c r="E861">
        <v>6484706</v>
      </c>
      <c r="F861" t="s">
        <v>41</v>
      </c>
      <c r="G861">
        <v>1</v>
      </c>
      <c r="H861">
        <v>47.53</v>
      </c>
      <c r="I861">
        <v>0.19</v>
      </c>
      <c r="J861">
        <v>0</v>
      </c>
      <c r="K861">
        <f t="shared" si="13"/>
        <v>56.560699999999997</v>
      </c>
      <c r="L861">
        <f>Table1[[#This Row],[PricePerUnit]]*Table1[[#This Row],[VatRate]]</f>
        <v>9.0306999999999995</v>
      </c>
    </row>
    <row r="862" spans="1:12" x14ac:dyDescent="0.3">
      <c r="A862" t="s">
        <v>12</v>
      </c>
      <c r="B862" s="1">
        <v>253714417</v>
      </c>
      <c r="C862" s="2">
        <v>44689</v>
      </c>
      <c r="D862" t="s">
        <v>15</v>
      </c>
      <c r="E862">
        <v>6630628</v>
      </c>
      <c r="F862" t="s">
        <v>197</v>
      </c>
      <c r="G862">
        <v>1</v>
      </c>
      <c r="H862">
        <v>65.7</v>
      </c>
      <c r="I862">
        <v>0.05</v>
      </c>
      <c r="J862">
        <v>-11.99</v>
      </c>
      <c r="K862">
        <f t="shared" si="13"/>
        <v>56.395500000000006</v>
      </c>
      <c r="L862">
        <f>Table1[[#This Row],[PricePerUnit]]*Table1[[#This Row],[VatRate]]</f>
        <v>3.2850000000000001</v>
      </c>
    </row>
    <row r="863" spans="1:12" x14ac:dyDescent="0.3">
      <c r="A863" t="s">
        <v>27</v>
      </c>
      <c r="B863" s="1">
        <v>251140176</v>
      </c>
      <c r="C863" s="2">
        <v>44660</v>
      </c>
      <c r="D863" t="s">
        <v>15</v>
      </c>
      <c r="E863">
        <v>1204889</v>
      </c>
      <c r="F863" t="s">
        <v>23</v>
      </c>
      <c r="G863">
        <v>1</v>
      </c>
      <c r="H863">
        <v>47.05</v>
      </c>
      <c r="I863">
        <v>0.19</v>
      </c>
      <c r="J863">
        <v>0</v>
      </c>
      <c r="K863">
        <f t="shared" si="13"/>
        <v>55.989499999999992</v>
      </c>
      <c r="L863">
        <f>Table1[[#This Row],[PricePerUnit]]*Table1[[#This Row],[VatRate]]</f>
        <v>8.9394999999999989</v>
      </c>
    </row>
    <row r="864" spans="1:12" x14ac:dyDescent="0.3">
      <c r="A864" t="s">
        <v>12</v>
      </c>
      <c r="B864" s="1">
        <v>254141372</v>
      </c>
      <c r="C864" s="2">
        <v>44693</v>
      </c>
      <c r="D864" t="s">
        <v>15</v>
      </c>
      <c r="E864">
        <v>7213314</v>
      </c>
      <c r="F864" t="s">
        <v>147</v>
      </c>
      <c r="G864">
        <v>1</v>
      </c>
      <c r="H864">
        <v>70.58</v>
      </c>
      <c r="I864">
        <v>0.19</v>
      </c>
      <c r="J864">
        <v>-23.53</v>
      </c>
      <c r="K864">
        <f t="shared" si="13"/>
        <v>55.989499999999992</v>
      </c>
      <c r="L864">
        <f>Table1[[#This Row],[PricePerUnit]]*Table1[[#This Row],[VatRate]]</f>
        <v>13.4102</v>
      </c>
    </row>
    <row r="865" spans="1:12" x14ac:dyDescent="0.3">
      <c r="A865" t="s">
        <v>12</v>
      </c>
      <c r="B865" s="1">
        <v>254141768</v>
      </c>
      <c r="C865" s="2">
        <v>44693</v>
      </c>
      <c r="D865" t="s">
        <v>15</v>
      </c>
      <c r="E865">
        <v>6485670</v>
      </c>
      <c r="F865" t="s">
        <v>72</v>
      </c>
      <c r="G865">
        <v>2</v>
      </c>
      <c r="H865">
        <v>25.68</v>
      </c>
      <c r="I865">
        <v>0.09</v>
      </c>
      <c r="J865">
        <v>0</v>
      </c>
      <c r="K865">
        <f t="shared" si="13"/>
        <v>55.982400000000005</v>
      </c>
      <c r="L865">
        <f>Table1[[#This Row],[PricePerUnit]]*Table1[[#This Row],[VatRate]]</f>
        <v>2.3111999999999999</v>
      </c>
    </row>
    <row r="866" spans="1:12" x14ac:dyDescent="0.3">
      <c r="A866" t="s">
        <v>30</v>
      </c>
      <c r="B866" s="1">
        <v>251141697</v>
      </c>
      <c r="C866" s="2">
        <v>44660</v>
      </c>
      <c r="D866" t="s">
        <v>15</v>
      </c>
      <c r="E866">
        <v>1040773</v>
      </c>
      <c r="F866" t="s">
        <v>24</v>
      </c>
      <c r="G866">
        <v>2</v>
      </c>
      <c r="H866">
        <v>23.51</v>
      </c>
      <c r="I866">
        <v>0.19</v>
      </c>
      <c r="J866">
        <v>0</v>
      </c>
      <c r="K866">
        <f t="shared" si="13"/>
        <v>55.953800000000001</v>
      </c>
      <c r="L866">
        <f>Table1[[#This Row],[PricePerUnit]]*Table1[[#This Row],[VatRate]]</f>
        <v>4.4669000000000008</v>
      </c>
    </row>
    <row r="867" spans="1:12" x14ac:dyDescent="0.3">
      <c r="A867" t="s">
        <v>12</v>
      </c>
      <c r="B867" s="1">
        <v>254143178</v>
      </c>
      <c r="C867" s="2">
        <v>44693</v>
      </c>
      <c r="D867" t="s">
        <v>15</v>
      </c>
      <c r="E867">
        <v>6083445</v>
      </c>
      <c r="F867" t="s">
        <v>54</v>
      </c>
      <c r="G867">
        <v>3</v>
      </c>
      <c r="H867">
        <v>15.55</v>
      </c>
      <c r="I867">
        <v>0.19</v>
      </c>
      <c r="J867">
        <v>0</v>
      </c>
      <c r="K867">
        <f t="shared" si="13"/>
        <v>55.513500000000008</v>
      </c>
      <c r="L867">
        <f>Table1[[#This Row],[PricePerUnit]]*Table1[[#This Row],[VatRate]]</f>
        <v>2.9545000000000003</v>
      </c>
    </row>
    <row r="868" spans="1:12" hidden="1" x14ac:dyDescent="0.3">
      <c r="A868" t="s">
        <v>12</v>
      </c>
      <c r="B868" s="1">
        <v>251341957</v>
      </c>
      <c r="C868" s="2">
        <v>44662</v>
      </c>
      <c r="D868" t="s">
        <v>13</v>
      </c>
      <c r="E868">
        <v>9171025</v>
      </c>
      <c r="F868" t="s">
        <v>109</v>
      </c>
      <c r="G868">
        <v>1</v>
      </c>
      <c r="H868">
        <v>268.06</v>
      </c>
      <c r="I868">
        <v>0.19</v>
      </c>
      <c r="J868">
        <v>-83.19</v>
      </c>
      <c r="K868">
        <f t="shared" si="13"/>
        <v>219.99529999999999</v>
      </c>
      <c r="L868">
        <f>Table1[[#This Row],[PricePerUnit]]*Table1[[#This Row],[VatRate]]</f>
        <v>50.931400000000004</v>
      </c>
    </row>
    <row r="869" spans="1:12" x14ac:dyDescent="0.3">
      <c r="A869" t="s">
        <v>27</v>
      </c>
      <c r="B869" s="1">
        <v>251141781</v>
      </c>
      <c r="C869" s="2">
        <v>44660</v>
      </c>
      <c r="D869" t="s">
        <v>15</v>
      </c>
      <c r="E869">
        <v>6443383</v>
      </c>
      <c r="F869" t="s">
        <v>18</v>
      </c>
      <c r="G869">
        <v>1</v>
      </c>
      <c r="H869">
        <v>71.42</v>
      </c>
      <c r="I869">
        <v>0.19</v>
      </c>
      <c r="J869">
        <v>-24.81</v>
      </c>
      <c r="K869">
        <f t="shared" si="13"/>
        <v>55.465899999999998</v>
      </c>
      <c r="L869">
        <f>Table1[[#This Row],[PricePerUnit]]*Table1[[#This Row],[VatRate]]</f>
        <v>13.569800000000001</v>
      </c>
    </row>
    <row r="870" spans="1:12" x14ac:dyDescent="0.3">
      <c r="A870" t="s">
        <v>12</v>
      </c>
      <c r="B870" s="1">
        <v>251048172</v>
      </c>
      <c r="C870" s="2">
        <v>44659</v>
      </c>
      <c r="D870" t="s">
        <v>15</v>
      </c>
      <c r="E870">
        <v>6292982</v>
      </c>
      <c r="F870" t="s">
        <v>47</v>
      </c>
      <c r="G870">
        <v>1</v>
      </c>
      <c r="H870">
        <v>83.18</v>
      </c>
      <c r="I870">
        <v>0.19</v>
      </c>
      <c r="J870">
        <v>-36.630000000000003</v>
      </c>
      <c r="K870">
        <f t="shared" si="13"/>
        <v>55.394500000000001</v>
      </c>
      <c r="L870">
        <f>Table1[[#This Row],[PricePerUnit]]*Table1[[#This Row],[VatRate]]</f>
        <v>15.804200000000002</v>
      </c>
    </row>
    <row r="871" spans="1:12" x14ac:dyDescent="0.3">
      <c r="A871" t="s">
        <v>27</v>
      </c>
      <c r="B871" s="1">
        <v>254146177</v>
      </c>
      <c r="C871" s="2">
        <v>44694</v>
      </c>
      <c r="D871" t="s">
        <v>15</v>
      </c>
      <c r="E871">
        <v>4654955</v>
      </c>
      <c r="F871" t="s">
        <v>18</v>
      </c>
      <c r="G871">
        <v>1</v>
      </c>
      <c r="H871">
        <v>53.77</v>
      </c>
      <c r="I871">
        <v>0.19</v>
      </c>
      <c r="J871">
        <v>-7.49</v>
      </c>
      <c r="K871">
        <f t="shared" si="13"/>
        <v>55.0732</v>
      </c>
      <c r="L871">
        <f>Table1[[#This Row],[PricePerUnit]]*Table1[[#This Row],[VatRate]]</f>
        <v>10.2163</v>
      </c>
    </row>
    <row r="872" spans="1:12" x14ac:dyDescent="0.3">
      <c r="A872" t="s">
        <v>12</v>
      </c>
      <c r="B872" s="1">
        <v>254164917</v>
      </c>
      <c r="C872" s="2">
        <v>44694</v>
      </c>
      <c r="D872" t="s">
        <v>15</v>
      </c>
      <c r="E872">
        <v>4654955</v>
      </c>
      <c r="F872" t="s">
        <v>18</v>
      </c>
      <c r="G872">
        <v>1</v>
      </c>
      <c r="H872">
        <v>53.77</v>
      </c>
      <c r="I872">
        <v>0.19</v>
      </c>
      <c r="J872">
        <v>-7.49</v>
      </c>
      <c r="K872">
        <f t="shared" si="13"/>
        <v>55.0732</v>
      </c>
      <c r="L872">
        <f>Table1[[#This Row],[PricePerUnit]]*Table1[[#This Row],[VatRate]]</f>
        <v>10.2163</v>
      </c>
    </row>
    <row r="873" spans="1:12" x14ac:dyDescent="0.3">
      <c r="A873" t="s">
        <v>12</v>
      </c>
      <c r="B873" s="1">
        <v>251141376</v>
      </c>
      <c r="C873" s="2">
        <v>44660</v>
      </c>
      <c r="D873" t="s">
        <v>15</v>
      </c>
      <c r="E873">
        <v>5417178</v>
      </c>
      <c r="F873" t="s">
        <v>72</v>
      </c>
      <c r="G873">
        <v>1</v>
      </c>
      <c r="H873">
        <v>50.5</v>
      </c>
      <c r="I873">
        <v>0.09</v>
      </c>
      <c r="J873">
        <v>0</v>
      </c>
      <c r="K873">
        <f t="shared" si="13"/>
        <v>55.045000000000002</v>
      </c>
      <c r="L873">
        <f>Table1[[#This Row],[PricePerUnit]]*Table1[[#This Row],[VatRate]]</f>
        <v>4.5449999999999999</v>
      </c>
    </row>
    <row r="874" spans="1:12" x14ac:dyDescent="0.3">
      <c r="A874" t="s">
        <v>27</v>
      </c>
      <c r="B874" s="1">
        <v>251241674</v>
      </c>
      <c r="C874" s="2">
        <v>44661</v>
      </c>
      <c r="D874" t="s">
        <v>15</v>
      </c>
      <c r="E874">
        <v>8662700</v>
      </c>
      <c r="F874" t="s">
        <v>51</v>
      </c>
      <c r="G874">
        <v>1</v>
      </c>
      <c r="H874">
        <v>46.23</v>
      </c>
      <c r="I874">
        <v>0.19</v>
      </c>
      <c r="J874">
        <v>0</v>
      </c>
      <c r="K874">
        <f t="shared" si="13"/>
        <v>55.013699999999993</v>
      </c>
      <c r="L874">
        <f>Table1[[#This Row],[PricePerUnit]]*Table1[[#This Row],[VatRate]]</f>
        <v>8.7836999999999996</v>
      </c>
    </row>
    <row r="875" spans="1:12" x14ac:dyDescent="0.3">
      <c r="A875" t="s">
        <v>27</v>
      </c>
      <c r="B875" s="1">
        <v>250814178</v>
      </c>
      <c r="C875" s="2">
        <v>44657</v>
      </c>
      <c r="D875" t="s">
        <v>15</v>
      </c>
      <c r="E875">
        <v>7373689</v>
      </c>
      <c r="F875" t="s">
        <v>28</v>
      </c>
      <c r="G875">
        <v>1</v>
      </c>
      <c r="H875">
        <v>64.7</v>
      </c>
      <c r="I875">
        <v>0.19</v>
      </c>
      <c r="J875">
        <v>-18.489999999999998</v>
      </c>
      <c r="K875">
        <f t="shared" si="13"/>
        <v>54.989900000000006</v>
      </c>
      <c r="L875">
        <f>Table1[[#This Row],[PricePerUnit]]*Table1[[#This Row],[VatRate]]</f>
        <v>12.293000000000001</v>
      </c>
    </row>
    <row r="876" spans="1:12" x14ac:dyDescent="0.3">
      <c r="A876" t="s">
        <v>30</v>
      </c>
      <c r="B876" s="1">
        <v>254141817</v>
      </c>
      <c r="C876" s="2">
        <v>44693</v>
      </c>
      <c r="D876" t="s">
        <v>15</v>
      </c>
      <c r="E876">
        <v>6486844</v>
      </c>
      <c r="F876" t="s">
        <v>22</v>
      </c>
      <c r="G876">
        <v>1</v>
      </c>
      <c r="H876">
        <v>83.12</v>
      </c>
      <c r="I876">
        <v>0.19</v>
      </c>
      <c r="J876">
        <v>-36.909999999999997</v>
      </c>
      <c r="K876">
        <f t="shared" si="13"/>
        <v>54.989900000000006</v>
      </c>
      <c r="L876">
        <f>Table1[[#This Row],[PricePerUnit]]*Table1[[#This Row],[VatRate]]</f>
        <v>15.792800000000002</v>
      </c>
    </row>
    <row r="877" spans="1:12" x14ac:dyDescent="0.3">
      <c r="A877" t="s">
        <v>27</v>
      </c>
      <c r="B877" s="1">
        <v>251084174</v>
      </c>
      <c r="C877" s="2">
        <v>44659</v>
      </c>
      <c r="D877" t="s">
        <v>15</v>
      </c>
      <c r="E877">
        <v>495316</v>
      </c>
      <c r="F877" t="s">
        <v>77</v>
      </c>
      <c r="G877">
        <v>1</v>
      </c>
      <c r="H877">
        <v>46.21</v>
      </c>
      <c r="I877">
        <v>0.19</v>
      </c>
      <c r="J877">
        <v>0</v>
      </c>
      <c r="K877">
        <f t="shared" si="13"/>
        <v>54.989899999999999</v>
      </c>
      <c r="L877">
        <f>Table1[[#This Row],[PricePerUnit]]*Table1[[#This Row],[VatRate]]</f>
        <v>8.7798999999999996</v>
      </c>
    </row>
    <row r="878" spans="1:12" x14ac:dyDescent="0.3">
      <c r="A878" t="s">
        <v>27</v>
      </c>
      <c r="B878" s="1">
        <v>251242137</v>
      </c>
      <c r="C878" s="2">
        <v>44661</v>
      </c>
      <c r="D878" t="s">
        <v>15</v>
      </c>
      <c r="E878">
        <v>798301</v>
      </c>
      <c r="F878" t="s">
        <v>113</v>
      </c>
      <c r="G878">
        <v>1</v>
      </c>
      <c r="H878">
        <v>46.21</v>
      </c>
      <c r="I878">
        <v>0.19</v>
      </c>
      <c r="J878">
        <v>0</v>
      </c>
      <c r="K878">
        <f t="shared" si="13"/>
        <v>54.989899999999999</v>
      </c>
      <c r="L878">
        <f>Table1[[#This Row],[PricePerUnit]]*Table1[[#This Row],[VatRate]]</f>
        <v>8.7798999999999996</v>
      </c>
    </row>
    <row r="879" spans="1:12" x14ac:dyDescent="0.3">
      <c r="A879" t="s">
        <v>30</v>
      </c>
      <c r="B879" s="1">
        <v>251254107</v>
      </c>
      <c r="C879" s="2">
        <v>44661</v>
      </c>
      <c r="D879" t="s">
        <v>15</v>
      </c>
      <c r="E879">
        <v>495316</v>
      </c>
      <c r="F879" t="s">
        <v>77</v>
      </c>
      <c r="G879">
        <v>1</v>
      </c>
      <c r="H879">
        <v>46.21</v>
      </c>
      <c r="I879">
        <v>0.19</v>
      </c>
      <c r="J879">
        <v>0</v>
      </c>
      <c r="K879">
        <f t="shared" si="13"/>
        <v>54.989899999999999</v>
      </c>
      <c r="L879">
        <f>Table1[[#This Row],[PricePerUnit]]*Table1[[#This Row],[VatRate]]</f>
        <v>8.7798999999999996</v>
      </c>
    </row>
    <row r="880" spans="1:12" x14ac:dyDescent="0.3">
      <c r="A880" t="s">
        <v>27</v>
      </c>
      <c r="B880" s="1">
        <v>251341507</v>
      </c>
      <c r="C880" s="2">
        <v>44662</v>
      </c>
      <c r="D880" t="s">
        <v>15</v>
      </c>
      <c r="E880">
        <v>495316</v>
      </c>
      <c r="F880" t="s">
        <v>77</v>
      </c>
      <c r="G880">
        <v>1</v>
      </c>
      <c r="H880">
        <v>46.21</v>
      </c>
      <c r="I880">
        <v>0.19</v>
      </c>
      <c r="J880">
        <v>0</v>
      </c>
      <c r="K880">
        <f t="shared" si="13"/>
        <v>54.989899999999999</v>
      </c>
      <c r="L880">
        <f>Table1[[#This Row],[PricePerUnit]]*Table1[[#This Row],[VatRate]]</f>
        <v>8.7798999999999996</v>
      </c>
    </row>
    <row r="881" spans="1:12" x14ac:dyDescent="0.3">
      <c r="A881" t="s">
        <v>27</v>
      </c>
      <c r="B881" s="1">
        <v>251141527</v>
      </c>
      <c r="C881" s="2">
        <v>44660</v>
      </c>
      <c r="D881" t="s">
        <v>15</v>
      </c>
      <c r="E881">
        <v>8040388</v>
      </c>
      <c r="F881" t="s">
        <v>102</v>
      </c>
      <c r="G881">
        <v>1</v>
      </c>
      <c r="H881">
        <v>103.35</v>
      </c>
      <c r="I881">
        <v>0.19</v>
      </c>
      <c r="J881">
        <v>-57.14</v>
      </c>
      <c r="K881">
        <f t="shared" si="13"/>
        <v>54.989899999999992</v>
      </c>
      <c r="L881">
        <f>Table1[[#This Row],[PricePerUnit]]*Table1[[#This Row],[VatRate]]</f>
        <v>19.636499999999998</v>
      </c>
    </row>
    <row r="882" spans="1:12" x14ac:dyDescent="0.3">
      <c r="A882" t="s">
        <v>21</v>
      </c>
      <c r="B882" s="1">
        <v>251401371</v>
      </c>
      <c r="C882" s="2">
        <v>44663</v>
      </c>
      <c r="D882" t="s">
        <v>15</v>
      </c>
      <c r="E882">
        <v>6459608</v>
      </c>
      <c r="F882" t="s">
        <v>52</v>
      </c>
      <c r="G882">
        <v>1</v>
      </c>
      <c r="H882">
        <v>136.13</v>
      </c>
      <c r="I882">
        <v>0.19</v>
      </c>
      <c r="J882">
        <v>-89.92</v>
      </c>
      <c r="K882">
        <f t="shared" si="13"/>
        <v>54.989899999999992</v>
      </c>
      <c r="L882">
        <f>Table1[[#This Row],[PricePerUnit]]*Table1[[#This Row],[VatRate]]</f>
        <v>25.864699999999999</v>
      </c>
    </row>
    <row r="883" spans="1:12" x14ac:dyDescent="0.3">
      <c r="A883" t="s">
        <v>30</v>
      </c>
      <c r="B883" s="1">
        <v>254140817</v>
      </c>
      <c r="C883" s="2">
        <v>44693</v>
      </c>
      <c r="D883" t="s">
        <v>15</v>
      </c>
      <c r="E883">
        <v>384779</v>
      </c>
      <c r="F883" t="s">
        <v>18</v>
      </c>
      <c r="G883">
        <v>1</v>
      </c>
      <c r="H883">
        <v>46.13</v>
      </c>
      <c r="I883">
        <v>0.19</v>
      </c>
      <c r="J883">
        <v>0</v>
      </c>
      <c r="K883">
        <f t="shared" si="13"/>
        <v>54.8947</v>
      </c>
      <c r="L883">
        <f>Table1[[#This Row],[PricePerUnit]]*Table1[[#This Row],[VatRate]]</f>
        <v>8.7647000000000013</v>
      </c>
    </row>
    <row r="884" spans="1:12" x14ac:dyDescent="0.3">
      <c r="A884" t="s">
        <v>27</v>
      </c>
      <c r="B884" s="1">
        <v>251234717</v>
      </c>
      <c r="C884" s="2">
        <v>44602</v>
      </c>
      <c r="D884" t="s">
        <v>15</v>
      </c>
      <c r="E884">
        <v>327507</v>
      </c>
      <c r="F884" t="s">
        <v>26</v>
      </c>
      <c r="G884">
        <v>1</v>
      </c>
      <c r="H884">
        <v>50.15</v>
      </c>
      <c r="I884">
        <v>0.09</v>
      </c>
      <c r="J884">
        <v>0</v>
      </c>
      <c r="K884">
        <f t="shared" si="13"/>
        <v>54.663499999999999</v>
      </c>
      <c r="L884">
        <f>Table1[[#This Row],[PricePerUnit]]*Table1[[#This Row],[VatRate]]</f>
        <v>4.5134999999999996</v>
      </c>
    </row>
    <row r="885" spans="1:12" x14ac:dyDescent="0.3">
      <c r="A885" t="s">
        <v>27</v>
      </c>
      <c r="B885" s="1">
        <v>251344197</v>
      </c>
      <c r="C885" s="2">
        <v>44662</v>
      </c>
      <c r="D885" t="s">
        <v>15</v>
      </c>
      <c r="E885">
        <v>8009500</v>
      </c>
      <c r="F885" t="s">
        <v>51</v>
      </c>
      <c r="G885">
        <v>2</v>
      </c>
      <c r="H885">
        <v>22.82</v>
      </c>
      <c r="I885">
        <v>0.19</v>
      </c>
      <c r="J885">
        <v>0</v>
      </c>
      <c r="K885">
        <f t="shared" si="13"/>
        <v>54.311599999999999</v>
      </c>
      <c r="L885">
        <f>Table1[[#This Row],[PricePerUnit]]*Table1[[#This Row],[VatRate]]</f>
        <v>4.3357999999999999</v>
      </c>
    </row>
    <row r="886" spans="1:12" x14ac:dyDescent="0.3">
      <c r="A886" t="s">
        <v>12</v>
      </c>
      <c r="B886" s="1">
        <v>251141732</v>
      </c>
      <c r="C886" s="2">
        <v>44660</v>
      </c>
      <c r="D886" t="s">
        <v>15</v>
      </c>
      <c r="E886">
        <v>8314368</v>
      </c>
      <c r="F886" t="s">
        <v>108</v>
      </c>
      <c r="G886">
        <v>1</v>
      </c>
      <c r="H886">
        <v>45.37</v>
      </c>
      <c r="I886">
        <v>0.19</v>
      </c>
      <c r="J886">
        <v>0</v>
      </c>
      <c r="K886">
        <f t="shared" si="13"/>
        <v>53.990299999999998</v>
      </c>
      <c r="L886">
        <f>Table1[[#This Row],[PricePerUnit]]*Table1[[#This Row],[VatRate]]</f>
        <v>8.6203000000000003</v>
      </c>
    </row>
    <row r="887" spans="1:12" x14ac:dyDescent="0.3">
      <c r="A887" t="s">
        <v>25</v>
      </c>
      <c r="B887" s="1">
        <v>254145178</v>
      </c>
      <c r="C887" s="2">
        <v>44573</v>
      </c>
      <c r="D887" t="s">
        <v>15</v>
      </c>
      <c r="E887">
        <v>7089318</v>
      </c>
      <c r="F887" t="s">
        <v>128</v>
      </c>
      <c r="G887">
        <v>1</v>
      </c>
      <c r="H887">
        <v>49.57</v>
      </c>
      <c r="I887">
        <v>0.19</v>
      </c>
      <c r="J887">
        <v>-4.2</v>
      </c>
      <c r="K887">
        <f t="shared" si="13"/>
        <v>53.990299999999998</v>
      </c>
      <c r="L887">
        <f>Table1[[#This Row],[PricePerUnit]]*Table1[[#This Row],[VatRate]]</f>
        <v>9.4183000000000003</v>
      </c>
    </row>
    <row r="888" spans="1:12" x14ac:dyDescent="0.3">
      <c r="A888" t="s">
        <v>27</v>
      </c>
      <c r="B888" s="1">
        <v>251394173</v>
      </c>
      <c r="C888" s="2">
        <v>44663</v>
      </c>
      <c r="D888" t="s">
        <v>15</v>
      </c>
      <c r="E888">
        <v>5924774</v>
      </c>
      <c r="F888" t="s">
        <v>31</v>
      </c>
      <c r="G888">
        <v>2</v>
      </c>
      <c r="H888">
        <v>32.76</v>
      </c>
      <c r="I888">
        <v>0.19</v>
      </c>
      <c r="J888">
        <v>-10.08</v>
      </c>
      <c r="K888">
        <f t="shared" si="13"/>
        <v>53.978399999999993</v>
      </c>
      <c r="L888">
        <f>Table1[[#This Row],[PricePerUnit]]*Table1[[#This Row],[VatRate]]</f>
        <v>6.2243999999999993</v>
      </c>
    </row>
    <row r="889" spans="1:12" x14ac:dyDescent="0.3">
      <c r="A889" t="s">
        <v>30</v>
      </c>
      <c r="B889" s="1">
        <v>254141817</v>
      </c>
      <c r="C889" s="2">
        <v>44693</v>
      </c>
      <c r="D889" t="s">
        <v>15</v>
      </c>
      <c r="E889">
        <v>8810132</v>
      </c>
      <c r="F889" t="s">
        <v>41</v>
      </c>
      <c r="G889">
        <v>2</v>
      </c>
      <c r="H889">
        <v>22.68</v>
      </c>
      <c r="I889">
        <v>0.19</v>
      </c>
      <c r="J889">
        <v>0</v>
      </c>
      <c r="K889">
        <f t="shared" si="13"/>
        <v>53.978399999999993</v>
      </c>
      <c r="L889">
        <f>Table1[[#This Row],[PricePerUnit]]*Table1[[#This Row],[VatRate]]</f>
        <v>4.3091999999999997</v>
      </c>
    </row>
    <row r="890" spans="1:12" x14ac:dyDescent="0.3">
      <c r="A890" t="s">
        <v>30</v>
      </c>
      <c r="B890" s="1">
        <v>254141817</v>
      </c>
      <c r="C890" s="2">
        <v>44693</v>
      </c>
      <c r="D890" t="s">
        <v>15</v>
      </c>
      <c r="E890">
        <v>283319</v>
      </c>
      <c r="F890" t="s">
        <v>18</v>
      </c>
      <c r="G890">
        <v>1</v>
      </c>
      <c r="H890">
        <v>83.18</v>
      </c>
      <c r="I890">
        <v>0.19</v>
      </c>
      <c r="J890">
        <v>-37.9</v>
      </c>
      <c r="K890">
        <f t="shared" si="13"/>
        <v>53.883200000000009</v>
      </c>
      <c r="L890">
        <f>Table1[[#This Row],[PricePerUnit]]*Table1[[#This Row],[VatRate]]</f>
        <v>15.804200000000002</v>
      </c>
    </row>
    <row r="891" spans="1:12" x14ac:dyDescent="0.3">
      <c r="A891" t="s">
        <v>12</v>
      </c>
      <c r="B891" s="1">
        <v>251164107</v>
      </c>
      <c r="C891" s="2">
        <v>44660</v>
      </c>
      <c r="D891" t="s">
        <v>15</v>
      </c>
      <c r="E891">
        <v>7449850</v>
      </c>
      <c r="F891" t="s">
        <v>38</v>
      </c>
      <c r="G891">
        <v>1</v>
      </c>
      <c r="H891">
        <v>44.57</v>
      </c>
      <c r="I891">
        <v>0.19</v>
      </c>
      <c r="J891">
        <v>0</v>
      </c>
      <c r="K891">
        <f t="shared" si="13"/>
        <v>53.0383</v>
      </c>
      <c r="L891">
        <f>Table1[[#This Row],[PricePerUnit]]*Table1[[#This Row],[VatRate]]</f>
        <v>8.4682999999999993</v>
      </c>
    </row>
    <row r="892" spans="1:12" x14ac:dyDescent="0.3">
      <c r="A892" t="s">
        <v>27</v>
      </c>
      <c r="B892" s="1">
        <v>251148178</v>
      </c>
      <c r="C892" s="2">
        <v>44660</v>
      </c>
      <c r="D892" t="s">
        <v>15</v>
      </c>
      <c r="E892">
        <v>6010387</v>
      </c>
      <c r="F892" t="s">
        <v>51</v>
      </c>
      <c r="G892">
        <v>1</v>
      </c>
      <c r="H892">
        <v>44.56</v>
      </c>
      <c r="I892">
        <v>0.19</v>
      </c>
      <c r="J892">
        <v>0</v>
      </c>
      <c r="K892">
        <f t="shared" si="13"/>
        <v>53.026400000000002</v>
      </c>
      <c r="L892">
        <f>Table1[[#This Row],[PricePerUnit]]*Table1[[#This Row],[VatRate]]</f>
        <v>8.4664000000000001</v>
      </c>
    </row>
    <row r="893" spans="1:12" x14ac:dyDescent="0.3">
      <c r="A893" t="s">
        <v>25</v>
      </c>
      <c r="B893" s="1">
        <v>251241337</v>
      </c>
      <c r="C893" s="2">
        <v>44661</v>
      </c>
      <c r="D893" t="s">
        <v>15</v>
      </c>
      <c r="E893">
        <v>1458795</v>
      </c>
      <c r="F893" t="s">
        <v>150</v>
      </c>
      <c r="G893">
        <v>1</v>
      </c>
      <c r="H893">
        <v>44.54</v>
      </c>
      <c r="I893">
        <v>0.19</v>
      </c>
      <c r="J893">
        <v>0</v>
      </c>
      <c r="K893">
        <f t="shared" si="13"/>
        <v>53.002599999999994</v>
      </c>
      <c r="L893">
        <f>Table1[[#This Row],[PricePerUnit]]*Table1[[#This Row],[VatRate]]</f>
        <v>8.4626000000000001</v>
      </c>
    </row>
    <row r="894" spans="1:12" x14ac:dyDescent="0.3">
      <c r="A894" t="s">
        <v>12</v>
      </c>
      <c r="B894" s="1">
        <v>251243137</v>
      </c>
      <c r="C894" s="2">
        <v>44661</v>
      </c>
      <c r="D894" t="s">
        <v>15</v>
      </c>
      <c r="E894">
        <v>8446938</v>
      </c>
      <c r="F894" t="s">
        <v>51</v>
      </c>
      <c r="G894">
        <v>1</v>
      </c>
      <c r="H894">
        <v>44.53</v>
      </c>
      <c r="I894">
        <v>0.19</v>
      </c>
      <c r="J894">
        <v>0</v>
      </c>
      <c r="K894">
        <f t="shared" si="13"/>
        <v>52.990699999999997</v>
      </c>
      <c r="L894">
        <f>Table1[[#This Row],[PricePerUnit]]*Table1[[#This Row],[VatRate]]</f>
        <v>8.460700000000001</v>
      </c>
    </row>
    <row r="895" spans="1:12" x14ac:dyDescent="0.3">
      <c r="A895" t="s">
        <v>30</v>
      </c>
      <c r="B895" s="1">
        <v>251384197</v>
      </c>
      <c r="C895" s="2">
        <v>44663</v>
      </c>
      <c r="D895" t="s">
        <v>15</v>
      </c>
      <c r="E895">
        <v>1475989</v>
      </c>
      <c r="F895" t="s">
        <v>61</v>
      </c>
      <c r="G895">
        <v>1</v>
      </c>
      <c r="H895">
        <v>44.53</v>
      </c>
      <c r="I895">
        <v>0.19</v>
      </c>
      <c r="J895">
        <v>0</v>
      </c>
      <c r="K895">
        <f t="shared" si="13"/>
        <v>52.990699999999997</v>
      </c>
      <c r="L895">
        <f>Table1[[#This Row],[PricePerUnit]]*Table1[[#This Row],[VatRate]]</f>
        <v>8.460700000000001</v>
      </c>
    </row>
    <row r="896" spans="1:12" x14ac:dyDescent="0.3">
      <c r="A896" t="s">
        <v>27</v>
      </c>
      <c r="B896" s="1">
        <v>251241837</v>
      </c>
      <c r="C896" s="2">
        <v>44661</v>
      </c>
      <c r="D896" t="s">
        <v>15</v>
      </c>
      <c r="E896">
        <v>5676345</v>
      </c>
      <c r="F896" t="s">
        <v>51</v>
      </c>
      <c r="G896">
        <v>1</v>
      </c>
      <c r="H896">
        <v>44.4</v>
      </c>
      <c r="I896">
        <v>0.19</v>
      </c>
      <c r="J896">
        <v>0</v>
      </c>
      <c r="K896">
        <f t="shared" si="13"/>
        <v>52.835999999999999</v>
      </c>
      <c r="L896">
        <f>Table1[[#This Row],[PricePerUnit]]*Table1[[#This Row],[VatRate]]</f>
        <v>8.4359999999999999</v>
      </c>
    </row>
    <row r="897" spans="1:12" x14ac:dyDescent="0.3">
      <c r="A897" t="s">
        <v>27</v>
      </c>
      <c r="B897" s="1">
        <v>251141720</v>
      </c>
      <c r="C897" s="2">
        <v>44660</v>
      </c>
      <c r="D897" t="s">
        <v>15</v>
      </c>
      <c r="E897">
        <v>7873473</v>
      </c>
      <c r="F897" t="s">
        <v>51</v>
      </c>
      <c r="G897">
        <v>3</v>
      </c>
      <c r="H897">
        <v>14.78</v>
      </c>
      <c r="I897">
        <v>0.19</v>
      </c>
      <c r="J897">
        <v>0</v>
      </c>
      <c r="K897">
        <f t="shared" si="13"/>
        <v>52.764599999999994</v>
      </c>
      <c r="L897">
        <f>Table1[[#This Row],[PricePerUnit]]*Table1[[#This Row],[VatRate]]</f>
        <v>2.8081999999999998</v>
      </c>
    </row>
    <row r="898" spans="1:12" x14ac:dyDescent="0.3">
      <c r="A898" t="s">
        <v>25</v>
      </c>
      <c r="B898" s="1">
        <v>251134717</v>
      </c>
      <c r="C898" s="2">
        <v>44660</v>
      </c>
      <c r="D898" t="s">
        <v>15</v>
      </c>
      <c r="E898">
        <v>3631197</v>
      </c>
      <c r="F898" t="s">
        <v>61</v>
      </c>
      <c r="G898">
        <v>1</v>
      </c>
      <c r="H898">
        <v>44.14</v>
      </c>
      <c r="I898">
        <v>0.19</v>
      </c>
      <c r="J898">
        <v>0</v>
      </c>
      <c r="K898">
        <f t="shared" ref="K898:K961" si="14">G898*(H898+J898)*(1+I898)</f>
        <v>52.526599999999995</v>
      </c>
      <c r="L898">
        <f>Table1[[#This Row],[PricePerUnit]]*Table1[[#This Row],[VatRate]]</f>
        <v>8.3865999999999996</v>
      </c>
    </row>
    <row r="899" spans="1:12" x14ac:dyDescent="0.3">
      <c r="A899" t="s">
        <v>21</v>
      </c>
      <c r="B899" s="1">
        <v>251141767</v>
      </c>
      <c r="C899" s="2">
        <v>44660</v>
      </c>
      <c r="D899" t="s">
        <v>15</v>
      </c>
      <c r="E899">
        <v>3631197</v>
      </c>
      <c r="F899" t="s">
        <v>61</v>
      </c>
      <c r="G899">
        <v>1</v>
      </c>
      <c r="H899">
        <v>44.14</v>
      </c>
      <c r="I899">
        <v>0.19</v>
      </c>
      <c r="J899">
        <v>0</v>
      </c>
      <c r="K899">
        <f t="shared" si="14"/>
        <v>52.526599999999995</v>
      </c>
      <c r="L899">
        <f>Table1[[#This Row],[PricePerUnit]]*Table1[[#This Row],[VatRate]]</f>
        <v>8.3865999999999996</v>
      </c>
    </row>
    <row r="900" spans="1:12" x14ac:dyDescent="0.3">
      <c r="A900" t="s">
        <v>25</v>
      </c>
      <c r="B900" s="1">
        <v>251401278</v>
      </c>
      <c r="C900" s="2">
        <v>44663</v>
      </c>
      <c r="D900" t="s">
        <v>15</v>
      </c>
      <c r="E900">
        <v>6567443</v>
      </c>
      <c r="F900" t="s">
        <v>34</v>
      </c>
      <c r="G900">
        <v>1</v>
      </c>
      <c r="H900">
        <v>43.75</v>
      </c>
      <c r="I900">
        <v>0.19</v>
      </c>
      <c r="J900">
        <v>0</v>
      </c>
      <c r="K900">
        <f t="shared" si="14"/>
        <v>52.0625</v>
      </c>
      <c r="L900">
        <f>Table1[[#This Row],[PricePerUnit]]*Table1[[#This Row],[VatRate]]</f>
        <v>8.3125</v>
      </c>
    </row>
    <row r="901" spans="1:12" x14ac:dyDescent="0.3">
      <c r="A901" t="s">
        <v>25</v>
      </c>
      <c r="B901" s="1">
        <v>251134175</v>
      </c>
      <c r="C901" s="2">
        <v>44660</v>
      </c>
      <c r="D901" t="s">
        <v>15</v>
      </c>
      <c r="E901">
        <v>6083444</v>
      </c>
      <c r="F901" t="s">
        <v>54</v>
      </c>
      <c r="G901">
        <v>1</v>
      </c>
      <c r="H901">
        <v>43.69</v>
      </c>
      <c r="I901">
        <v>0.19</v>
      </c>
      <c r="J901">
        <v>0</v>
      </c>
      <c r="K901">
        <f t="shared" si="14"/>
        <v>51.991099999999996</v>
      </c>
      <c r="L901">
        <f>Table1[[#This Row],[PricePerUnit]]*Table1[[#This Row],[VatRate]]</f>
        <v>8.3010999999999999</v>
      </c>
    </row>
    <row r="902" spans="1:12" x14ac:dyDescent="0.3">
      <c r="A902" t="s">
        <v>27</v>
      </c>
      <c r="B902" s="1">
        <v>251141759</v>
      </c>
      <c r="C902" s="2">
        <v>44660</v>
      </c>
      <c r="D902" t="s">
        <v>15</v>
      </c>
      <c r="E902">
        <v>6083444</v>
      </c>
      <c r="F902" t="s">
        <v>54</v>
      </c>
      <c r="G902">
        <v>1</v>
      </c>
      <c r="H902">
        <v>43.69</v>
      </c>
      <c r="I902">
        <v>0.19</v>
      </c>
      <c r="J902">
        <v>0</v>
      </c>
      <c r="K902">
        <f t="shared" si="14"/>
        <v>51.991099999999996</v>
      </c>
      <c r="L902">
        <f>Table1[[#This Row],[PricePerUnit]]*Table1[[#This Row],[VatRate]]</f>
        <v>8.3010999999999999</v>
      </c>
    </row>
    <row r="903" spans="1:12" x14ac:dyDescent="0.3">
      <c r="A903" t="s">
        <v>12</v>
      </c>
      <c r="B903" s="1">
        <v>251147127</v>
      </c>
      <c r="C903" s="2">
        <v>44660</v>
      </c>
      <c r="D903" t="s">
        <v>15</v>
      </c>
      <c r="E903">
        <v>6083444</v>
      </c>
      <c r="F903" t="s">
        <v>54</v>
      </c>
      <c r="G903">
        <v>1</v>
      </c>
      <c r="H903">
        <v>43.69</v>
      </c>
      <c r="I903">
        <v>0.19</v>
      </c>
      <c r="J903">
        <v>0</v>
      </c>
      <c r="K903">
        <f t="shared" si="14"/>
        <v>51.991099999999996</v>
      </c>
      <c r="L903">
        <f>Table1[[#This Row],[PricePerUnit]]*Table1[[#This Row],[VatRate]]</f>
        <v>8.3010999999999999</v>
      </c>
    </row>
    <row r="904" spans="1:12" hidden="1" x14ac:dyDescent="0.3">
      <c r="A904" t="s">
        <v>12</v>
      </c>
      <c r="B904" s="1">
        <v>251349017</v>
      </c>
      <c r="C904" s="2">
        <v>44662</v>
      </c>
      <c r="D904" t="s">
        <v>13</v>
      </c>
      <c r="E904">
        <v>8338415</v>
      </c>
      <c r="F904" t="s">
        <v>170</v>
      </c>
      <c r="G904">
        <v>1</v>
      </c>
      <c r="H904">
        <v>268.89999999999998</v>
      </c>
      <c r="I904">
        <v>0.19</v>
      </c>
      <c r="J904">
        <v>-142.86000000000001</v>
      </c>
      <c r="K904">
        <f t="shared" si="14"/>
        <v>149.98759999999996</v>
      </c>
      <c r="L904">
        <f>Table1[[#This Row],[PricePerUnit]]*Table1[[#This Row],[VatRate]]</f>
        <v>51.090999999999994</v>
      </c>
    </row>
    <row r="905" spans="1:12" x14ac:dyDescent="0.3">
      <c r="A905" t="s">
        <v>25</v>
      </c>
      <c r="B905" s="1">
        <v>253714517</v>
      </c>
      <c r="C905" s="2">
        <v>44689</v>
      </c>
      <c r="D905" t="s">
        <v>15</v>
      </c>
      <c r="E905">
        <v>6523688</v>
      </c>
      <c r="F905" t="s">
        <v>41</v>
      </c>
      <c r="G905">
        <v>1</v>
      </c>
      <c r="H905">
        <v>43.69</v>
      </c>
      <c r="I905">
        <v>0.19</v>
      </c>
      <c r="J905">
        <v>0</v>
      </c>
      <c r="K905">
        <f t="shared" si="14"/>
        <v>51.991099999999996</v>
      </c>
      <c r="L905">
        <f>Table1[[#This Row],[PricePerUnit]]*Table1[[#This Row],[VatRate]]</f>
        <v>8.3010999999999999</v>
      </c>
    </row>
    <row r="906" spans="1:12" x14ac:dyDescent="0.3">
      <c r="A906" t="s">
        <v>27</v>
      </c>
      <c r="B906" s="1">
        <v>254144172</v>
      </c>
      <c r="C906" s="2">
        <v>44693</v>
      </c>
      <c r="D906" t="s">
        <v>15</v>
      </c>
      <c r="E906">
        <v>6030170</v>
      </c>
      <c r="F906" t="s">
        <v>211</v>
      </c>
      <c r="G906">
        <v>1</v>
      </c>
      <c r="H906">
        <v>43.69</v>
      </c>
      <c r="I906">
        <v>0.19</v>
      </c>
      <c r="J906">
        <v>0</v>
      </c>
      <c r="K906">
        <f t="shared" si="14"/>
        <v>51.991099999999996</v>
      </c>
      <c r="L906">
        <f>Table1[[#This Row],[PricePerUnit]]*Table1[[#This Row],[VatRate]]</f>
        <v>8.3010999999999999</v>
      </c>
    </row>
    <row r="907" spans="1:12" x14ac:dyDescent="0.3">
      <c r="A907" t="s">
        <v>27</v>
      </c>
      <c r="B907" s="1">
        <v>251114017</v>
      </c>
      <c r="C907" s="2">
        <v>44660</v>
      </c>
      <c r="D907" t="s">
        <v>15</v>
      </c>
      <c r="E907">
        <v>8117098</v>
      </c>
      <c r="F907" t="s">
        <v>34</v>
      </c>
      <c r="G907">
        <v>1</v>
      </c>
      <c r="H907">
        <v>62.18</v>
      </c>
      <c r="I907">
        <v>0.19</v>
      </c>
      <c r="J907">
        <v>-18.71</v>
      </c>
      <c r="K907">
        <f t="shared" si="14"/>
        <v>51.729299999999995</v>
      </c>
      <c r="L907">
        <f>Table1[[#This Row],[PricePerUnit]]*Table1[[#This Row],[VatRate]]</f>
        <v>11.8142</v>
      </c>
    </row>
    <row r="908" spans="1:12" x14ac:dyDescent="0.3">
      <c r="A908" t="s">
        <v>27</v>
      </c>
      <c r="B908" s="1">
        <v>251184170</v>
      </c>
      <c r="C908" s="2">
        <v>44661</v>
      </c>
      <c r="D908" t="s">
        <v>15</v>
      </c>
      <c r="E908">
        <v>6443380</v>
      </c>
      <c r="F908" t="s">
        <v>61</v>
      </c>
      <c r="G908">
        <v>1</v>
      </c>
      <c r="H908">
        <v>68.900000000000006</v>
      </c>
      <c r="I908">
        <v>0.19</v>
      </c>
      <c r="J908">
        <v>-25.5</v>
      </c>
      <c r="K908">
        <f t="shared" si="14"/>
        <v>51.646000000000008</v>
      </c>
      <c r="L908">
        <f>Table1[[#This Row],[PricePerUnit]]*Table1[[#This Row],[VatRate]]</f>
        <v>13.091000000000001</v>
      </c>
    </row>
    <row r="909" spans="1:12" x14ac:dyDescent="0.3">
      <c r="A909" t="s">
        <v>12</v>
      </c>
      <c r="B909" s="1">
        <v>251344147</v>
      </c>
      <c r="C909" s="2">
        <v>44662</v>
      </c>
      <c r="D909" t="s">
        <v>15</v>
      </c>
      <c r="E909">
        <v>6443380</v>
      </c>
      <c r="F909" t="s">
        <v>61</v>
      </c>
      <c r="G909">
        <v>1</v>
      </c>
      <c r="H909">
        <v>68.900000000000006</v>
      </c>
      <c r="I909">
        <v>0.19</v>
      </c>
      <c r="J909">
        <v>-25.5</v>
      </c>
      <c r="K909">
        <f t="shared" si="14"/>
        <v>51.646000000000008</v>
      </c>
      <c r="L909">
        <f>Table1[[#This Row],[PricePerUnit]]*Table1[[#This Row],[VatRate]]</f>
        <v>13.091000000000001</v>
      </c>
    </row>
    <row r="910" spans="1:12" x14ac:dyDescent="0.3">
      <c r="A910" t="s">
        <v>12</v>
      </c>
      <c r="B910" s="1">
        <v>251246017</v>
      </c>
      <c r="C910" s="2">
        <v>44661</v>
      </c>
      <c r="D910" t="s">
        <v>15</v>
      </c>
      <c r="E910">
        <v>8446942</v>
      </c>
      <c r="F910" t="s">
        <v>51</v>
      </c>
      <c r="G910">
        <v>3</v>
      </c>
      <c r="H910">
        <v>14.39</v>
      </c>
      <c r="I910">
        <v>0.19</v>
      </c>
      <c r="J910">
        <v>0</v>
      </c>
      <c r="K910">
        <f t="shared" si="14"/>
        <v>51.372300000000003</v>
      </c>
      <c r="L910">
        <f>Table1[[#This Row],[PricePerUnit]]*Table1[[#This Row],[VatRate]]</f>
        <v>2.7341000000000002</v>
      </c>
    </row>
    <row r="911" spans="1:12" x14ac:dyDescent="0.3">
      <c r="A911" t="s">
        <v>27</v>
      </c>
      <c r="B911" s="1">
        <v>251147107</v>
      </c>
      <c r="C911" s="2">
        <v>44660</v>
      </c>
      <c r="D911" t="s">
        <v>15</v>
      </c>
      <c r="E911">
        <v>495400</v>
      </c>
      <c r="F911" t="s">
        <v>61</v>
      </c>
      <c r="G911">
        <v>2</v>
      </c>
      <c r="H911">
        <v>26.88</v>
      </c>
      <c r="I911">
        <v>0.19</v>
      </c>
      <c r="J911">
        <v>-5.45</v>
      </c>
      <c r="K911">
        <f t="shared" si="14"/>
        <v>51.003399999999999</v>
      </c>
      <c r="L911">
        <f>Table1[[#This Row],[PricePerUnit]]*Table1[[#This Row],[VatRate]]</f>
        <v>5.1071999999999997</v>
      </c>
    </row>
    <row r="912" spans="1:12" x14ac:dyDescent="0.3">
      <c r="A912" t="s">
        <v>27</v>
      </c>
      <c r="B912" s="1">
        <v>251241837</v>
      </c>
      <c r="C912" s="2">
        <v>44661</v>
      </c>
      <c r="D912" t="s">
        <v>15</v>
      </c>
      <c r="E912">
        <v>4395746</v>
      </c>
      <c r="F912" t="s">
        <v>51</v>
      </c>
      <c r="G912">
        <v>1</v>
      </c>
      <c r="H912">
        <v>42.85</v>
      </c>
      <c r="I912">
        <v>0.19</v>
      </c>
      <c r="J912">
        <v>0</v>
      </c>
      <c r="K912">
        <f t="shared" si="14"/>
        <v>50.991500000000002</v>
      </c>
      <c r="L912">
        <f>Table1[[#This Row],[PricePerUnit]]*Table1[[#This Row],[VatRate]]</f>
        <v>8.1415000000000006</v>
      </c>
    </row>
    <row r="913" spans="1:12" x14ac:dyDescent="0.3">
      <c r="A913" t="s">
        <v>27</v>
      </c>
      <c r="B913" s="1">
        <v>251241170</v>
      </c>
      <c r="C913" s="2">
        <v>44661</v>
      </c>
      <c r="D913" t="s">
        <v>15</v>
      </c>
      <c r="E913">
        <v>8625973</v>
      </c>
      <c r="F913" t="s">
        <v>51</v>
      </c>
      <c r="G913">
        <v>2</v>
      </c>
      <c r="H913">
        <v>21.17</v>
      </c>
      <c r="I913">
        <v>0.19</v>
      </c>
      <c r="J913">
        <v>0</v>
      </c>
      <c r="K913">
        <f t="shared" si="14"/>
        <v>50.384599999999999</v>
      </c>
      <c r="L913">
        <f>Table1[[#This Row],[PricePerUnit]]*Table1[[#This Row],[VatRate]]</f>
        <v>4.0223000000000004</v>
      </c>
    </row>
    <row r="914" spans="1:12" x14ac:dyDescent="0.3">
      <c r="A914" t="s">
        <v>12</v>
      </c>
      <c r="B914" s="1">
        <v>250612417</v>
      </c>
      <c r="C914" s="2">
        <v>44659</v>
      </c>
      <c r="D914" t="s">
        <v>15</v>
      </c>
      <c r="E914">
        <v>6593962</v>
      </c>
      <c r="F914" t="s">
        <v>19</v>
      </c>
      <c r="G914">
        <v>1</v>
      </c>
      <c r="H914">
        <v>117.64</v>
      </c>
      <c r="I914">
        <v>0.19</v>
      </c>
      <c r="J914">
        <v>-75.63</v>
      </c>
      <c r="K914">
        <f t="shared" si="14"/>
        <v>49.991900000000001</v>
      </c>
      <c r="L914">
        <f>Table1[[#This Row],[PricePerUnit]]*Table1[[#This Row],[VatRate]]</f>
        <v>22.351600000000001</v>
      </c>
    </row>
    <row r="915" spans="1:12" x14ac:dyDescent="0.3">
      <c r="A915" t="s">
        <v>12</v>
      </c>
      <c r="B915" s="1">
        <v>251142187</v>
      </c>
      <c r="C915" s="2">
        <v>44660</v>
      </c>
      <c r="D915" t="s">
        <v>15</v>
      </c>
      <c r="E915">
        <v>6862665</v>
      </c>
      <c r="F915" t="s">
        <v>55</v>
      </c>
      <c r="G915">
        <v>1</v>
      </c>
      <c r="H915">
        <v>53.77</v>
      </c>
      <c r="I915">
        <v>0.19</v>
      </c>
      <c r="J915">
        <v>-11.76</v>
      </c>
      <c r="K915">
        <f t="shared" si="14"/>
        <v>49.991900000000001</v>
      </c>
      <c r="L915">
        <f>Table1[[#This Row],[PricePerUnit]]*Table1[[#This Row],[VatRate]]</f>
        <v>10.2163</v>
      </c>
    </row>
    <row r="916" spans="1:12" x14ac:dyDescent="0.3">
      <c r="A916" t="s">
        <v>25</v>
      </c>
      <c r="B916" s="1">
        <v>251304175</v>
      </c>
      <c r="C916" s="2">
        <v>44662</v>
      </c>
      <c r="D916" t="s">
        <v>15</v>
      </c>
      <c r="E916">
        <v>7512503</v>
      </c>
      <c r="F916" t="s">
        <v>28</v>
      </c>
      <c r="G916">
        <v>1</v>
      </c>
      <c r="H916">
        <v>91.59</v>
      </c>
      <c r="I916">
        <v>0.19</v>
      </c>
      <c r="J916">
        <v>-49.58</v>
      </c>
      <c r="K916">
        <f t="shared" si="14"/>
        <v>49.991900000000001</v>
      </c>
      <c r="L916">
        <f>Table1[[#This Row],[PricePerUnit]]*Table1[[#This Row],[VatRate]]</f>
        <v>17.402100000000001</v>
      </c>
    </row>
    <row r="917" spans="1:12" x14ac:dyDescent="0.3">
      <c r="A917" t="s">
        <v>12</v>
      </c>
      <c r="B917" s="1">
        <v>251341273</v>
      </c>
      <c r="C917" s="2">
        <v>44662</v>
      </c>
      <c r="D917" t="s">
        <v>15</v>
      </c>
      <c r="E917">
        <v>6594355</v>
      </c>
      <c r="F917" t="s">
        <v>105</v>
      </c>
      <c r="G917">
        <v>1</v>
      </c>
      <c r="H917">
        <v>63.02</v>
      </c>
      <c r="I917">
        <v>0.19</v>
      </c>
      <c r="J917">
        <v>-21.01</v>
      </c>
      <c r="K917">
        <f t="shared" si="14"/>
        <v>49.991900000000001</v>
      </c>
      <c r="L917">
        <f>Table1[[#This Row],[PricePerUnit]]*Table1[[#This Row],[VatRate]]</f>
        <v>11.973800000000001</v>
      </c>
    </row>
    <row r="918" spans="1:12" x14ac:dyDescent="0.3">
      <c r="A918" t="s">
        <v>27</v>
      </c>
      <c r="B918" s="1">
        <v>251104177</v>
      </c>
      <c r="C918" s="2">
        <v>44659</v>
      </c>
      <c r="D918" t="s">
        <v>15</v>
      </c>
      <c r="E918">
        <v>4672521</v>
      </c>
      <c r="F918" t="s">
        <v>54</v>
      </c>
      <c r="G918">
        <v>1</v>
      </c>
      <c r="H918">
        <v>42.01</v>
      </c>
      <c r="I918">
        <v>0.19</v>
      </c>
      <c r="J918">
        <v>0</v>
      </c>
      <c r="K918">
        <f t="shared" si="14"/>
        <v>49.991899999999994</v>
      </c>
      <c r="L918">
        <f>Table1[[#This Row],[PricePerUnit]]*Table1[[#This Row],[VatRate]]</f>
        <v>7.9818999999999996</v>
      </c>
    </row>
    <row r="919" spans="1:12" x14ac:dyDescent="0.3">
      <c r="A919" t="s">
        <v>12</v>
      </c>
      <c r="B919" s="1">
        <v>251141007</v>
      </c>
      <c r="C919" s="2">
        <v>44660</v>
      </c>
      <c r="D919" t="s">
        <v>15</v>
      </c>
      <c r="E919">
        <v>9316827</v>
      </c>
      <c r="F919" t="s">
        <v>73</v>
      </c>
      <c r="G919">
        <v>1</v>
      </c>
      <c r="H919">
        <v>50.41</v>
      </c>
      <c r="I919">
        <v>0.19</v>
      </c>
      <c r="J919">
        <v>-8.4</v>
      </c>
      <c r="K919">
        <f t="shared" si="14"/>
        <v>49.991899999999994</v>
      </c>
      <c r="L919">
        <f>Table1[[#This Row],[PricePerUnit]]*Table1[[#This Row],[VatRate]]</f>
        <v>9.5778999999999996</v>
      </c>
    </row>
    <row r="920" spans="1:12" x14ac:dyDescent="0.3">
      <c r="A920" t="s">
        <v>27</v>
      </c>
      <c r="B920" s="1">
        <v>251144167</v>
      </c>
      <c r="C920" s="2">
        <v>44660</v>
      </c>
      <c r="D920" t="s">
        <v>15</v>
      </c>
      <c r="E920">
        <v>4672521</v>
      </c>
      <c r="F920" t="s">
        <v>54</v>
      </c>
      <c r="G920">
        <v>1</v>
      </c>
      <c r="H920">
        <v>42.01</v>
      </c>
      <c r="I920">
        <v>0.19</v>
      </c>
      <c r="J920">
        <v>0</v>
      </c>
      <c r="K920">
        <f t="shared" si="14"/>
        <v>49.991899999999994</v>
      </c>
      <c r="L920">
        <f>Table1[[#This Row],[PricePerUnit]]*Table1[[#This Row],[VatRate]]</f>
        <v>7.9818999999999996</v>
      </c>
    </row>
    <row r="921" spans="1:12" x14ac:dyDescent="0.3">
      <c r="A921" t="s">
        <v>27</v>
      </c>
      <c r="B921" s="1">
        <v>251147107</v>
      </c>
      <c r="C921" s="2">
        <v>44660</v>
      </c>
      <c r="D921" t="s">
        <v>15</v>
      </c>
      <c r="E921">
        <v>8419866</v>
      </c>
      <c r="F921" t="s">
        <v>61</v>
      </c>
      <c r="G921">
        <v>1</v>
      </c>
      <c r="H921">
        <v>42.01</v>
      </c>
      <c r="I921">
        <v>0.19</v>
      </c>
      <c r="J921">
        <v>0</v>
      </c>
      <c r="K921">
        <f t="shared" si="14"/>
        <v>49.991899999999994</v>
      </c>
      <c r="L921">
        <f>Table1[[#This Row],[PricePerUnit]]*Table1[[#This Row],[VatRate]]</f>
        <v>7.9818999999999996</v>
      </c>
    </row>
    <row r="922" spans="1:12" x14ac:dyDescent="0.3">
      <c r="A922" t="s">
        <v>12</v>
      </c>
      <c r="B922" s="1">
        <v>251184177</v>
      </c>
      <c r="C922" s="2">
        <v>44661</v>
      </c>
      <c r="D922" t="s">
        <v>15</v>
      </c>
      <c r="E922">
        <v>8521578</v>
      </c>
      <c r="F922" t="s">
        <v>84</v>
      </c>
      <c r="G922">
        <v>1</v>
      </c>
      <c r="H922">
        <v>50.41</v>
      </c>
      <c r="I922">
        <v>0.19</v>
      </c>
      <c r="J922">
        <v>-8.4</v>
      </c>
      <c r="K922">
        <f t="shared" si="14"/>
        <v>49.991899999999994</v>
      </c>
      <c r="L922">
        <f>Table1[[#This Row],[PricePerUnit]]*Table1[[#This Row],[VatRate]]</f>
        <v>9.5778999999999996</v>
      </c>
    </row>
    <row r="923" spans="1:12" x14ac:dyDescent="0.3">
      <c r="A923" t="s">
        <v>12</v>
      </c>
      <c r="B923" s="1">
        <v>251241067</v>
      </c>
      <c r="C923" s="2">
        <v>44661</v>
      </c>
      <c r="D923" t="s">
        <v>15</v>
      </c>
      <c r="E923">
        <v>3819171</v>
      </c>
      <c r="F923" t="s">
        <v>54</v>
      </c>
      <c r="G923">
        <v>1</v>
      </c>
      <c r="H923">
        <v>42.01</v>
      </c>
      <c r="I923">
        <v>0.19</v>
      </c>
      <c r="J923">
        <v>0</v>
      </c>
      <c r="K923">
        <f t="shared" si="14"/>
        <v>49.991899999999994</v>
      </c>
      <c r="L923">
        <f>Table1[[#This Row],[PricePerUnit]]*Table1[[#This Row],[VatRate]]</f>
        <v>7.9818999999999996</v>
      </c>
    </row>
    <row r="924" spans="1:12" x14ac:dyDescent="0.3">
      <c r="A924" t="s">
        <v>21</v>
      </c>
      <c r="B924" s="1">
        <v>254140127</v>
      </c>
      <c r="C924" s="2">
        <v>44693</v>
      </c>
      <c r="D924" t="s">
        <v>15</v>
      </c>
      <c r="E924">
        <v>8752433</v>
      </c>
      <c r="F924" t="s">
        <v>45</v>
      </c>
      <c r="G924">
        <v>1</v>
      </c>
      <c r="H924">
        <v>42.01</v>
      </c>
      <c r="I924">
        <v>0.19</v>
      </c>
      <c r="J924">
        <v>0</v>
      </c>
      <c r="K924">
        <f t="shared" si="14"/>
        <v>49.991899999999994</v>
      </c>
      <c r="L924">
        <f>Table1[[#This Row],[PricePerUnit]]*Table1[[#This Row],[VatRate]]</f>
        <v>7.9818999999999996</v>
      </c>
    </row>
    <row r="925" spans="1:12" x14ac:dyDescent="0.3">
      <c r="A925" t="s">
        <v>27</v>
      </c>
      <c r="B925" s="1">
        <v>254141754</v>
      </c>
      <c r="C925" s="2">
        <v>44969</v>
      </c>
      <c r="D925" t="s">
        <v>15</v>
      </c>
      <c r="E925">
        <v>4717143</v>
      </c>
      <c r="F925" t="s">
        <v>113</v>
      </c>
      <c r="G925">
        <v>1</v>
      </c>
      <c r="H925">
        <v>42.01</v>
      </c>
      <c r="I925">
        <v>0.19</v>
      </c>
      <c r="J925">
        <v>0</v>
      </c>
      <c r="K925">
        <f t="shared" si="14"/>
        <v>49.991899999999994</v>
      </c>
      <c r="L925">
        <f>Table1[[#This Row],[PricePerUnit]]*Table1[[#This Row],[VatRate]]</f>
        <v>7.9818999999999996</v>
      </c>
    </row>
    <row r="926" spans="1:12" x14ac:dyDescent="0.3">
      <c r="A926" t="s">
        <v>12</v>
      </c>
      <c r="B926" s="1">
        <v>251048172</v>
      </c>
      <c r="C926" s="2">
        <v>44659</v>
      </c>
      <c r="D926" t="s">
        <v>15</v>
      </c>
      <c r="E926">
        <v>6292978</v>
      </c>
      <c r="F926" t="s">
        <v>47</v>
      </c>
      <c r="G926">
        <v>1</v>
      </c>
      <c r="H926">
        <v>66.38</v>
      </c>
      <c r="I926">
        <v>0.19</v>
      </c>
      <c r="J926">
        <v>-24.37</v>
      </c>
      <c r="K926">
        <f t="shared" si="14"/>
        <v>49.991899999999987</v>
      </c>
      <c r="L926">
        <f>Table1[[#This Row],[PricePerUnit]]*Table1[[#This Row],[VatRate]]</f>
        <v>12.6122</v>
      </c>
    </row>
    <row r="927" spans="1:12" x14ac:dyDescent="0.3">
      <c r="A927" t="s">
        <v>27</v>
      </c>
      <c r="B927" s="1">
        <v>254118417</v>
      </c>
      <c r="C927" s="2">
        <v>44693</v>
      </c>
      <c r="D927" t="s">
        <v>15</v>
      </c>
      <c r="E927">
        <v>8197711</v>
      </c>
      <c r="F927" t="s">
        <v>57</v>
      </c>
      <c r="G927">
        <v>1</v>
      </c>
      <c r="H927">
        <v>66.38</v>
      </c>
      <c r="I927">
        <v>0.19</v>
      </c>
      <c r="J927">
        <v>-24.37</v>
      </c>
      <c r="K927">
        <f t="shared" si="14"/>
        <v>49.991899999999987</v>
      </c>
      <c r="L927">
        <f>Table1[[#This Row],[PricePerUnit]]*Table1[[#This Row],[VatRate]]</f>
        <v>12.6122</v>
      </c>
    </row>
    <row r="928" spans="1:12" x14ac:dyDescent="0.3">
      <c r="A928" t="s">
        <v>12</v>
      </c>
      <c r="B928" s="1">
        <v>251124517</v>
      </c>
      <c r="C928" s="2">
        <v>44853</v>
      </c>
      <c r="D928" t="s">
        <v>15</v>
      </c>
      <c r="E928">
        <v>4244503</v>
      </c>
      <c r="F928" t="s">
        <v>26</v>
      </c>
      <c r="G928">
        <v>2</v>
      </c>
      <c r="H928">
        <v>22.93</v>
      </c>
      <c r="I928">
        <v>0.09</v>
      </c>
      <c r="J928">
        <v>0</v>
      </c>
      <c r="K928">
        <f t="shared" si="14"/>
        <v>49.987400000000001</v>
      </c>
      <c r="L928">
        <f>Table1[[#This Row],[PricePerUnit]]*Table1[[#This Row],[VatRate]]</f>
        <v>2.0636999999999999</v>
      </c>
    </row>
    <row r="929" spans="1:12" x14ac:dyDescent="0.3">
      <c r="A929" t="s">
        <v>27</v>
      </c>
      <c r="B929" s="1">
        <v>254147178</v>
      </c>
      <c r="C929" s="2">
        <v>44694</v>
      </c>
      <c r="D929" t="s">
        <v>15</v>
      </c>
      <c r="E929">
        <v>6677358</v>
      </c>
      <c r="F929" t="s">
        <v>119</v>
      </c>
      <c r="G929">
        <v>1</v>
      </c>
      <c r="H929">
        <v>45.86</v>
      </c>
      <c r="I929">
        <v>0.09</v>
      </c>
      <c r="J929">
        <v>0</v>
      </c>
      <c r="K929">
        <f t="shared" si="14"/>
        <v>49.987400000000001</v>
      </c>
      <c r="L929">
        <f>Table1[[#This Row],[PricePerUnit]]*Table1[[#This Row],[VatRate]]</f>
        <v>4.1273999999999997</v>
      </c>
    </row>
    <row r="930" spans="1:12" x14ac:dyDescent="0.3">
      <c r="A930" t="s">
        <v>12</v>
      </c>
      <c r="B930" s="1">
        <v>251284317</v>
      </c>
      <c r="C930" s="2">
        <v>44662</v>
      </c>
      <c r="D930" t="s">
        <v>15</v>
      </c>
      <c r="E930">
        <v>6025204</v>
      </c>
      <c r="F930" t="s">
        <v>170</v>
      </c>
      <c r="G930">
        <v>1</v>
      </c>
      <c r="H930">
        <v>83.18</v>
      </c>
      <c r="I930">
        <v>0.19</v>
      </c>
      <c r="J930">
        <v>-41.18</v>
      </c>
      <c r="K930">
        <f t="shared" si="14"/>
        <v>49.980000000000004</v>
      </c>
      <c r="L930">
        <f>Table1[[#This Row],[PricePerUnit]]*Table1[[#This Row],[VatRate]]</f>
        <v>15.804200000000002</v>
      </c>
    </row>
    <row r="931" spans="1:12" x14ac:dyDescent="0.3">
      <c r="A931" t="s">
        <v>27</v>
      </c>
      <c r="B931" s="1">
        <v>251241517</v>
      </c>
      <c r="C931" s="2">
        <v>44661</v>
      </c>
      <c r="D931" t="s">
        <v>15</v>
      </c>
      <c r="E931">
        <v>6292980</v>
      </c>
      <c r="F931" t="s">
        <v>47</v>
      </c>
      <c r="G931">
        <v>1</v>
      </c>
      <c r="H931">
        <v>69.739999999999995</v>
      </c>
      <c r="I931">
        <v>0.19</v>
      </c>
      <c r="J931">
        <v>-27.8</v>
      </c>
      <c r="K931">
        <f t="shared" si="14"/>
        <v>49.908599999999993</v>
      </c>
      <c r="L931">
        <f>Table1[[#This Row],[PricePerUnit]]*Table1[[#This Row],[VatRate]]</f>
        <v>13.250599999999999</v>
      </c>
    </row>
    <row r="932" spans="1:12" x14ac:dyDescent="0.3">
      <c r="A932" t="s">
        <v>12</v>
      </c>
      <c r="B932" s="1">
        <v>251141709</v>
      </c>
      <c r="C932" s="2">
        <v>44660</v>
      </c>
      <c r="D932" t="s">
        <v>15</v>
      </c>
      <c r="E932">
        <v>295838</v>
      </c>
      <c r="F932" t="s">
        <v>107</v>
      </c>
      <c r="G932">
        <v>1</v>
      </c>
      <c r="H932">
        <v>50.41</v>
      </c>
      <c r="I932">
        <v>0.19</v>
      </c>
      <c r="J932">
        <v>-8.48</v>
      </c>
      <c r="K932">
        <f t="shared" si="14"/>
        <v>49.896699999999989</v>
      </c>
      <c r="L932">
        <f>Table1[[#This Row],[PricePerUnit]]*Table1[[#This Row],[VatRate]]</f>
        <v>9.5778999999999996</v>
      </c>
    </row>
    <row r="933" spans="1:12" x14ac:dyDescent="0.3">
      <c r="A933" t="s">
        <v>27</v>
      </c>
      <c r="B933" s="1">
        <v>251141997</v>
      </c>
      <c r="C933" s="2">
        <v>44660</v>
      </c>
      <c r="D933" t="s">
        <v>15</v>
      </c>
      <c r="E933">
        <v>8672437</v>
      </c>
      <c r="F933" t="s">
        <v>18</v>
      </c>
      <c r="G933">
        <v>1</v>
      </c>
      <c r="H933">
        <v>41.59</v>
      </c>
      <c r="I933">
        <v>0.19</v>
      </c>
      <c r="J933">
        <v>0</v>
      </c>
      <c r="K933">
        <f t="shared" si="14"/>
        <v>49.492100000000001</v>
      </c>
      <c r="L933">
        <f>Table1[[#This Row],[PricePerUnit]]*Table1[[#This Row],[VatRate]]</f>
        <v>7.9021000000000008</v>
      </c>
    </row>
    <row r="934" spans="1:12" x14ac:dyDescent="0.3">
      <c r="A934" t="s">
        <v>12</v>
      </c>
      <c r="B934" s="1">
        <v>254134517</v>
      </c>
      <c r="C934" s="2">
        <v>44693</v>
      </c>
      <c r="D934" t="s">
        <v>15</v>
      </c>
      <c r="E934">
        <v>6934495</v>
      </c>
      <c r="F934" t="s">
        <v>51</v>
      </c>
      <c r="G934">
        <v>1</v>
      </c>
      <c r="H934">
        <v>41.39</v>
      </c>
      <c r="I934">
        <v>0.19</v>
      </c>
      <c r="J934">
        <v>0</v>
      </c>
      <c r="K934">
        <f t="shared" si="14"/>
        <v>49.254100000000001</v>
      </c>
      <c r="L934">
        <f>Table1[[#This Row],[PricePerUnit]]*Table1[[#This Row],[VatRate]]</f>
        <v>7.8641000000000005</v>
      </c>
    </row>
    <row r="935" spans="1:12" x14ac:dyDescent="0.3">
      <c r="A935" t="s">
        <v>12</v>
      </c>
      <c r="B935" s="1">
        <v>251149717</v>
      </c>
      <c r="C935" s="2">
        <v>44660</v>
      </c>
      <c r="D935" t="s">
        <v>15</v>
      </c>
      <c r="E935">
        <v>4351567</v>
      </c>
      <c r="F935" t="s">
        <v>133</v>
      </c>
      <c r="G935">
        <v>1</v>
      </c>
      <c r="H935">
        <v>46.66</v>
      </c>
      <c r="I935">
        <v>0.05</v>
      </c>
      <c r="J935">
        <v>0</v>
      </c>
      <c r="K935">
        <f t="shared" si="14"/>
        <v>48.992999999999995</v>
      </c>
      <c r="L935">
        <f>Table1[[#This Row],[PricePerUnit]]*Table1[[#This Row],[VatRate]]</f>
        <v>2.3329999999999997</v>
      </c>
    </row>
    <row r="936" spans="1:12" x14ac:dyDescent="0.3">
      <c r="A936" t="s">
        <v>12</v>
      </c>
      <c r="B936" s="1">
        <v>250931417</v>
      </c>
      <c r="C936" s="2">
        <v>44658</v>
      </c>
      <c r="D936" t="s">
        <v>15</v>
      </c>
      <c r="E936">
        <v>283333</v>
      </c>
      <c r="F936" t="s">
        <v>18</v>
      </c>
      <c r="G936">
        <v>1</v>
      </c>
      <c r="H936">
        <v>41.17</v>
      </c>
      <c r="I936">
        <v>0.19</v>
      </c>
      <c r="J936">
        <v>0</v>
      </c>
      <c r="K936">
        <f t="shared" si="14"/>
        <v>48.9923</v>
      </c>
      <c r="L936">
        <f>Table1[[#This Row],[PricePerUnit]]*Table1[[#This Row],[VatRate]]</f>
        <v>7.8223000000000003</v>
      </c>
    </row>
    <row r="937" spans="1:12" x14ac:dyDescent="0.3">
      <c r="A937" t="s">
        <v>27</v>
      </c>
      <c r="B937" s="1">
        <v>251141719</v>
      </c>
      <c r="C937" s="2">
        <v>44660</v>
      </c>
      <c r="D937" t="s">
        <v>15</v>
      </c>
      <c r="E937">
        <v>4619785</v>
      </c>
      <c r="F937" t="s">
        <v>75</v>
      </c>
      <c r="G937">
        <v>1</v>
      </c>
      <c r="H937">
        <v>41.17</v>
      </c>
      <c r="I937">
        <v>0.19</v>
      </c>
      <c r="J937">
        <v>0</v>
      </c>
      <c r="K937">
        <f t="shared" si="14"/>
        <v>48.9923</v>
      </c>
      <c r="L937">
        <f>Table1[[#This Row],[PricePerUnit]]*Table1[[#This Row],[VatRate]]</f>
        <v>7.8223000000000003</v>
      </c>
    </row>
    <row r="938" spans="1:12" x14ac:dyDescent="0.3">
      <c r="A938" t="s">
        <v>27</v>
      </c>
      <c r="B938" s="1">
        <v>251204187</v>
      </c>
      <c r="C938" s="2">
        <v>44661</v>
      </c>
      <c r="D938" t="s">
        <v>15</v>
      </c>
      <c r="E938">
        <v>1204873</v>
      </c>
      <c r="F938" t="s">
        <v>23</v>
      </c>
      <c r="G938">
        <v>1</v>
      </c>
      <c r="H938">
        <v>41.17</v>
      </c>
      <c r="I938">
        <v>0.19</v>
      </c>
      <c r="J938">
        <v>0</v>
      </c>
      <c r="K938">
        <f t="shared" si="14"/>
        <v>48.9923</v>
      </c>
      <c r="L938">
        <f>Table1[[#This Row],[PricePerUnit]]*Table1[[#This Row],[VatRate]]</f>
        <v>7.8223000000000003</v>
      </c>
    </row>
    <row r="939" spans="1:12" x14ac:dyDescent="0.3">
      <c r="A939" t="s">
        <v>12</v>
      </c>
      <c r="B939" s="1">
        <v>254164917</v>
      </c>
      <c r="C939" s="2">
        <v>44694</v>
      </c>
      <c r="D939" t="s">
        <v>15</v>
      </c>
      <c r="E939">
        <v>4654950</v>
      </c>
      <c r="F939" t="s">
        <v>18</v>
      </c>
      <c r="G939">
        <v>1</v>
      </c>
      <c r="H939">
        <v>49.58</v>
      </c>
      <c r="I939">
        <v>0.19</v>
      </c>
      <c r="J939">
        <v>-8.44</v>
      </c>
      <c r="K939">
        <f t="shared" si="14"/>
        <v>48.956600000000002</v>
      </c>
      <c r="L939">
        <f>Table1[[#This Row],[PricePerUnit]]*Table1[[#This Row],[VatRate]]</f>
        <v>9.4201999999999995</v>
      </c>
    </row>
    <row r="940" spans="1:12" x14ac:dyDescent="0.3">
      <c r="A940" t="s">
        <v>27</v>
      </c>
      <c r="B940" s="1">
        <v>251241771</v>
      </c>
      <c r="C940" s="2">
        <v>44661</v>
      </c>
      <c r="D940" t="s">
        <v>15</v>
      </c>
      <c r="E940">
        <v>781402</v>
      </c>
      <c r="F940" t="s">
        <v>71</v>
      </c>
      <c r="G940">
        <v>4</v>
      </c>
      <c r="H940">
        <v>10.28</v>
      </c>
      <c r="I940">
        <v>0.19</v>
      </c>
      <c r="J940">
        <v>0</v>
      </c>
      <c r="K940">
        <f t="shared" si="14"/>
        <v>48.932799999999993</v>
      </c>
      <c r="L940">
        <f>Table1[[#This Row],[PricePerUnit]]*Table1[[#This Row],[VatRate]]</f>
        <v>1.9531999999999998</v>
      </c>
    </row>
    <row r="941" spans="1:12" x14ac:dyDescent="0.3">
      <c r="A941" t="s">
        <v>27</v>
      </c>
      <c r="B941" s="1">
        <v>251154179</v>
      </c>
      <c r="C941" s="2">
        <v>44660</v>
      </c>
      <c r="D941" t="s">
        <v>15</v>
      </c>
      <c r="E941">
        <v>7744950</v>
      </c>
      <c r="F941" t="s">
        <v>135</v>
      </c>
      <c r="G941">
        <v>1</v>
      </c>
      <c r="H941">
        <v>40.729999999999997</v>
      </c>
      <c r="I941">
        <v>0.19</v>
      </c>
      <c r="J941">
        <v>0</v>
      </c>
      <c r="K941">
        <f t="shared" si="14"/>
        <v>48.468699999999991</v>
      </c>
      <c r="L941">
        <f>Table1[[#This Row],[PricePerUnit]]*Table1[[#This Row],[VatRate]]</f>
        <v>7.7386999999999997</v>
      </c>
    </row>
    <row r="942" spans="1:12" x14ac:dyDescent="0.3">
      <c r="A942" t="s">
        <v>25</v>
      </c>
      <c r="B942" s="1">
        <v>251134717</v>
      </c>
      <c r="C942" s="2">
        <v>44660</v>
      </c>
      <c r="D942" t="s">
        <v>15</v>
      </c>
      <c r="E942">
        <v>852588</v>
      </c>
      <c r="F942" t="s">
        <v>34</v>
      </c>
      <c r="G942">
        <v>1</v>
      </c>
      <c r="H942">
        <v>47.89</v>
      </c>
      <c r="I942">
        <v>0.19</v>
      </c>
      <c r="J942">
        <v>-7.18</v>
      </c>
      <c r="K942">
        <f t="shared" si="14"/>
        <v>48.444899999999997</v>
      </c>
      <c r="L942">
        <f>Table1[[#This Row],[PricePerUnit]]*Table1[[#This Row],[VatRate]]</f>
        <v>9.0991</v>
      </c>
    </row>
    <row r="943" spans="1:12" x14ac:dyDescent="0.3">
      <c r="A943" t="s">
        <v>12</v>
      </c>
      <c r="B943" s="1">
        <v>251245197</v>
      </c>
      <c r="C943" s="2">
        <v>44661</v>
      </c>
      <c r="D943" t="s">
        <v>15</v>
      </c>
      <c r="E943">
        <v>852588</v>
      </c>
      <c r="F943" t="s">
        <v>34</v>
      </c>
      <c r="G943">
        <v>1</v>
      </c>
      <c r="H943">
        <v>47.89</v>
      </c>
      <c r="I943">
        <v>0.19</v>
      </c>
      <c r="J943">
        <v>-7.18</v>
      </c>
      <c r="K943">
        <f t="shared" si="14"/>
        <v>48.444899999999997</v>
      </c>
      <c r="L943">
        <f>Table1[[#This Row],[PricePerUnit]]*Table1[[#This Row],[VatRate]]</f>
        <v>9.0991</v>
      </c>
    </row>
    <row r="944" spans="1:12" x14ac:dyDescent="0.3">
      <c r="A944" t="s">
        <v>25</v>
      </c>
      <c r="B944" s="1">
        <v>251341578</v>
      </c>
      <c r="C944" s="2">
        <v>44662</v>
      </c>
      <c r="D944" t="s">
        <v>15</v>
      </c>
      <c r="E944">
        <v>6615429</v>
      </c>
      <c r="F944" t="s">
        <v>41</v>
      </c>
      <c r="G944">
        <v>2</v>
      </c>
      <c r="H944">
        <v>20.170000000000002</v>
      </c>
      <c r="I944">
        <v>0.19</v>
      </c>
      <c r="J944">
        <v>0</v>
      </c>
      <c r="K944">
        <f t="shared" si="14"/>
        <v>48.004600000000003</v>
      </c>
      <c r="L944">
        <f>Table1[[#This Row],[PricePerUnit]]*Table1[[#This Row],[VatRate]]</f>
        <v>3.8323000000000005</v>
      </c>
    </row>
    <row r="945" spans="1:12" hidden="1" x14ac:dyDescent="0.3">
      <c r="A945" t="s">
        <v>12</v>
      </c>
      <c r="B945" s="1">
        <v>251394174</v>
      </c>
      <c r="C945" s="2">
        <v>44663</v>
      </c>
      <c r="D945" t="s">
        <v>13</v>
      </c>
      <c r="E945">
        <v>5876041</v>
      </c>
      <c r="F945" t="s">
        <v>148</v>
      </c>
      <c r="G945">
        <v>1</v>
      </c>
      <c r="H945">
        <v>1344.53</v>
      </c>
      <c r="I945">
        <v>0.19</v>
      </c>
      <c r="J945">
        <v>-428.57</v>
      </c>
      <c r="K945">
        <f t="shared" si="14"/>
        <v>1089.9924000000001</v>
      </c>
      <c r="L945">
        <f>Table1[[#This Row],[PricePerUnit]]*Table1[[#This Row],[VatRate]]</f>
        <v>255.4607</v>
      </c>
    </row>
    <row r="946" spans="1:12" x14ac:dyDescent="0.3">
      <c r="A946" t="s">
        <v>12</v>
      </c>
      <c r="B946" s="1">
        <v>254143178</v>
      </c>
      <c r="C946" s="2">
        <v>44693</v>
      </c>
      <c r="D946" t="s">
        <v>15</v>
      </c>
      <c r="E946">
        <v>6704975</v>
      </c>
      <c r="F946" t="s">
        <v>54</v>
      </c>
      <c r="G946">
        <v>1</v>
      </c>
      <c r="H946">
        <v>40.33</v>
      </c>
      <c r="I946">
        <v>0.19</v>
      </c>
      <c r="J946">
        <v>0</v>
      </c>
      <c r="K946">
        <f t="shared" si="14"/>
        <v>47.992699999999999</v>
      </c>
      <c r="L946">
        <f>Table1[[#This Row],[PricePerUnit]]*Table1[[#This Row],[VatRate]]</f>
        <v>7.6627000000000001</v>
      </c>
    </row>
    <row r="947" spans="1:12" hidden="1" x14ac:dyDescent="0.3">
      <c r="A947" t="s">
        <v>30</v>
      </c>
      <c r="B947" s="1">
        <v>251394317</v>
      </c>
      <c r="C947" s="2">
        <v>44663</v>
      </c>
      <c r="D947" t="s">
        <v>13</v>
      </c>
      <c r="E947">
        <v>8716729</v>
      </c>
      <c r="F947" t="s">
        <v>49</v>
      </c>
      <c r="G947">
        <v>1</v>
      </c>
      <c r="H947">
        <v>8403.35</v>
      </c>
      <c r="I947">
        <v>0.19</v>
      </c>
      <c r="J947">
        <v>-3361.34</v>
      </c>
      <c r="K947">
        <f t="shared" si="14"/>
        <v>5999.9919</v>
      </c>
      <c r="L947">
        <f>Table1[[#This Row],[PricePerUnit]]*Table1[[#This Row],[VatRate]]</f>
        <v>1596.6365000000001</v>
      </c>
    </row>
    <row r="948" spans="1:12" x14ac:dyDescent="0.3">
      <c r="A948" t="s">
        <v>12</v>
      </c>
      <c r="B948" s="1">
        <v>251141770</v>
      </c>
      <c r="C948" s="2">
        <v>44660</v>
      </c>
      <c r="D948" t="s">
        <v>15</v>
      </c>
      <c r="E948">
        <v>481225</v>
      </c>
      <c r="F948" t="s">
        <v>114</v>
      </c>
      <c r="G948">
        <v>2</v>
      </c>
      <c r="H948">
        <v>20.16</v>
      </c>
      <c r="I948">
        <v>0.19</v>
      </c>
      <c r="J948">
        <v>0</v>
      </c>
      <c r="K948">
        <f t="shared" si="14"/>
        <v>47.980799999999995</v>
      </c>
      <c r="L948">
        <f>Table1[[#This Row],[PricePerUnit]]*Table1[[#This Row],[VatRate]]</f>
        <v>3.8304</v>
      </c>
    </row>
    <row r="949" spans="1:12" x14ac:dyDescent="0.3">
      <c r="A949" t="s">
        <v>12</v>
      </c>
      <c r="B949" s="1">
        <v>251174517</v>
      </c>
      <c r="C949" s="2">
        <v>44660</v>
      </c>
      <c r="D949" t="s">
        <v>15</v>
      </c>
      <c r="E949">
        <v>7858579</v>
      </c>
      <c r="F949" t="s">
        <v>136</v>
      </c>
      <c r="G949">
        <v>2</v>
      </c>
      <c r="H949">
        <v>26.04</v>
      </c>
      <c r="I949">
        <v>0.19</v>
      </c>
      <c r="J949">
        <v>-5.88</v>
      </c>
      <c r="K949">
        <f t="shared" si="14"/>
        <v>47.980799999999995</v>
      </c>
      <c r="L949">
        <f>Table1[[#This Row],[PricePerUnit]]*Table1[[#This Row],[VatRate]]</f>
        <v>4.9475999999999996</v>
      </c>
    </row>
    <row r="950" spans="1:12" x14ac:dyDescent="0.3">
      <c r="A950" t="s">
        <v>30</v>
      </c>
      <c r="B950" s="1">
        <v>251243157</v>
      </c>
      <c r="C950" s="2">
        <v>44661</v>
      </c>
      <c r="D950" t="s">
        <v>15</v>
      </c>
      <c r="E950">
        <v>5719542</v>
      </c>
      <c r="F950" t="s">
        <v>144</v>
      </c>
      <c r="G950">
        <v>2</v>
      </c>
      <c r="H950">
        <v>20.16</v>
      </c>
      <c r="I950">
        <v>0.19</v>
      </c>
      <c r="J950">
        <v>0</v>
      </c>
      <c r="K950">
        <f t="shared" si="14"/>
        <v>47.980799999999995</v>
      </c>
      <c r="L950">
        <f>Table1[[#This Row],[PricePerUnit]]*Table1[[#This Row],[VatRate]]</f>
        <v>3.8304</v>
      </c>
    </row>
    <row r="951" spans="1:12" x14ac:dyDescent="0.3">
      <c r="A951" t="s">
        <v>27</v>
      </c>
      <c r="B951" s="1">
        <v>251349817</v>
      </c>
      <c r="C951" s="2">
        <v>44662</v>
      </c>
      <c r="D951" t="s">
        <v>15</v>
      </c>
      <c r="E951">
        <v>8910135</v>
      </c>
      <c r="F951" t="s">
        <v>51</v>
      </c>
      <c r="G951">
        <v>4</v>
      </c>
      <c r="H951">
        <v>10.08</v>
      </c>
      <c r="I951">
        <v>0.19</v>
      </c>
      <c r="J951">
        <v>0</v>
      </c>
      <c r="K951">
        <f t="shared" si="14"/>
        <v>47.980799999999995</v>
      </c>
      <c r="L951">
        <f>Table1[[#This Row],[PricePerUnit]]*Table1[[#This Row],[VatRate]]</f>
        <v>1.9152</v>
      </c>
    </row>
    <row r="952" spans="1:12" x14ac:dyDescent="0.3">
      <c r="A952" t="s">
        <v>30</v>
      </c>
      <c r="B952" s="1">
        <v>251401973</v>
      </c>
      <c r="C952" s="2">
        <v>44663</v>
      </c>
      <c r="D952" t="s">
        <v>15</v>
      </c>
      <c r="E952">
        <v>8913105</v>
      </c>
      <c r="F952" t="s">
        <v>95</v>
      </c>
      <c r="G952">
        <v>2</v>
      </c>
      <c r="H952">
        <v>20.16</v>
      </c>
      <c r="I952">
        <v>0.19</v>
      </c>
      <c r="J952">
        <v>0</v>
      </c>
      <c r="K952">
        <f t="shared" si="14"/>
        <v>47.980799999999995</v>
      </c>
      <c r="L952">
        <f>Table1[[#This Row],[PricePerUnit]]*Table1[[#This Row],[VatRate]]</f>
        <v>3.8304</v>
      </c>
    </row>
    <row r="953" spans="1:12" x14ac:dyDescent="0.3">
      <c r="A953" t="s">
        <v>30</v>
      </c>
      <c r="B953" s="1">
        <v>251140147</v>
      </c>
      <c r="C953" s="2">
        <v>44660</v>
      </c>
      <c r="D953" t="s">
        <v>15</v>
      </c>
      <c r="E953">
        <v>1254589</v>
      </c>
      <c r="F953" t="s">
        <v>77</v>
      </c>
      <c r="G953">
        <v>1</v>
      </c>
      <c r="H953">
        <v>40.29</v>
      </c>
      <c r="I953">
        <v>0.19</v>
      </c>
      <c r="J953">
        <v>0</v>
      </c>
      <c r="K953">
        <f t="shared" si="14"/>
        <v>47.945099999999996</v>
      </c>
      <c r="L953">
        <f>Table1[[#This Row],[PricePerUnit]]*Table1[[#This Row],[VatRate]]</f>
        <v>7.6551</v>
      </c>
    </row>
    <row r="954" spans="1:12" x14ac:dyDescent="0.3">
      <c r="A954" t="s">
        <v>12</v>
      </c>
      <c r="B954" s="1">
        <v>251141478</v>
      </c>
      <c r="C954" s="2">
        <v>44660</v>
      </c>
      <c r="D954" t="s">
        <v>15</v>
      </c>
      <c r="E954">
        <v>861068</v>
      </c>
      <c r="F954" t="s">
        <v>17</v>
      </c>
      <c r="G954">
        <v>1</v>
      </c>
      <c r="H954">
        <v>56.18</v>
      </c>
      <c r="I954">
        <v>0.05</v>
      </c>
      <c r="J954">
        <v>-10.89</v>
      </c>
      <c r="K954">
        <f t="shared" si="14"/>
        <v>47.554500000000004</v>
      </c>
      <c r="L954">
        <f>Table1[[#This Row],[PricePerUnit]]*Table1[[#This Row],[VatRate]]</f>
        <v>2.8090000000000002</v>
      </c>
    </row>
    <row r="955" spans="1:12" hidden="1" x14ac:dyDescent="0.3">
      <c r="A955" t="s">
        <v>30</v>
      </c>
      <c r="B955" s="1">
        <v>251400417</v>
      </c>
      <c r="C955" s="2">
        <v>44663</v>
      </c>
      <c r="D955" t="s">
        <v>13</v>
      </c>
      <c r="E955">
        <v>7919978</v>
      </c>
      <c r="F955" t="s">
        <v>141</v>
      </c>
      <c r="G955">
        <v>1</v>
      </c>
      <c r="H955">
        <v>521</v>
      </c>
      <c r="I955">
        <v>0.19</v>
      </c>
      <c r="J955">
        <v>0</v>
      </c>
      <c r="K955">
        <f t="shared" si="14"/>
        <v>619.99</v>
      </c>
      <c r="L955">
        <f>Table1[[#This Row],[PricePerUnit]]*Table1[[#This Row],[VatRate]]</f>
        <v>98.99</v>
      </c>
    </row>
    <row r="956" spans="1:12" x14ac:dyDescent="0.3">
      <c r="A956" t="s">
        <v>27</v>
      </c>
      <c r="B956" s="1">
        <v>251141781</v>
      </c>
      <c r="C956" s="2">
        <v>44660</v>
      </c>
      <c r="D956" t="s">
        <v>15</v>
      </c>
      <c r="E956">
        <v>5315529</v>
      </c>
      <c r="F956" t="s">
        <v>18</v>
      </c>
      <c r="G956">
        <v>1</v>
      </c>
      <c r="H956">
        <v>47.06</v>
      </c>
      <c r="I956">
        <v>0.19</v>
      </c>
      <c r="J956">
        <v>-7.2</v>
      </c>
      <c r="K956">
        <f t="shared" si="14"/>
        <v>47.433399999999999</v>
      </c>
      <c r="L956">
        <f>Table1[[#This Row],[PricePerUnit]]*Table1[[#This Row],[VatRate]]</f>
        <v>8.9413999999999998</v>
      </c>
    </row>
    <row r="957" spans="1:12" x14ac:dyDescent="0.3">
      <c r="A957" t="s">
        <v>30</v>
      </c>
      <c r="B957" s="1">
        <v>254141715</v>
      </c>
      <c r="C957" s="2">
        <v>44693</v>
      </c>
      <c r="D957" t="s">
        <v>15</v>
      </c>
      <c r="E957">
        <v>495362</v>
      </c>
      <c r="F957" t="s">
        <v>18</v>
      </c>
      <c r="G957">
        <v>1</v>
      </c>
      <c r="H957">
        <v>47.06</v>
      </c>
      <c r="I957">
        <v>0.19</v>
      </c>
      <c r="J957">
        <v>-7.2</v>
      </c>
      <c r="K957">
        <f t="shared" si="14"/>
        <v>47.433399999999999</v>
      </c>
      <c r="L957">
        <f>Table1[[#This Row],[PricePerUnit]]*Table1[[#This Row],[VatRate]]</f>
        <v>8.9413999999999998</v>
      </c>
    </row>
    <row r="958" spans="1:12" x14ac:dyDescent="0.3">
      <c r="A958" t="s">
        <v>12</v>
      </c>
      <c r="B958" s="1">
        <v>251245917</v>
      </c>
      <c r="C958" s="2">
        <v>44661</v>
      </c>
      <c r="D958" t="s">
        <v>15</v>
      </c>
      <c r="E958">
        <v>4395740</v>
      </c>
      <c r="F958" t="s">
        <v>51</v>
      </c>
      <c r="G958">
        <v>1</v>
      </c>
      <c r="H958">
        <v>39.49</v>
      </c>
      <c r="I958">
        <v>0.19</v>
      </c>
      <c r="J958">
        <v>0</v>
      </c>
      <c r="K958">
        <f t="shared" si="14"/>
        <v>46.993099999999998</v>
      </c>
      <c r="L958">
        <f>Table1[[#This Row],[PricePerUnit]]*Table1[[#This Row],[VatRate]]</f>
        <v>7.5031000000000008</v>
      </c>
    </row>
    <row r="959" spans="1:12" x14ac:dyDescent="0.3">
      <c r="A959" t="s">
        <v>21</v>
      </c>
      <c r="B959" s="1">
        <v>251374517</v>
      </c>
      <c r="C959" s="2">
        <v>44662</v>
      </c>
      <c r="D959" t="s">
        <v>15</v>
      </c>
      <c r="E959">
        <v>4395740</v>
      </c>
      <c r="F959" t="s">
        <v>51</v>
      </c>
      <c r="G959">
        <v>1</v>
      </c>
      <c r="H959">
        <v>39.49</v>
      </c>
      <c r="I959">
        <v>0.19</v>
      </c>
      <c r="J959">
        <v>0</v>
      </c>
      <c r="K959">
        <f t="shared" si="14"/>
        <v>46.993099999999998</v>
      </c>
      <c r="L959">
        <f>Table1[[#This Row],[PricePerUnit]]*Table1[[#This Row],[VatRate]]</f>
        <v>7.5031000000000008</v>
      </c>
    </row>
    <row r="960" spans="1:12" hidden="1" x14ac:dyDescent="0.3">
      <c r="A960" t="s">
        <v>25</v>
      </c>
      <c r="B960" s="1">
        <v>251401174</v>
      </c>
      <c r="C960" s="2">
        <v>44663</v>
      </c>
      <c r="D960" t="s">
        <v>13</v>
      </c>
      <c r="E960">
        <v>4672521</v>
      </c>
      <c r="F960" t="s">
        <v>54</v>
      </c>
      <c r="G960">
        <v>1</v>
      </c>
      <c r="H960">
        <v>31.92</v>
      </c>
      <c r="I960">
        <v>0.19</v>
      </c>
      <c r="J960">
        <v>0</v>
      </c>
      <c r="K960">
        <f t="shared" si="14"/>
        <v>37.9848</v>
      </c>
      <c r="L960">
        <f>Table1[[#This Row],[PricePerUnit]]*Table1[[#This Row],[VatRate]]</f>
        <v>6.0648</v>
      </c>
    </row>
    <row r="961" spans="1:12" hidden="1" x14ac:dyDescent="0.3">
      <c r="A961" t="s">
        <v>25</v>
      </c>
      <c r="B961" s="1">
        <v>251401174</v>
      </c>
      <c r="C961" s="2">
        <v>44663</v>
      </c>
      <c r="D961" t="s">
        <v>13</v>
      </c>
      <c r="E961">
        <v>7677380</v>
      </c>
      <c r="F961" t="s">
        <v>54</v>
      </c>
      <c r="G961">
        <v>2</v>
      </c>
      <c r="H961">
        <v>52.93</v>
      </c>
      <c r="I961">
        <v>0.19</v>
      </c>
      <c r="J961">
        <v>-7.56</v>
      </c>
      <c r="K961">
        <f t="shared" si="14"/>
        <v>107.9806</v>
      </c>
      <c r="L961">
        <f>Table1[[#This Row],[PricePerUnit]]*Table1[[#This Row],[VatRate]]</f>
        <v>10.056699999999999</v>
      </c>
    </row>
    <row r="962" spans="1:12" hidden="1" x14ac:dyDescent="0.3">
      <c r="A962" t="s">
        <v>25</v>
      </c>
      <c r="B962" s="1">
        <v>251401178</v>
      </c>
      <c r="C962" s="2">
        <v>44663</v>
      </c>
      <c r="D962" t="s">
        <v>13</v>
      </c>
      <c r="E962">
        <v>7236094</v>
      </c>
      <c r="F962" t="s">
        <v>36</v>
      </c>
      <c r="G962">
        <v>1</v>
      </c>
      <c r="H962">
        <v>3302.51</v>
      </c>
      <c r="I962">
        <v>0.19</v>
      </c>
      <c r="J962">
        <v>-949.58</v>
      </c>
      <c r="K962">
        <f t="shared" ref="K962:K1025" si="15">G962*(H962+J962)*(1+I962)</f>
        <v>2799.9867000000004</v>
      </c>
      <c r="L962">
        <f>Table1[[#This Row],[PricePerUnit]]*Table1[[#This Row],[VatRate]]</f>
        <v>627.4769</v>
      </c>
    </row>
    <row r="963" spans="1:12" hidden="1" x14ac:dyDescent="0.3">
      <c r="A963" t="s">
        <v>25</v>
      </c>
      <c r="B963" s="1">
        <v>251401178</v>
      </c>
      <c r="C963" s="2">
        <v>44663</v>
      </c>
      <c r="D963" t="s">
        <v>13</v>
      </c>
      <c r="E963">
        <v>7820858</v>
      </c>
      <c r="F963" t="s">
        <v>36</v>
      </c>
      <c r="G963">
        <v>1</v>
      </c>
      <c r="H963">
        <v>1168.06</v>
      </c>
      <c r="I963">
        <v>0.19</v>
      </c>
      <c r="J963">
        <v>-327.73</v>
      </c>
      <c r="K963">
        <f t="shared" si="15"/>
        <v>999.9926999999999</v>
      </c>
      <c r="L963">
        <f>Table1[[#This Row],[PricePerUnit]]*Table1[[#This Row],[VatRate]]</f>
        <v>221.9314</v>
      </c>
    </row>
    <row r="964" spans="1:12" x14ac:dyDescent="0.3">
      <c r="A964" t="s">
        <v>30</v>
      </c>
      <c r="B964" s="1">
        <v>254140817</v>
      </c>
      <c r="C964" s="2">
        <v>44693</v>
      </c>
      <c r="D964" t="s">
        <v>15</v>
      </c>
      <c r="E964">
        <v>7885591</v>
      </c>
      <c r="F964" t="s">
        <v>119</v>
      </c>
      <c r="G964">
        <v>1</v>
      </c>
      <c r="H964">
        <v>43.11</v>
      </c>
      <c r="I964">
        <v>0.09</v>
      </c>
      <c r="J964">
        <v>0</v>
      </c>
      <c r="K964">
        <f t="shared" si="15"/>
        <v>46.989900000000006</v>
      </c>
      <c r="L964">
        <f>Table1[[#This Row],[PricePerUnit]]*Table1[[#This Row],[VatRate]]</f>
        <v>3.8798999999999997</v>
      </c>
    </row>
    <row r="965" spans="1:12" x14ac:dyDescent="0.3">
      <c r="A965" t="s">
        <v>12</v>
      </c>
      <c r="B965" s="1">
        <v>254143178</v>
      </c>
      <c r="C965" s="2">
        <v>44693</v>
      </c>
      <c r="D965" t="s">
        <v>15</v>
      </c>
      <c r="E965">
        <v>911371</v>
      </c>
      <c r="F965" t="s">
        <v>54</v>
      </c>
      <c r="G965">
        <v>1</v>
      </c>
      <c r="H965">
        <v>39.4</v>
      </c>
      <c r="I965">
        <v>0.19</v>
      </c>
      <c r="J965">
        <v>0</v>
      </c>
      <c r="K965">
        <f t="shared" si="15"/>
        <v>46.885999999999996</v>
      </c>
      <c r="L965">
        <f>Table1[[#This Row],[PricePerUnit]]*Table1[[#This Row],[VatRate]]</f>
        <v>7.4859999999999998</v>
      </c>
    </row>
    <row r="966" spans="1:12" x14ac:dyDescent="0.3">
      <c r="A966" t="s">
        <v>27</v>
      </c>
      <c r="B966" s="1">
        <v>254141067</v>
      </c>
      <c r="C966" s="2">
        <v>44693</v>
      </c>
      <c r="D966" t="s">
        <v>15</v>
      </c>
      <c r="E966">
        <v>911372</v>
      </c>
      <c r="F966" t="s">
        <v>54</v>
      </c>
      <c r="G966">
        <v>1</v>
      </c>
      <c r="H966">
        <v>39.15</v>
      </c>
      <c r="I966">
        <v>0.19</v>
      </c>
      <c r="J966">
        <v>0</v>
      </c>
      <c r="K966">
        <f t="shared" si="15"/>
        <v>46.588499999999996</v>
      </c>
      <c r="L966">
        <f>Table1[[#This Row],[PricePerUnit]]*Table1[[#This Row],[VatRate]]</f>
        <v>7.4384999999999994</v>
      </c>
    </row>
    <row r="967" spans="1:12" x14ac:dyDescent="0.3">
      <c r="A967" t="s">
        <v>25</v>
      </c>
      <c r="B967" s="1">
        <v>254142117</v>
      </c>
      <c r="C967" s="2">
        <v>44693</v>
      </c>
      <c r="D967" t="s">
        <v>15</v>
      </c>
      <c r="E967">
        <v>1003900</v>
      </c>
      <c r="F967" t="s">
        <v>107</v>
      </c>
      <c r="G967">
        <v>1</v>
      </c>
      <c r="H967">
        <v>39.130000000000003</v>
      </c>
      <c r="I967">
        <v>0.19</v>
      </c>
      <c r="J967">
        <v>0</v>
      </c>
      <c r="K967">
        <f t="shared" si="15"/>
        <v>46.564700000000002</v>
      </c>
      <c r="L967">
        <f>Table1[[#This Row],[PricePerUnit]]*Table1[[#This Row],[VatRate]]</f>
        <v>7.4347000000000003</v>
      </c>
    </row>
    <row r="968" spans="1:12" x14ac:dyDescent="0.3">
      <c r="A968" t="s">
        <v>12</v>
      </c>
      <c r="B968" s="1">
        <v>254214917</v>
      </c>
      <c r="C968" s="2">
        <v>45059</v>
      </c>
      <c r="D968" t="s">
        <v>15</v>
      </c>
      <c r="E968">
        <v>7273801</v>
      </c>
      <c r="F968" t="s">
        <v>34</v>
      </c>
      <c r="G968">
        <v>2</v>
      </c>
      <c r="H968">
        <v>19.489999999999998</v>
      </c>
      <c r="I968">
        <v>0.19</v>
      </c>
      <c r="J968">
        <v>0</v>
      </c>
      <c r="K968">
        <f t="shared" si="15"/>
        <v>46.386199999999995</v>
      </c>
      <c r="L968">
        <f>Table1[[#This Row],[PricePerUnit]]*Table1[[#This Row],[VatRate]]</f>
        <v>3.7030999999999996</v>
      </c>
    </row>
    <row r="969" spans="1:12" x14ac:dyDescent="0.3">
      <c r="A969" t="s">
        <v>27</v>
      </c>
      <c r="B969" s="1">
        <v>251114517</v>
      </c>
      <c r="C969" s="2">
        <v>44853</v>
      </c>
      <c r="D969" t="s">
        <v>15</v>
      </c>
      <c r="E969">
        <v>5804391</v>
      </c>
      <c r="F969" t="s">
        <v>46</v>
      </c>
      <c r="G969">
        <v>1</v>
      </c>
      <c r="H969">
        <v>38.65</v>
      </c>
      <c r="I969">
        <v>0.19</v>
      </c>
      <c r="J969">
        <v>0</v>
      </c>
      <c r="K969">
        <f t="shared" si="15"/>
        <v>45.993499999999997</v>
      </c>
      <c r="L969">
        <f>Table1[[#This Row],[PricePerUnit]]*Table1[[#This Row],[VatRate]]</f>
        <v>7.3434999999999997</v>
      </c>
    </row>
    <row r="970" spans="1:12" x14ac:dyDescent="0.3">
      <c r="A970" t="s">
        <v>27</v>
      </c>
      <c r="B970" s="1">
        <v>251405167</v>
      </c>
      <c r="C970" s="2">
        <v>44663</v>
      </c>
      <c r="D970" t="s">
        <v>15</v>
      </c>
      <c r="E970">
        <v>8513627</v>
      </c>
      <c r="F970" t="s">
        <v>77</v>
      </c>
      <c r="G970">
        <v>1</v>
      </c>
      <c r="H970">
        <v>38.65</v>
      </c>
      <c r="I970">
        <v>0.19</v>
      </c>
      <c r="J970">
        <v>0</v>
      </c>
      <c r="K970">
        <f t="shared" si="15"/>
        <v>45.993499999999997</v>
      </c>
      <c r="L970">
        <f>Table1[[#This Row],[PricePerUnit]]*Table1[[#This Row],[VatRate]]</f>
        <v>7.3434999999999997</v>
      </c>
    </row>
    <row r="971" spans="1:12" x14ac:dyDescent="0.3">
      <c r="A971" t="s">
        <v>12</v>
      </c>
      <c r="B971" s="1">
        <v>253831417</v>
      </c>
      <c r="C971" s="2">
        <v>44691</v>
      </c>
      <c r="D971" t="s">
        <v>15</v>
      </c>
      <c r="E971">
        <v>8153702</v>
      </c>
      <c r="F971" t="s">
        <v>104</v>
      </c>
      <c r="G971">
        <v>1</v>
      </c>
      <c r="H971">
        <v>38.65</v>
      </c>
      <c r="I971">
        <v>0.19</v>
      </c>
      <c r="J971">
        <v>0</v>
      </c>
      <c r="K971">
        <f t="shared" si="15"/>
        <v>45.993499999999997</v>
      </c>
      <c r="L971">
        <f>Table1[[#This Row],[PricePerUnit]]*Table1[[#This Row],[VatRate]]</f>
        <v>7.3434999999999997</v>
      </c>
    </row>
    <row r="972" spans="1:12" x14ac:dyDescent="0.3">
      <c r="A972" t="s">
        <v>27</v>
      </c>
      <c r="B972" s="1">
        <v>254140178</v>
      </c>
      <c r="C972" s="2">
        <v>44693</v>
      </c>
      <c r="D972" t="s">
        <v>15</v>
      </c>
      <c r="E972">
        <v>8398154</v>
      </c>
      <c r="F972" t="s">
        <v>57</v>
      </c>
      <c r="G972">
        <v>1</v>
      </c>
      <c r="H972">
        <v>89.91</v>
      </c>
      <c r="I972">
        <v>0.19</v>
      </c>
      <c r="J972">
        <v>-51.26</v>
      </c>
      <c r="K972">
        <f t="shared" si="15"/>
        <v>45.993499999999997</v>
      </c>
      <c r="L972">
        <f>Table1[[#This Row],[PricePerUnit]]*Table1[[#This Row],[VatRate]]</f>
        <v>17.082899999999999</v>
      </c>
    </row>
    <row r="973" spans="1:12" x14ac:dyDescent="0.3">
      <c r="A973" t="s">
        <v>25</v>
      </c>
      <c r="B973" s="1">
        <v>254145178</v>
      </c>
      <c r="C973" s="2">
        <v>44573</v>
      </c>
      <c r="D973" t="s">
        <v>15</v>
      </c>
      <c r="E973">
        <v>4078555</v>
      </c>
      <c r="F973" t="s">
        <v>52</v>
      </c>
      <c r="G973">
        <v>1</v>
      </c>
      <c r="H973">
        <v>67.22</v>
      </c>
      <c r="I973">
        <v>0.19</v>
      </c>
      <c r="J973">
        <v>-28.57</v>
      </c>
      <c r="K973">
        <f t="shared" si="15"/>
        <v>45.993499999999997</v>
      </c>
      <c r="L973">
        <f>Table1[[#This Row],[PricePerUnit]]*Table1[[#This Row],[VatRate]]</f>
        <v>12.771800000000001</v>
      </c>
    </row>
    <row r="974" spans="1:12" x14ac:dyDescent="0.3">
      <c r="A974" t="s">
        <v>27</v>
      </c>
      <c r="B974" s="1">
        <v>254147178</v>
      </c>
      <c r="C974" s="2">
        <v>44694</v>
      </c>
      <c r="D974" t="s">
        <v>15</v>
      </c>
      <c r="E974">
        <v>7910998</v>
      </c>
      <c r="F974" t="s">
        <v>119</v>
      </c>
      <c r="G974">
        <v>1</v>
      </c>
      <c r="H974">
        <v>42.19</v>
      </c>
      <c r="I974">
        <v>0.09</v>
      </c>
      <c r="J974">
        <v>0</v>
      </c>
      <c r="K974">
        <f t="shared" si="15"/>
        <v>45.987099999999998</v>
      </c>
      <c r="L974">
        <f>Table1[[#This Row],[PricePerUnit]]*Table1[[#This Row],[VatRate]]</f>
        <v>3.7970999999999995</v>
      </c>
    </row>
    <row r="975" spans="1:12" x14ac:dyDescent="0.3">
      <c r="A975" t="s">
        <v>27</v>
      </c>
      <c r="B975" s="1">
        <v>254141397</v>
      </c>
      <c r="C975" s="2">
        <v>44693</v>
      </c>
      <c r="D975" t="s">
        <v>15</v>
      </c>
      <c r="E975">
        <v>331207</v>
      </c>
      <c r="F975" t="s">
        <v>54</v>
      </c>
      <c r="G975">
        <v>2</v>
      </c>
      <c r="H975">
        <v>19.32</v>
      </c>
      <c r="I975">
        <v>0.19</v>
      </c>
      <c r="J975">
        <v>0</v>
      </c>
      <c r="K975">
        <f t="shared" si="15"/>
        <v>45.9816</v>
      </c>
      <c r="L975">
        <f>Table1[[#This Row],[PricePerUnit]]*Table1[[#This Row],[VatRate]]</f>
        <v>3.6708000000000003</v>
      </c>
    </row>
    <row r="976" spans="1:12" x14ac:dyDescent="0.3">
      <c r="A976" t="s">
        <v>30</v>
      </c>
      <c r="B976" s="1">
        <v>251384173</v>
      </c>
      <c r="C976" s="2">
        <v>44663</v>
      </c>
      <c r="D976" t="s">
        <v>15</v>
      </c>
      <c r="E976">
        <v>7449805</v>
      </c>
      <c r="F976" t="s">
        <v>18</v>
      </c>
      <c r="G976">
        <v>2</v>
      </c>
      <c r="H976">
        <v>19.29</v>
      </c>
      <c r="I976">
        <v>0.19</v>
      </c>
      <c r="J976">
        <v>0</v>
      </c>
      <c r="K976">
        <f t="shared" si="15"/>
        <v>45.910199999999996</v>
      </c>
      <c r="L976">
        <f>Table1[[#This Row],[PricePerUnit]]*Table1[[#This Row],[VatRate]]</f>
        <v>3.6650999999999998</v>
      </c>
    </row>
    <row r="977" spans="1:12" x14ac:dyDescent="0.3">
      <c r="A977" t="s">
        <v>12</v>
      </c>
      <c r="B977" s="1">
        <v>251048172</v>
      </c>
      <c r="C977" s="2">
        <v>44659</v>
      </c>
      <c r="D977" t="s">
        <v>15</v>
      </c>
      <c r="E977">
        <v>6292975</v>
      </c>
      <c r="F977" t="s">
        <v>47</v>
      </c>
      <c r="G977">
        <v>1</v>
      </c>
      <c r="H977">
        <v>66.38</v>
      </c>
      <c r="I977">
        <v>0.19</v>
      </c>
      <c r="J977">
        <v>-28.02</v>
      </c>
      <c r="K977">
        <f t="shared" si="15"/>
        <v>45.648399999999995</v>
      </c>
      <c r="L977">
        <f>Table1[[#This Row],[PricePerUnit]]*Table1[[#This Row],[VatRate]]</f>
        <v>12.6122</v>
      </c>
    </row>
    <row r="978" spans="1:12" x14ac:dyDescent="0.3">
      <c r="A978" t="s">
        <v>25</v>
      </c>
      <c r="B978" s="1">
        <v>251141317</v>
      </c>
      <c r="C978" s="2">
        <v>44660</v>
      </c>
      <c r="D978" t="s">
        <v>15</v>
      </c>
      <c r="E978">
        <v>5424233</v>
      </c>
      <c r="F978" t="s">
        <v>100</v>
      </c>
      <c r="G978">
        <v>1</v>
      </c>
      <c r="H978">
        <v>56.18</v>
      </c>
      <c r="I978">
        <v>0.05</v>
      </c>
      <c r="J978">
        <v>-13.03</v>
      </c>
      <c r="K978">
        <f t="shared" si="15"/>
        <v>45.307499999999997</v>
      </c>
      <c r="L978">
        <f>Table1[[#This Row],[PricePerUnit]]*Table1[[#This Row],[VatRate]]</f>
        <v>2.8090000000000002</v>
      </c>
    </row>
    <row r="979" spans="1:12" x14ac:dyDescent="0.3">
      <c r="A979" t="s">
        <v>25</v>
      </c>
      <c r="B979" s="1">
        <v>251393417</v>
      </c>
      <c r="C979" s="2">
        <v>44663</v>
      </c>
      <c r="D979" t="s">
        <v>15</v>
      </c>
      <c r="E979">
        <v>385304</v>
      </c>
      <c r="F979" t="s">
        <v>54</v>
      </c>
      <c r="G979">
        <v>2</v>
      </c>
      <c r="H979">
        <v>19.03</v>
      </c>
      <c r="I979">
        <v>0.19</v>
      </c>
      <c r="J979">
        <v>0</v>
      </c>
      <c r="K979">
        <f t="shared" si="15"/>
        <v>45.291400000000003</v>
      </c>
      <c r="L979">
        <f>Table1[[#This Row],[PricePerUnit]]*Table1[[#This Row],[VatRate]]</f>
        <v>3.6157000000000004</v>
      </c>
    </row>
    <row r="980" spans="1:12" x14ac:dyDescent="0.3">
      <c r="A980" t="s">
        <v>30</v>
      </c>
      <c r="B980" s="1">
        <v>254141537</v>
      </c>
      <c r="C980" s="2">
        <v>44693</v>
      </c>
      <c r="D980" t="s">
        <v>15</v>
      </c>
      <c r="E980">
        <v>5423170</v>
      </c>
      <c r="F980" t="s">
        <v>178</v>
      </c>
      <c r="G980">
        <v>1</v>
      </c>
      <c r="H980">
        <v>49.57</v>
      </c>
      <c r="I980">
        <v>0.19</v>
      </c>
      <c r="J980">
        <v>-11.6</v>
      </c>
      <c r="K980">
        <f t="shared" si="15"/>
        <v>45.184299999999993</v>
      </c>
      <c r="L980">
        <f>Table1[[#This Row],[PricePerUnit]]*Table1[[#This Row],[VatRate]]</f>
        <v>9.4183000000000003</v>
      </c>
    </row>
    <row r="981" spans="1:12" x14ac:dyDescent="0.3">
      <c r="A981" t="s">
        <v>12</v>
      </c>
      <c r="B981" s="1">
        <v>250714173</v>
      </c>
      <c r="C981" s="2">
        <v>44809</v>
      </c>
      <c r="D981" t="s">
        <v>15</v>
      </c>
      <c r="E981">
        <v>492172</v>
      </c>
      <c r="F981" t="s">
        <v>16</v>
      </c>
      <c r="G981">
        <v>1</v>
      </c>
      <c r="H981">
        <v>58.82</v>
      </c>
      <c r="I981">
        <v>0.19</v>
      </c>
      <c r="J981">
        <v>-21.01</v>
      </c>
      <c r="K981">
        <f t="shared" si="15"/>
        <v>44.993900000000004</v>
      </c>
      <c r="L981">
        <f>Table1[[#This Row],[PricePerUnit]]*Table1[[#This Row],[VatRate]]</f>
        <v>11.175800000000001</v>
      </c>
    </row>
    <row r="982" spans="1:12" x14ac:dyDescent="0.3">
      <c r="A982" t="s">
        <v>27</v>
      </c>
      <c r="B982" s="1">
        <v>251147107</v>
      </c>
      <c r="C982" s="2">
        <v>44660</v>
      </c>
      <c r="D982" t="s">
        <v>15</v>
      </c>
      <c r="E982">
        <v>8419861</v>
      </c>
      <c r="F982" t="s">
        <v>61</v>
      </c>
      <c r="G982">
        <v>1</v>
      </c>
      <c r="H982">
        <v>37.81</v>
      </c>
      <c r="I982">
        <v>0.19</v>
      </c>
      <c r="J982">
        <v>0</v>
      </c>
      <c r="K982">
        <f t="shared" si="15"/>
        <v>44.993900000000004</v>
      </c>
      <c r="L982">
        <f>Table1[[#This Row],[PricePerUnit]]*Table1[[#This Row],[VatRate]]</f>
        <v>7.1839000000000004</v>
      </c>
    </row>
    <row r="983" spans="1:12" x14ac:dyDescent="0.3">
      <c r="A983" t="s">
        <v>12</v>
      </c>
      <c r="B983" s="1">
        <v>251241703</v>
      </c>
      <c r="C983" s="2">
        <v>44661</v>
      </c>
      <c r="D983" t="s">
        <v>15</v>
      </c>
      <c r="E983">
        <v>8398848</v>
      </c>
      <c r="F983" t="s">
        <v>54</v>
      </c>
      <c r="G983">
        <v>1</v>
      </c>
      <c r="H983">
        <v>37.81</v>
      </c>
      <c r="I983">
        <v>0.19</v>
      </c>
      <c r="J983">
        <v>0</v>
      </c>
      <c r="K983">
        <f t="shared" si="15"/>
        <v>44.993900000000004</v>
      </c>
      <c r="L983">
        <f>Table1[[#This Row],[PricePerUnit]]*Table1[[#This Row],[VatRate]]</f>
        <v>7.1839000000000004</v>
      </c>
    </row>
    <row r="984" spans="1:12" x14ac:dyDescent="0.3">
      <c r="A984" t="s">
        <v>25</v>
      </c>
      <c r="B984" s="1">
        <v>251333417</v>
      </c>
      <c r="C984" s="2">
        <v>44662</v>
      </c>
      <c r="D984" t="s">
        <v>15</v>
      </c>
      <c r="E984">
        <v>5121778</v>
      </c>
      <c r="F984" t="s">
        <v>177</v>
      </c>
      <c r="G984">
        <v>1</v>
      </c>
      <c r="H984">
        <v>37.81</v>
      </c>
      <c r="I984">
        <v>0.19</v>
      </c>
      <c r="J984">
        <v>0</v>
      </c>
      <c r="K984">
        <f t="shared" si="15"/>
        <v>44.993900000000004</v>
      </c>
      <c r="L984">
        <f>Table1[[#This Row],[PricePerUnit]]*Table1[[#This Row],[VatRate]]</f>
        <v>7.1839000000000004</v>
      </c>
    </row>
    <row r="985" spans="1:12" x14ac:dyDescent="0.3">
      <c r="A985" t="s">
        <v>27</v>
      </c>
      <c r="B985" s="1">
        <v>254214147</v>
      </c>
      <c r="C985" s="2">
        <v>45059</v>
      </c>
      <c r="D985" t="s">
        <v>15</v>
      </c>
      <c r="E985">
        <v>8546843</v>
      </c>
      <c r="F985" t="s">
        <v>181</v>
      </c>
      <c r="G985">
        <v>1</v>
      </c>
      <c r="H985">
        <v>63.02</v>
      </c>
      <c r="I985">
        <v>0.19</v>
      </c>
      <c r="J985">
        <v>-25.21</v>
      </c>
      <c r="K985">
        <f t="shared" si="15"/>
        <v>44.993900000000004</v>
      </c>
      <c r="L985">
        <f>Table1[[#This Row],[PricePerUnit]]*Table1[[#This Row],[VatRate]]</f>
        <v>11.973800000000001</v>
      </c>
    </row>
    <row r="986" spans="1:12" x14ac:dyDescent="0.3">
      <c r="A986" t="s">
        <v>12</v>
      </c>
      <c r="B986" s="1">
        <v>251143137</v>
      </c>
      <c r="C986" s="2">
        <v>44660</v>
      </c>
      <c r="D986" t="s">
        <v>15</v>
      </c>
      <c r="E986">
        <v>8135769</v>
      </c>
      <c r="F986" t="s">
        <v>24</v>
      </c>
      <c r="G986">
        <v>1</v>
      </c>
      <c r="H986">
        <v>47.05</v>
      </c>
      <c r="I986">
        <v>0.19</v>
      </c>
      <c r="J986">
        <v>-9.24</v>
      </c>
      <c r="K986">
        <f t="shared" si="15"/>
        <v>44.993899999999989</v>
      </c>
      <c r="L986">
        <f>Table1[[#This Row],[PricePerUnit]]*Table1[[#This Row],[VatRate]]</f>
        <v>8.9394999999999989</v>
      </c>
    </row>
    <row r="987" spans="1:12" x14ac:dyDescent="0.3">
      <c r="A987" t="s">
        <v>27</v>
      </c>
      <c r="B987" s="1">
        <v>251099417</v>
      </c>
      <c r="C987" s="2">
        <v>44659</v>
      </c>
      <c r="D987" t="s">
        <v>15</v>
      </c>
      <c r="E987">
        <v>8387048</v>
      </c>
      <c r="F987" t="s">
        <v>82</v>
      </c>
      <c r="G987">
        <v>1</v>
      </c>
      <c r="H987">
        <v>54.61</v>
      </c>
      <c r="I987">
        <v>0.19</v>
      </c>
      <c r="J987">
        <v>-16.809999999999999</v>
      </c>
      <c r="K987">
        <f t="shared" si="15"/>
        <v>44.981999999999992</v>
      </c>
      <c r="L987">
        <f>Table1[[#This Row],[PricePerUnit]]*Table1[[#This Row],[VatRate]]</f>
        <v>10.3759</v>
      </c>
    </row>
    <row r="988" spans="1:12" x14ac:dyDescent="0.3">
      <c r="A988" t="s">
        <v>27</v>
      </c>
      <c r="B988" s="1">
        <v>251141736</v>
      </c>
      <c r="C988" s="2">
        <v>44660</v>
      </c>
      <c r="D988" t="s">
        <v>15</v>
      </c>
      <c r="E988">
        <v>8387048</v>
      </c>
      <c r="F988" t="s">
        <v>82</v>
      </c>
      <c r="G988">
        <v>1</v>
      </c>
      <c r="H988">
        <v>54.61</v>
      </c>
      <c r="I988">
        <v>0.19</v>
      </c>
      <c r="J988">
        <v>-16.809999999999999</v>
      </c>
      <c r="K988">
        <f t="shared" si="15"/>
        <v>44.981999999999992</v>
      </c>
      <c r="L988">
        <f>Table1[[#This Row],[PricePerUnit]]*Table1[[#This Row],[VatRate]]</f>
        <v>10.3759</v>
      </c>
    </row>
    <row r="989" spans="1:12" x14ac:dyDescent="0.3">
      <c r="A989" t="s">
        <v>25</v>
      </c>
      <c r="B989" s="1">
        <v>251393417</v>
      </c>
      <c r="C989" s="2">
        <v>44663</v>
      </c>
      <c r="D989" t="s">
        <v>15</v>
      </c>
      <c r="E989">
        <v>911372</v>
      </c>
      <c r="F989" t="s">
        <v>54</v>
      </c>
      <c r="G989">
        <v>1</v>
      </c>
      <c r="H989">
        <v>37.72</v>
      </c>
      <c r="I989">
        <v>0.19</v>
      </c>
      <c r="J989">
        <v>0</v>
      </c>
      <c r="K989">
        <f t="shared" si="15"/>
        <v>44.886799999999994</v>
      </c>
      <c r="L989">
        <f>Table1[[#This Row],[PricePerUnit]]*Table1[[#This Row],[VatRate]]</f>
        <v>7.1668000000000003</v>
      </c>
    </row>
    <row r="990" spans="1:12" x14ac:dyDescent="0.3">
      <c r="A990" t="s">
        <v>27</v>
      </c>
      <c r="B990" s="1">
        <v>254121417</v>
      </c>
      <c r="C990" s="2">
        <v>44693</v>
      </c>
      <c r="D990" t="s">
        <v>15</v>
      </c>
      <c r="E990">
        <v>4784924</v>
      </c>
      <c r="F990" t="s">
        <v>26</v>
      </c>
      <c r="G990">
        <v>1</v>
      </c>
      <c r="H990">
        <v>41.1</v>
      </c>
      <c r="I990">
        <v>0.09</v>
      </c>
      <c r="J990">
        <v>0</v>
      </c>
      <c r="K990">
        <f t="shared" si="15"/>
        <v>44.799000000000007</v>
      </c>
      <c r="L990">
        <f>Table1[[#This Row],[PricePerUnit]]*Table1[[#This Row],[VatRate]]</f>
        <v>3.6989999999999998</v>
      </c>
    </row>
    <row r="991" spans="1:12" hidden="1" x14ac:dyDescent="0.3">
      <c r="A991" t="s">
        <v>12</v>
      </c>
      <c r="B991" s="1">
        <v>251401728</v>
      </c>
      <c r="C991" s="2">
        <v>44663</v>
      </c>
      <c r="D991" t="s">
        <v>13</v>
      </c>
      <c r="E991">
        <v>9478312</v>
      </c>
      <c r="F991" t="s">
        <v>87</v>
      </c>
      <c r="G991">
        <v>1</v>
      </c>
      <c r="H991">
        <v>495.79</v>
      </c>
      <c r="I991">
        <v>0.19</v>
      </c>
      <c r="J991">
        <v>0</v>
      </c>
      <c r="K991">
        <f t="shared" si="15"/>
        <v>589.99009999999998</v>
      </c>
      <c r="L991">
        <f>Table1[[#This Row],[PricePerUnit]]*Table1[[#This Row],[VatRate]]</f>
        <v>94.200100000000006</v>
      </c>
    </row>
    <row r="992" spans="1:12" x14ac:dyDescent="0.3">
      <c r="A992" t="s">
        <v>12</v>
      </c>
      <c r="B992" s="1">
        <v>251401375</v>
      </c>
      <c r="C992" s="2">
        <v>44663</v>
      </c>
      <c r="D992" t="s">
        <v>15</v>
      </c>
      <c r="E992">
        <v>6484706</v>
      </c>
      <c r="F992" t="s">
        <v>41</v>
      </c>
      <c r="G992">
        <v>1</v>
      </c>
      <c r="H992">
        <v>37.47</v>
      </c>
      <c r="I992">
        <v>0.19</v>
      </c>
      <c r="J992">
        <v>0</v>
      </c>
      <c r="K992">
        <f t="shared" si="15"/>
        <v>44.589299999999994</v>
      </c>
      <c r="L992">
        <f>Table1[[#This Row],[PricePerUnit]]*Table1[[#This Row],[VatRate]]</f>
        <v>7.1193</v>
      </c>
    </row>
    <row r="993" spans="1:12" x14ac:dyDescent="0.3">
      <c r="A993" t="s">
        <v>12</v>
      </c>
      <c r="B993" s="1">
        <v>251342817</v>
      </c>
      <c r="C993" s="2">
        <v>44662</v>
      </c>
      <c r="D993" t="s">
        <v>15</v>
      </c>
      <c r="E993">
        <v>6845059</v>
      </c>
      <c r="F993" t="s">
        <v>18</v>
      </c>
      <c r="G993">
        <v>1</v>
      </c>
      <c r="H993">
        <v>37.42</v>
      </c>
      <c r="I993">
        <v>0.19</v>
      </c>
      <c r="J993">
        <v>0</v>
      </c>
      <c r="K993">
        <f t="shared" si="15"/>
        <v>44.529800000000002</v>
      </c>
      <c r="L993">
        <f>Table1[[#This Row],[PricePerUnit]]*Table1[[#This Row],[VatRate]]</f>
        <v>7.1098000000000008</v>
      </c>
    </row>
    <row r="994" spans="1:12" x14ac:dyDescent="0.3">
      <c r="A994" t="s">
        <v>12</v>
      </c>
      <c r="B994" s="1">
        <v>251241703</v>
      </c>
      <c r="C994" s="2">
        <v>44661</v>
      </c>
      <c r="D994" t="s">
        <v>15</v>
      </c>
      <c r="E994">
        <v>5714020</v>
      </c>
      <c r="F994" t="s">
        <v>54</v>
      </c>
      <c r="G994">
        <v>1</v>
      </c>
      <c r="H994">
        <v>36.97</v>
      </c>
      <c r="I994">
        <v>0.19</v>
      </c>
      <c r="J994">
        <v>0</v>
      </c>
      <c r="K994">
        <f t="shared" si="15"/>
        <v>43.994299999999996</v>
      </c>
      <c r="L994">
        <f>Table1[[#This Row],[PricePerUnit]]*Table1[[#This Row],[VatRate]]</f>
        <v>7.0243000000000002</v>
      </c>
    </row>
    <row r="995" spans="1:12" x14ac:dyDescent="0.3">
      <c r="A995" t="s">
        <v>12</v>
      </c>
      <c r="B995" s="1">
        <v>254143178</v>
      </c>
      <c r="C995" s="2">
        <v>44693</v>
      </c>
      <c r="D995" t="s">
        <v>15</v>
      </c>
      <c r="E995">
        <v>6704982</v>
      </c>
      <c r="F995" t="s">
        <v>54</v>
      </c>
      <c r="G995">
        <v>1</v>
      </c>
      <c r="H995">
        <v>36.97</v>
      </c>
      <c r="I995">
        <v>0.19</v>
      </c>
      <c r="J995">
        <v>0</v>
      </c>
      <c r="K995">
        <f t="shared" si="15"/>
        <v>43.994299999999996</v>
      </c>
      <c r="L995">
        <f>Table1[[#This Row],[PricePerUnit]]*Table1[[#This Row],[VatRate]]</f>
        <v>7.0243000000000002</v>
      </c>
    </row>
    <row r="996" spans="1:12" x14ac:dyDescent="0.3">
      <c r="A996" t="s">
        <v>12</v>
      </c>
      <c r="B996" s="1">
        <v>251184147</v>
      </c>
      <c r="C996" s="2">
        <v>44661</v>
      </c>
      <c r="D996" t="s">
        <v>15</v>
      </c>
      <c r="E996">
        <v>8420359</v>
      </c>
      <c r="F996" t="s">
        <v>51</v>
      </c>
      <c r="G996">
        <v>4</v>
      </c>
      <c r="H996">
        <v>9.24</v>
      </c>
      <c r="I996">
        <v>0.19</v>
      </c>
      <c r="J996">
        <v>0</v>
      </c>
      <c r="K996">
        <f t="shared" si="15"/>
        <v>43.982399999999998</v>
      </c>
      <c r="L996">
        <f>Table1[[#This Row],[PricePerUnit]]*Table1[[#This Row],[VatRate]]</f>
        <v>1.7556</v>
      </c>
    </row>
    <row r="997" spans="1:12" x14ac:dyDescent="0.3">
      <c r="A997" t="s">
        <v>25</v>
      </c>
      <c r="B997" s="1">
        <v>251240217</v>
      </c>
      <c r="C997" s="2">
        <v>44661</v>
      </c>
      <c r="D997" t="s">
        <v>15</v>
      </c>
      <c r="E997">
        <v>5556611</v>
      </c>
      <c r="F997" t="s">
        <v>54</v>
      </c>
      <c r="G997">
        <v>2</v>
      </c>
      <c r="H997">
        <v>18.48</v>
      </c>
      <c r="I997">
        <v>0.19</v>
      </c>
      <c r="J997">
        <v>0</v>
      </c>
      <c r="K997">
        <f t="shared" si="15"/>
        <v>43.982399999999998</v>
      </c>
      <c r="L997">
        <f>Table1[[#This Row],[PricePerUnit]]*Table1[[#This Row],[VatRate]]</f>
        <v>3.5112000000000001</v>
      </c>
    </row>
    <row r="998" spans="1:12" x14ac:dyDescent="0.3">
      <c r="A998" t="s">
        <v>12</v>
      </c>
      <c r="B998" s="1">
        <v>254014167</v>
      </c>
      <c r="C998" s="2">
        <v>44692</v>
      </c>
      <c r="D998" t="s">
        <v>15</v>
      </c>
      <c r="E998">
        <v>1261160</v>
      </c>
      <c r="F998" t="s">
        <v>61</v>
      </c>
      <c r="G998">
        <v>1</v>
      </c>
      <c r="H998">
        <v>44.54</v>
      </c>
      <c r="I998">
        <v>0.19</v>
      </c>
      <c r="J998">
        <v>-7.68</v>
      </c>
      <c r="K998">
        <f t="shared" si="15"/>
        <v>43.863399999999999</v>
      </c>
      <c r="L998">
        <f>Table1[[#This Row],[PricePerUnit]]*Table1[[#This Row],[VatRate]]</f>
        <v>8.4626000000000001</v>
      </c>
    </row>
    <row r="999" spans="1:12" x14ac:dyDescent="0.3">
      <c r="A999" t="s">
        <v>30</v>
      </c>
      <c r="B999" s="1">
        <v>251401671</v>
      </c>
      <c r="C999" s="2">
        <v>44663</v>
      </c>
      <c r="D999" t="s">
        <v>15</v>
      </c>
      <c r="E999">
        <v>51157</v>
      </c>
      <c r="F999" t="s">
        <v>53</v>
      </c>
      <c r="G999">
        <v>1</v>
      </c>
      <c r="H999">
        <v>36.799999999999997</v>
      </c>
      <c r="I999">
        <v>0.19</v>
      </c>
      <c r="J999">
        <v>0</v>
      </c>
      <c r="K999">
        <f t="shared" si="15"/>
        <v>43.791999999999994</v>
      </c>
      <c r="L999">
        <f>Table1[[#This Row],[PricePerUnit]]*Table1[[#This Row],[VatRate]]</f>
        <v>6.9919999999999991</v>
      </c>
    </row>
    <row r="1000" spans="1:12" x14ac:dyDescent="0.3">
      <c r="A1000" t="s">
        <v>25</v>
      </c>
      <c r="B1000" s="1">
        <v>251134175</v>
      </c>
      <c r="C1000" s="2">
        <v>44660</v>
      </c>
      <c r="D1000" t="s">
        <v>15</v>
      </c>
      <c r="E1000">
        <v>7097622</v>
      </c>
      <c r="F1000" t="s">
        <v>51</v>
      </c>
      <c r="G1000">
        <v>1</v>
      </c>
      <c r="H1000">
        <v>36.64</v>
      </c>
      <c r="I1000">
        <v>0.19</v>
      </c>
      <c r="J1000">
        <v>0</v>
      </c>
      <c r="K1000">
        <f t="shared" si="15"/>
        <v>43.601599999999998</v>
      </c>
      <c r="L1000">
        <f>Table1[[#This Row],[PricePerUnit]]*Table1[[#This Row],[VatRate]]</f>
        <v>6.9615999999999998</v>
      </c>
    </row>
    <row r="1001" spans="1:12" x14ac:dyDescent="0.3">
      <c r="A1001" t="s">
        <v>12</v>
      </c>
      <c r="B1001" s="1">
        <v>251245617</v>
      </c>
      <c r="C1001" s="2">
        <v>44661</v>
      </c>
      <c r="D1001" t="s">
        <v>15</v>
      </c>
      <c r="E1001">
        <v>7097622</v>
      </c>
      <c r="F1001" t="s">
        <v>51</v>
      </c>
      <c r="G1001">
        <v>1</v>
      </c>
      <c r="H1001">
        <v>36.64</v>
      </c>
      <c r="I1001">
        <v>0.19</v>
      </c>
      <c r="J1001">
        <v>0</v>
      </c>
      <c r="K1001">
        <f t="shared" si="15"/>
        <v>43.601599999999998</v>
      </c>
      <c r="L1001">
        <f>Table1[[#This Row],[PricePerUnit]]*Table1[[#This Row],[VatRate]]</f>
        <v>6.9615999999999998</v>
      </c>
    </row>
    <row r="1002" spans="1:12" x14ac:dyDescent="0.3">
      <c r="A1002" t="s">
        <v>12</v>
      </c>
      <c r="B1002" s="1">
        <v>253814174</v>
      </c>
      <c r="C1002" s="2">
        <v>44690</v>
      </c>
      <c r="D1002" t="s">
        <v>15</v>
      </c>
      <c r="E1002">
        <v>7569519</v>
      </c>
      <c r="F1002" t="s">
        <v>34</v>
      </c>
      <c r="G1002">
        <v>1</v>
      </c>
      <c r="H1002">
        <v>36.49</v>
      </c>
      <c r="I1002">
        <v>0.19</v>
      </c>
      <c r="J1002">
        <v>0</v>
      </c>
      <c r="K1002">
        <f t="shared" si="15"/>
        <v>43.423099999999998</v>
      </c>
      <c r="L1002">
        <f>Table1[[#This Row],[PricePerUnit]]*Table1[[#This Row],[VatRate]]</f>
        <v>6.9331000000000005</v>
      </c>
    </row>
    <row r="1003" spans="1:12" x14ac:dyDescent="0.3">
      <c r="A1003" t="s">
        <v>12</v>
      </c>
      <c r="B1003" s="1">
        <v>251048172</v>
      </c>
      <c r="C1003" s="2">
        <v>44659</v>
      </c>
      <c r="D1003" t="s">
        <v>15</v>
      </c>
      <c r="E1003">
        <v>6292985</v>
      </c>
      <c r="F1003" t="s">
        <v>47</v>
      </c>
      <c r="G1003">
        <v>1</v>
      </c>
      <c r="H1003">
        <v>66.38</v>
      </c>
      <c r="I1003">
        <v>0.19</v>
      </c>
      <c r="J1003">
        <v>-30.05</v>
      </c>
      <c r="K1003">
        <f t="shared" si="15"/>
        <v>43.232699999999994</v>
      </c>
      <c r="L1003">
        <f>Table1[[#This Row],[PricePerUnit]]*Table1[[#This Row],[VatRate]]</f>
        <v>12.6122</v>
      </c>
    </row>
    <row r="1004" spans="1:12" x14ac:dyDescent="0.3">
      <c r="A1004" t="s">
        <v>12</v>
      </c>
      <c r="B1004" s="1">
        <v>251142187</v>
      </c>
      <c r="C1004" s="2">
        <v>44660</v>
      </c>
      <c r="D1004" t="s">
        <v>15</v>
      </c>
      <c r="E1004">
        <v>5856102</v>
      </c>
      <c r="F1004" t="s">
        <v>55</v>
      </c>
      <c r="G1004">
        <v>1</v>
      </c>
      <c r="H1004">
        <v>36.130000000000003</v>
      </c>
      <c r="I1004">
        <v>0.19</v>
      </c>
      <c r="J1004">
        <v>0</v>
      </c>
      <c r="K1004">
        <f t="shared" si="15"/>
        <v>42.994700000000002</v>
      </c>
      <c r="L1004">
        <f>Table1[[#This Row],[PricePerUnit]]*Table1[[#This Row],[VatRate]]</f>
        <v>6.8647000000000009</v>
      </c>
    </row>
    <row r="1005" spans="1:12" x14ac:dyDescent="0.3">
      <c r="A1005" t="s">
        <v>12</v>
      </c>
      <c r="B1005" s="1">
        <v>251241733</v>
      </c>
      <c r="C1005" s="2">
        <v>44661</v>
      </c>
      <c r="D1005" t="s">
        <v>15</v>
      </c>
      <c r="E1005">
        <v>5446797</v>
      </c>
      <c r="F1005" t="s">
        <v>154</v>
      </c>
      <c r="G1005">
        <v>1</v>
      </c>
      <c r="H1005">
        <v>36.130000000000003</v>
      </c>
      <c r="I1005">
        <v>0.19</v>
      </c>
      <c r="J1005">
        <v>0</v>
      </c>
      <c r="K1005">
        <f t="shared" si="15"/>
        <v>42.994700000000002</v>
      </c>
      <c r="L1005">
        <f>Table1[[#This Row],[PricePerUnit]]*Table1[[#This Row],[VatRate]]</f>
        <v>6.8647000000000009</v>
      </c>
    </row>
    <row r="1006" spans="1:12" x14ac:dyDescent="0.3">
      <c r="A1006" t="s">
        <v>25</v>
      </c>
      <c r="B1006" s="1">
        <v>251341728</v>
      </c>
      <c r="C1006" s="2">
        <v>44662</v>
      </c>
      <c r="D1006" t="s">
        <v>15</v>
      </c>
      <c r="E1006">
        <v>8153146</v>
      </c>
      <c r="F1006" t="s">
        <v>41</v>
      </c>
      <c r="G1006">
        <v>1</v>
      </c>
      <c r="H1006">
        <v>36.130000000000003</v>
      </c>
      <c r="I1006">
        <v>0.19</v>
      </c>
      <c r="J1006">
        <v>0</v>
      </c>
      <c r="K1006">
        <f t="shared" si="15"/>
        <v>42.994700000000002</v>
      </c>
      <c r="L1006">
        <f>Table1[[#This Row],[PricePerUnit]]*Table1[[#This Row],[VatRate]]</f>
        <v>6.8647000000000009</v>
      </c>
    </row>
    <row r="1007" spans="1:12" x14ac:dyDescent="0.3">
      <c r="A1007" t="s">
        <v>27</v>
      </c>
      <c r="B1007" s="1">
        <v>254104127</v>
      </c>
      <c r="C1007" s="2">
        <v>44693</v>
      </c>
      <c r="D1007" t="s">
        <v>15</v>
      </c>
      <c r="E1007">
        <v>8446939</v>
      </c>
      <c r="F1007" t="s">
        <v>51</v>
      </c>
      <c r="G1007">
        <v>1</v>
      </c>
      <c r="H1007">
        <v>36.130000000000003</v>
      </c>
      <c r="I1007">
        <v>0.19</v>
      </c>
      <c r="J1007">
        <v>0</v>
      </c>
      <c r="K1007">
        <f t="shared" si="15"/>
        <v>42.994700000000002</v>
      </c>
      <c r="L1007">
        <f>Table1[[#This Row],[PricePerUnit]]*Table1[[#This Row],[VatRate]]</f>
        <v>6.8647000000000009</v>
      </c>
    </row>
    <row r="1008" spans="1:12" x14ac:dyDescent="0.3">
      <c r="A1008" t="s">
        <v>27</v>
      </c>
      <c r="B1008" s="1">
        <v>254140178</v>
      </c>
      <c r="C1008" s="2">
        <v>44693</v>
      </c>
      <c r="D1008" t="s">
        <v>15</v>
      </c>
      <c r="E1008">
        <v>8398157</v>
      </c>
      <c r="F1008" t="s">
        <v>57</v>
      </c>
      <c r="G1008">
        <v>1</v>
      </c>
      <c r="H1008">
        <v>89.91</v>
      </c>
      <c r="I1008">
        <v>0.19</v>
      </c>
      <c r="J1008">
        <v>-53.78</v>
      </c>
      <c r="K1008">
        <f t="shared" si="15"/>
        <v>42.994699999999995</v>
      </c>
      <c r="L1008">
        <f>Table1[[#This Row],[PricePerUnit]]*Table1[[#This Row],[VatRate]]</f>
        <v>17.082899999999999</v>
      </c>
    </row>
    <row r="1009" spans="1:12" x14ac:dyDescent="0.3">
      <c r="A1009" t="s">
        <v>12</v>
      </c>
      <c r="B1009" s="1">
        <v>251126417</v>
      </c>
      <c r="C1009" s="2">
        <v>44660</v>
      </c>
      <c r="D1009" t="s">
        <v>15</v>
      </c>
      <c r="E1009">
        <v>1345519</v>
      </c>
      <c r="F1009" t="s">
        <v>26</v>
      </c>
      <c r="G1009">
        <v>1</v>
      </c>
      <c r="H1009">
        <v>39.44</v>
      </c>
      <c r="I1009">
        <v>0.09</v>
      </c>
      <c r="J1009">
        <v>0</v>
      </c>
      <c r="K1009">
        <f t="shared" si="15"/>
        <v>42.989600000000003</v>
      </c>
      <c r="L1009">
        <f>Table1[[#This Row],[PricePerUnit]]*Table1[[#This Row],[VatRate]]</f>
        <v>3.5495999999999999</v>
      </c>
    </row>
    <row r="1010" spans="1:12" x14ac:dyDescent="0.3">
      <c r="A1010" t="s">
        <v>12</v>
      </c>
      <c r="B1010" s="1">
        <v>254141372</v>
      </c>
      <c r="C1010" s="2">
        <v>44693</v>
      </c>
      <c r="D1010" t="s">
        <v>15</v>
      </c>
      <c r="E1010">
        <v>454637</v>
      </c>
      <c r="F1010" t="s">
        <v>51</v>
      </c>
      <c r="G1010">
        <v>1</v>
      </c>
      <c r="H1010">
        <v>35.93</v>
      </c>
      <c r="I1010">
        <v>0.19</v>
      </c>
      <c r="J1010">
        <v>0</v>
      </c>
      <c r="K1010">
        <f t="shared" si="15"/>
        <v>42.756699999999995</v>
      </c>
      <c r="L1010">
        <f>Table1[[#This Row],[PricePerUnit]]*Table1[[#This Row],[VatRate]]</f>
        <v>6.8266999999999998</v>
      </c>
    </row>
    <row r="1011" spans="1:12" x14ac:dyDescent="0.3">
      <c r="A1011" t="s">
        <v>30</v>
      </c>
      <c r="B1011" s="1">
        <v>251146717</v>
      </c>
      <c r="C1011" s="2">
        <v>44660</v>
      </c>
      <c r="D1011" t="s">
        <v>15</v>
      </c>
      <c r="E1011">
        <v>5707648</v>
      </c>
      <c r="F1011" t="s">
        <v>84</v>
      </c>
      <c r="G1011">
        <v>1</v>
      </c>
      <c r="H1011">
        <v>40.33</v>
      </c>
      <c r="I1011">
        <v>0.19</v>
      </c>
      <c r="J1011">
        <v>-4.68</v>
      </c>
      <c r="K1011">
        <f t="shared" si="15"/>
        <v>42.423499999999997</v>
      </c>
      <c r="L1011">
        <f>Table1[[#This Row],[PricePerUnit]]*Table1[[#This Row],[VatRate]]</f>
        <v>7.6627000000000001</v>
      </c>
    </row>
    <row r="1012" spans="1:12" x14ac:dyDescent="0.3">
      <c r="A1012" t="s">
        <v>12</v>
      </c>
      <c r="B1012" s="1">
        <v>251164173</v>
      </c>
      <c r="C1012" s="2">
        <v>44660</v>
      </c>
      <c r="D1012" t="s">
        <v>15</v>
      </c>
      <c r="E1012">
        <v>297340</v>
      </c>
      <c r="F1012" t="s">
        <v>84</v>
      </c>
      <c r="G1012">
        <v>1</v>
      </c>
      <c r="H1012">
        <v>40.33</v>
      </c>
      <c r="I1012">
        <v>0.19</v>
      </c>
      <c r="J1012">
        <v>-4.68</v>
      </c>
      <c r="K1012">
        <f t="shared" si="15"/>
        <v>42.423499999999997</v>
      </c>
      <c r="L1012">
        <f>Table1[[#This Row],[PricePerUnit]]*Table1[[#This Row],[VatRate]]</f>
        <v>7.6627000000000001</v>
      </c>
    </row>
    <row r="1013" spans="1:12" hidden="1" x14ac:dyDescent="0.3">
      <c r="A1013" t="s">
        <v>27</v>
      </c>
      <c r="B1013" s="1">
        <v>251407171</v>
      </c>
      <c r="C1013" s="2">
        <v>44663</v>
      </c>
      <c r="D1013" t="s">
        <v>13</v>
      </c>
      <c r="E1013">
        <v>1387447</v>
      </c>
      <c r="F1013" t="s">
        <v>150</v>
      </c>
      <c r="G1013">
        <v>1</v>
      </c>
      <c r="H1013">
        <v>503.36</v>
      </c>
      <c r="I1013">
        <v>0.19</v>
      </c>
      <c r="J1013">
        <v>-167.24</v>
      </c>
      <c r="K1013">
        <f t="shared" si="15"/>
        <v>399.9828</v>
      </c>
      <c r="L1013">
        <f>Table1[[#This Row],[PricePerUnit]]*Table1[[#This Row],[VatRate]]</f>
        <v>95.638400000000004</v>
      </c>
    </row>
    <row r="1014" spans="1:12" x14ac:dyDescent="0.3">
      <c r="A1014" t="s">
        <v>27</v>
      </c>
      <c r="B1014" s="1">
        <v>251187417</v>
      </c>
      <c r="C1014" s="2">
        <v>44661</v>
      </c>
      <c r="D1014" t="s">
        <v>15</v>
      </c>
      <c r="E1014">
        <v>5962960</v>
      </c>
      <c r="F1014" t="s">
        <v>23</v>
      </c>
      <c r="G1014">
        <v>1</v>
      </c>
      <c r="H1014">
        <v>35.29</v>
      </c>
      <c r="I1014">
        <v>0.19</v>
      </c>
      <c r="J1014">
        <v>0</v>
      </c>
      <c r="K1014">
        <f t="shared" si="15"/>
        <v>41.995099999999994</v>
      </c>
      <c r="L1014">
        <f>Table1[[#This Row],[PricePerUnit]]*Table1[[#This Row],[VatRate]]</f>
        <v>6.7050999999999998</v>
      </c>
    </row>
    <row r="1015" spans="1:12" x14ac:dyDescent="0.3">
      <c r="A1015" t="s">
        <v>25</v>
      </c>
      <c r="B1015" s="1">
        <v>254081417</v>
      </c>
      <c r="C1015" s="2">
        <v>44693</v>
      </c>
      <c r="D1015" t="s">
        <v>15</v>
      </c>
      <c r="E1015">
        <v>4483061</v>
      </c>
      <c r="F1015" t="s">
        <v>43</v>
      </c>
      <c r="G1015">
        <v>1</v>
      </c>
      <c r="H1015">
        <v>46.21</v>
      </c>
      <c r="I1015">
        <v>0.19</v>
      </c>
      <c r="J1015">
        <v>-10.92</v>
      </c>
      <c r="K1015">
        <f t="shared" si="15"/>
        <v>41.995099999999994</v>
      </c>
      <c r="L1015">
        <f>Table1[[#This Row],[PricePerUnit]]*Table1[[#This Row],[VatRate]]</f>
        <v>8.7798999999999996</v>
      </c>
    </row>
    <row r="1016" spans="1:12" x14ac:dyDescent="0.3">
      <c r="A1016" t="s">
        <v>30</v>
      </c>
      <c r="B1016" s="1">
        <v>254141817</v>
      </c>
      <c r="C1016" s="2">
        <v>44693</v>
      </c>
      <c r="D1016" t="s">
        <v>15</v>
      </c>
      <c r="E1016">
        <v>7047372</v>
      </c>
      <c r="F1016" t="s">
        <v>72</v>
      </c>
      <c r="G1016">
        <v>1</v>
      </c>
      <c r="H1016">
        <v>38.520000000000003</v>
      </c>
      <c r="I1016">
        <v>0.09</v>
      </c>
      <c r="J1016">
        <v>0</v>
      </c>
      <c r="K1016">
        <f t="shared" si="15"/>
        <v>41.986800000000009</v>
      </c>
      <c r="L1016">
        <f>Table1[[#This Row],[PricePerUnit]]*Table1[[#This Row],[VatRate]]</f>
        <v>3.4668000000000001</v>
      </c>
    </row>
    <row r="1017" spans="1:12" x14ac:dyDescent="0.3">
      <c r="A1017" t="s">
        <v>30</v>
      </c>
      <c r="B1017" s="1">
        <v>254145147</v>
      </c>
      <c r="C1017" s="2">
        <v>44693</v>
      </c>
      <c r="D1017" t="s">
        <v>15</v>
      </c>
      <c r="E1017">
        <v>497569</v>
      </c>
      <c r="F1017" t="s">
        <v>51</v>
      </c>
      <c r="G1017">
        <v>1</v>
      </c>
      <c r="H1017">
        <v>35.03</v>
      </c>
      <c r="I1017">
        <v>0.19</v>
      </c>
      <c r="J1017">
        <v>0</v>
      </c>
      <c r="K1017">
        <f t="shared" si="15"/>
        <v>41.685699999999997</v>
      </c>
      <c r="L1017">
        <f>Table1[[#This Row],[PricePerUnit]]*Table1[[#This Row],[VatRate]]</f>
        <v>6.6557000000000004</v>
      </c>
    </row>
    <row r="1018" spans="1:12" x14ac:dyDescent="0.3">
      <c r="A1018" t="s">
        <v>27</v>
      </c>
      <c r="B1018" s="1">
        <v>254142917</v>
      </c>
      <c r="C1018" s="2">
        <v>44693</v>
      </c>
      <c r="D1018" t="s">
        <v>15</v>
      </c>
      <c r="E1018">
        <v>3819171</v>
      </c>
      <c r="F1018" t="s">
        <v>54</v>
      </c>
      <c r="G1018">
        <v>1</v>
      </c>
      <c r="H1018">
        <v>34.950000000000003</v>
      </c>
      <c r="I1018">
        <v>0.19</v>
      </c>
      <c r="J1018">
        <v>0</v>
      </c>
      <c r="K1018">
        <f t="shared" si="15"/>
        <v>41.590499999999999</v>
      </c>
      <c r="L1018">
        <f>Table1[[#This Row],[PricePerUnit]]*Table1[[#This Row],[VatRate]]</f>
        <v>6.6405000000000003</v>
      </c>
    </row>
    <row r="1019" spans="1:12" x14ac:dyDescent="0.3">
      <c r="A1019" t="s">
        <v>30</v>
      </c>
      <c r="B1019" s="1">
        <v>254145147</v>
      </c>
      <c r="C1019" s="2">
        <v>44693</v>
      </c>
      <c r="D1019" t="s">
        <v>15</v>
      </c>
      <c r="E1019">
        <v>3819171</v>
      </c>
      <c r="F1019" t="s">
        <v>54</v>
      </c>
      <c r="G1019">
        <v>1</v>
      </c>
      <c r="H1019">
        <v>34.950000000000003</v>
      </c>
      <c r="I1019">
        <v>0.19</v>
      </c>
      <c r="J1019">
        <v>0</v>
      </c>
      <c r="K1019">
        <f t="shared" si="15"/>
        <v>41.590499999999999</v>
      </c>
      <c r="L1019">
        <f>Table1[[#This Row],[PricePerUnit]]*Table1[[#This Row],[VatRate]]</f>
        <v>6.6405000000000003</v>
      </c>
    </row>
    <row r="1020" spans="1:12" x14ac:dyDescent="0.3">
      <c r="A1020" t="s">
        <v>12</v>
      </c>
      <c r="B1020" s="1">
        <v>251241756</v>
      </c>
      <c r="C1020" s="2">
        <v>44661</v>
      </c>
      <c r="D1020" t="s">
        <v>15</v>
      </c>
      <c r="E1020">
        <v>3857666</v>
      </c>
      <c r="F1020" t="s">
        <v>107</v>
      </c>
      <c r="G1020">
        <v>1</v>
      </c>
      <c r="H1020">
        <v>36.97</v>
      </c>
      <c r="I1020">
        <v>0.19</v>
      </c>
      <c r="J1020">
        <v>-2.15</v>
      </c>
      <c r="K1020">
        <f t="shared" si="15"/>
        <v>41.4358</v>
      </c>
      <c r="L1020">
        <f>Table1[[#This Row],[PricePerUnit]]*Table1[[#This Row],[VatRate]]</f>
        <v>7.0243000000000002</v>
      </c>
    </row>
    <row r="1021" spans="1:12" x14ac:dyDescent="0.3">
      <c r="A1021" t="s">
        <v>30</v>
      </c>
      <c r="B1021" s="1">
        <v>251347176</v>
      </c>
      <c r="C1021" s="2">
        <v>44662</v>
      </c>
      <c r="D1021" t="s">
        <v>15</v>
      </c>
      <c r="E1021">
        <v>8654294</v>
      </c>
      <c r="F1021" t="s">
        <v>26</v>
      </c>
      <c r="G1021">
        <v>26</v>
      </c>
      <c r="H1021">
        <v>1.46</v>
      </c>
      <c r="I1021">
        <v>0.09</v>
      </c>
      <c r="J1021">
        <v>0</v>
      </c>
      <c r="K1021">
        <f t="shared" si="15"/>
        <v>41.376400000000004</v>
      </c>
      <c r="L1021">
        <f>Table1[[#This Row],[PricePerUnit]]*Table1[[#This Row],[VatRate]]</f>
        <v>0.13139999999999999</v>
      </c>
    </row>
    <row r="1022" spans="1:12" x14ac:dyDescent="0.3">
      <c r="A1022" t="s">
        <v>27</v>
      </c>
      <c r="B1022" s="1">
        <v>251141781</v>
      </c>
      <c r="C1022" s="2">
        <v>44660</v>
      </c>
      <c r="D1022" t="s">
        <v>15</v>
      </c>
      <c r="E1022">
        <v>591010</v>
      </c>
      <c r="F1022" t="s">
        <v>18</v>
      </c>
      <c r="G1022">
        <v>1</v>
      </c>
      <c r="H1022">
        <v>53.77</v>
      </c>
      <c r="I1022">
        <v>0.19</v>
      </c>
      <c r="J1022">
        <v>-19.059999999999999</v>
      </c>
      <c r="K1022">
        <f t="shared" si="15"/>
        <v>41.304900000000011</v>
      </c>
      <c r="L1022">
        <f>Table1[[#This Row],[PricePerUnit]]*Table1[[#This Row],[VatRate]]</f>
        <v>10.2163</v>
      </c>
    </row>
    <row r="1023" spans="1:12" x14ac:dyDescent="0.3">
      <c r="A1023" t="s">
        <v>27</v>
      </c>
      <c r="B1023" s="1">
        <v>251141781</v>
      </c>
      <c r="C1023" s="2">
        <v>44660</v>
      </c>
      <c r="D1023" t="s">
        <v>15</v>
      </c>
      <c r="E1023">
        <v>495341</v>
      </c>
      <c r="F1023" t="s">
        <v>18</v>
      </c>
      <c r="G1023">
        <v>1</v>
      </c>
      <c r="H1023">
        <v>57.13</v>
      </c>
      <c r="I1023">
        <v>0.19</v>
      </c>
      <c r="J1023">
        <v>-22.61</v>
      </c>
      <c r="K1023">
        <f t="shared" si="15"/>
        <v>41.078800000000001</v>
      </c>
      <c r="L1023">
        <f>Table1[[#This Row],[PricePerUnit]]*Table1[[#This Row],[VatRate]]</f>
        <v>10.854700000000001</v>
      </c>
    </row>
    <row r="1024" spans="1:12" x14ac:dyDescent="0.3">
      <c r="A1024" t="s">
        <v>12</v>
      </c>
      <c r="B1024" s="1">
        <v>251401791</v>
      </c>
      <c r="C1024" s="2">
        <v>44663</v>
      </c>
      <c r="D1024" t="s">
        <v>15</v>
      </c>
      <c r="E1024">
        <v>324487</v>
      </c>
      <c r="F1024" t="s">
        <v>69</v>
      </c>
      <c r="G1024">
        <v>1</v>
      </c>
      <c r="H1024">
        <v>34.450000000000003</v>
      </c>
      <c r="I1024">
        <v>0.19</v>
      </c>
      <c r="J1024">
        <v>0</v>
      </c>
      <c r="K1024">
        <f t="shared" si="15"/>
        <v>40.9955</v>
      </c>
      <c r="L1024">
        <f>Table1[[#This Row],[PricePerUnit]]*Table1[[#This Row],[VatRate]]</f>
        <v>6.5455000000000005</v>
      </c>
    </row>
    <row r="1025" spans="1:12" x14ac:dyDescent="0.3">
      <c r="A1025" t="s">
        <v>27</v>
      </c>
      <c r="B1025" s="1">
        <v>254114197</v>
      </c>
      <c r="C1025" s="2">
        <v>44693</v>
      </c>
      <c r="D1025" t="s">
        <v>15</v>
      </c>
      <c r="E1025">
        <v>9462012</v>
      </c>
      <c r="F1025" t="s">
        <v>73</v>
      </c>
      <c r="G1025">
        <v>1</v>
      </c>
      <c r="H1025">
        <v>40.33</v>
      </c>
      <c r="I1025">
        <v>0.19</v>
      </c>
      <c r="J1025">
        <v>-5.88</v>
      </c>
      <c r="K1025">
        <f t="shared" si="15"/>
        <v>40.995499999999993</v>
      </c>
      <c r="L1025">
        <f>Table1[[#This Row],[PricePerUnit]]*Table1[[#This Row],[VatRate]]</f>
        <v>7.6627000000000001</v>
      </c>
    </row>
    <row r="1026" spans="1:12" hidden="1" x14ac:dyDescent="0.3">
      <c r="A1026" t="s">
        <v>25</v>
      </c>
      <c r="B1026" s="1">
        <v>253614137</v>
      </c>
      <c r="C1026" s="2">
        <v>44688</v>
      </c>
      <c r="D1026" t="s">
        <v>13</v>
      </c>
      <c r="E1026">
        <v>7758944</v>
      </c>
      <c r="F1026" t="s">
        <v>179</v>
      </c>
      <c r="G1026">
        <v>1</v>
      </c>
      <c r="H1026">
        <v>1134.45</v>
      </c>
      <c r="I1026">
        <v>0.19</v>
      </c>
      <c r="J1026">
        <v>0</v>
      </c>
      <c r="K1026">
        <f t="shared" ref="K1026:K1089" si="16">G1026*(H1026+J1026)*(1+I1026)</f>
        <v>1349.9955</v>
      </c>
      <c r="L1026">
        <f>Table1[[#This Row],[PricePerUnit]]*Table1[[#This Row],[VatRate]]</f>
        <v>215.5455</v>
      </c>
    </row>
    <row r="1027" spans="1:12" x14ac:dyDescent="0.3">
      <c r="A1027" t="s">
        <v>21</v>
      </c>
      <c r="B1027" s="1">
        <v>251374170</v>
      </c>
      <c r="C1027" s="2">
        <v>44662</v>
      </c>
      <c r="D1027" t="s">
        <v>15</v>
      </c>
      <c r="E1027">
        <v>6517817</v>
      </c>
      <c r="F1027" t="s">
        <v>41</v>
      </c>
      <c r="G1027">
        <v>1</v>
      </c>
      <c r="H1027">
        <v>34.1</v>
      </c>
      <c r="I1027">
        <v>0.19</v>
      </c>
      <c r="J1027">
        <v>0</v>
      </c>
      <c r="K1027">
        <f t="shared" si="16"/>
        <v>40.579000000000001</v>
      </c>
      <c r="L1027">
        <f>Table1[[#This Row],[PricePerUnit]]*Table1[[#This Row],[VatRate]]</f>
        <v>6.4790000000000001</v>
      </c>
    </row>
    <row r="1028" spans="1:12" x14ac:dyDescent="0.3">
      <c r="A1028" t="s">
        <v>12</v>
      </c>
      <c r="B1028" s="1">
        <v>251240917</v>
      </c>
      <c r="C1028" s="2">
        <v>44661</v>
      </c>
      <c r="D1028" t="s">
        <v>15</v>
      </c>
      <c r="E1028">
        <v>7231391</v>
      </c>
      <c r="F1028" t="s">
        <v>119</v>
      </c>
      <c r="G1028">
        <v>1</v>
      </c>
      <c r="H1028">
        <v>37.06</v>
      </c>
      <c r="I1028">
        <v>0.09</v>
      </c>
      <c r="J1028">
        <v>0</v>
      </c>
      <c r="K1028">
        <f t="shared" si="16"/>
        <v>40.395400000000002</v>
      </c>
      <c r="L1028">
        <f>Table1[[#This Row],[PricePerUnit]]*Table1[[#This Row],[VatRate]]</f>
        <v>3.3353999999999999</v>
      </c>
    </row>
    <row r="1029" spans="1:12" hidden="1" x14ac:dyDescent="0.3">
      <c r="A1029" t="s">
        <v>12</v>
      </c>
      <c r="B1029" s="1">
        <v>253619417</v>
      </c>
      <c r="C1029" s="2">
        <v>44688</v>
      </c>
      <c r="D1029" t="s">
        <v>13</v>
      </c>
      <c r="E1029">
        <v>8039124</v>
      </c>
      <c r="F1029" t="s">
        <v>193</v>
      </c>
      <c r="G1029">
        <v>1</v>
      </c>
      <c r="H1029">
        <v>28.56</v>
      </c>
      <c r="I1029">
        <v>0.19</v>
      </c>
      <c r="J1029">
        <v>-9.24</v>
      </c>
      <c r="K1029">
        <f t="shared" si="16"/>
        <v>22.9908</v>
      </c>
      <c r="L1029">
        <f>Table1[[#This Row],[PricePerUnit]]*Table1[[#This Row],[VatRate]]</f>
        <v>5.4264000000000001</v>
      </c>
    </row>
    <row r="1030" spans="1:12" x14ac:dyDescent="0.3">
      <c r="A1030" t="s">
        <v>12</v>
      </c>
      <c r="B1030" s="1">
        <v>250914176</v>
      </c>
      <c r="C1030" s="2">
        <v>44872</v>
      </c>
      <c r="D1030" t="s">
        <v>15</v>
      </c>
      <c r="E1030">
        <v>274659</v>
      </c>
      <c r="F1030" t="s">
        <v>66</v>
      </c>
      <c r="G1030">
        <v>1</v>
      </c>
      <c r="H1030">
        <v>44.53</v>
      </c>
      <c r="I1030">
        <v>0.19</v>
      </c>
      <c r="J1030">
        <v>-10.92</v>
      </c>
      <c r="K1030">
        <f t="shared" si="16"/>
        <v>39.995899999999999</v>
      </c>
      <c r="L1030">
        <f>Table1[[#This Row],[PricePerUnit]]*Table1[[#This Row],[VatRate]]</f>
        <v>8.460700000000001</v>
      </c>
    </row>
    <row r="1031" spans="1:12" x14ac:dyDescent="0.3">
      <c r="A1031" t="s">
        <v>12</v>
      </c>
      <c r="B1031" s="1">
        <v>251001417</v>
      </c>
      <c r="C1031" s="2">
        <v>44903</v>
      </c>
      <c r="D1031" t="s">
        <v>15</v>
      </c>
      <c r="E1031">
        <v>5429039</v>
      </c>
      <c r="F1031" t="s">
        <v>71</v>
      </c>
      <c r="G1031">
        <v>1</v>
      </c>
      <c r="H1031">
        <v>33.61</v>
      </c>
      <c r="I1031">
        <v>0.19</v>
      </c>
      <c r="J1031">
        <v>0</v>
      </c>
      <c r="K1031">
        <f t="shared" si="16"/>
        <v>39.995899999999999</v>
      </c>
      <c r="L1031">
        <f>Table1[[#This Row],[PricePerUnit]]*Table1[[#This Row],[VatRate]]</f>
        <v>6.3859000000000004</v>
      </c>
    </row>
    <row r="1032" spans="1:12" x14ac:dyDescent="0.3">
      <c r="A1032" t="s">
        <v>25</v>
      </c>
      <c r="B1032" s="1">
        <v>251104167</v>
      </c>
      <c r="C1032" s="2">
        <v>44659</v>
      </c>
      <c r="D1032" t="s">
        <v>15</v>
      </c>
      <c r="E1032">
        <v>9494520</v>
      </c>
      <c r="F1032" t="s">
        <v>28</v>
      </c>
      <c r="G1032">
        <v>1</v>
      </c>
      <c r="H1032">
        <v>33.61</v>
      </c>
      <c r="I1032">
        <v>0.19</v>
      </c>
      <c r="J1032">
        <v>0</v>
      </c>
      <c r="K1032">
        <f t="shared" si="16"/>
        <v>39.995899999999999</v>
      </c>
      <c r="L1032">
        <f>Table1[[#This Row],[PricePerUnit]]*Table1[[#This Row],[VatRate]]</f>
        <v>6.3859000000000004</v>
      </c>
    </row>
    <row r="1033" spans="1:12" x14ac:dyDescent="0.3">
      <c r="A1033" t="s">
        <v>30</v>
      </c>
      <c r="B1033" s="1">
        <v>251142147</v>
      </c>
      <c r="C1033" s="2">
        <v>44660</v>
      </c>
      <c r="D1033" t="s">
        <v>15</v>
      </c>
      <c r="E1033">
        <v>9453682</v>
      </c>
      <c r="F1033" t="s">
        <v>73</v>
      </c>
      <c r="G1033">
        <v>1</v>
      </c>
      <c r="H1033">
        <v>33.61</v>
      </c>
      <c r="I1033">
        <v>0.19</v>
      </c>
      <c r="J1033">
        <v>0</v>
      </c>
      <c r="K1033">
        <f t="shared" si="16"/>
        <v>39.995899999999999</v>
      </c>
      <c r="L1033">
        <f>Table1[[#This Row],[PricePerUnit]]*Table1[[#This Row],[VatRate]]</f>
        <v>6.3859000000000004</v>
      </c>
    </row>
    <row r="1034" spans="1:12" x14ac:dyDescent="0.3">
      <c r="A1034" t="s">
        <v>30</v>
      </c>
      <c r="B1034" s="1">
        <v>251142147</v>
      </c>
      <c r="C1034" s="2">
        <v>44660</v>
      </c>
      <c r="D1034" t="s">
        <v>15</v>
      </c>
      <c r="E1034">
        <v>9460366</v>
      </c>
      <c r="F1034" t="s">
        <v>73</v>
      </c>
      <c r="G1034">
        <v>1</v>
      </c>
      <c r="H1034">
        <v>33.61</v>
      </c>
      <c r="I1034">
        <v>0.19</v>
      </c>
      <c r="J1034">
        <v>0</v>
      </c>
      <c r="K1034">
        <f t="shared" si="16"/>
        <v>39.995899999999999</v>
      </c>
      <c r="L1034">
        <f>Table1[[#This Row],[PricePerUnit]]*Table1[[#This Row],[VatRate]]</f>
        <v>6.3859000000000004</v>
      </c>
    </row>
    <row r="1035" spans="1:12" x14ac:dyDescent="0.3">
      <c r="A1035" t="s">
        <v>27</v>
      </c>
      <c r="B1035" s="1">
        <v>251289417</v>
      </c>
      <c r="C1035" s="2">
        <v>44662</v>
      </c>
      <c r="D1035" t="s">
        <v>15</v>
      </c>
      <c r="E1035">
        <v>910803</v>
      </c>
      <c r="F1035" t="s">
        <v>28</v>
      </c>
      <c r="G1035">
        <v>1</v>
      </c>
      <c r="H1035">
        <v>33.61</v>
      </c>
      <c r="I1035">
        <v>0.19</v>
      </c>
      <c r="J1035">
        <v>0</v>
      </c>
      <c r="K1035">
        <f t="shared" si="16"/>
        <v>39.995899999999999</v>
      </c>
      <c r="L1035">
        <f>Table1[[#This Row],[PricePerUnit]]*Table1[[#This Row],[VatRate]]</f>
        <v>6.3859000000000004</v>
      </c>
    </row>
    <row r="1036" spans="1:12" x14ac:dyDescent="0.3">
      <c r="A1036" t="s">
        <v>27</v>
      </c>
      <c r="B1036" s="1">
        <v>251345217</v>
      </c>
      <c r="C1036" s="2">
        <v>44662</v>
      </c>
      <c r="D1036" t="s">
        <v>15</v>
      </c>
      <c r="E1036">
        <v>9380202</v>
      </c>
      <c r="F1036" t="s">
        <v>165</v>
      </c>
      <c r="G1036">
        <v>1</v>
      </c>
      <c r="H1036">
        <v>33.61</v>
      </c>
      <c r="I1036">
        <v>0.19</v>
      </c>
      <c r="J1036">
        <v>0</v>
      </c>
      <c r="K1036">
        <f t="shared" si="16"/>
        <v>39.995899999999999</v>
      </c>
      <c r="L1036">
        <f>Table1[[#This Row],[PricePerUnit]]*Table1[[#This Row],[VatRate]]</f>
        <v>6.3859000000000004</v>
      </c>
    </row>
    <row r="1037" spans="1:12" x14ac:dyDescent="0.3">
      <c r="A1037" t="s">
        <v>27</v>
      </c>
      <c r="B1037" s="1">
        <v>254124217</v>
      </c>
      <c r="C1037" s="2">
        <v>44693</v>
      </c>
      <c r="D1037" t="s">
        <v>15</v>
      </c>
      <c r="E1037">
        <v>8758907</v>
      </c>
      <c r="F1037" t="s">
        <v>82</v>
      </c>
      <c r="G1037">
        <v>1</v>
      </c>
      <c r="H1037">
        <v>33.61</v>
      </c>
      <c r="I1037">
        <v>0.19</v>
      </c>
      <c r="J1037">
        <v>0</v>
      </c>
      <c r="K1037">
        <f t="shared" si="16"/>
        <v>39.995899999999999</v>
      </c>
      <c r="L1037">
        <f>Table1[[#This Row],[PricePerUnit]]*Table1[[#This Row],[VatRate]]</f>
        <v>6.3859000000000004</v>
      </c>
    </row>
    <row r="1038" spans="1:12" x14ac:dyDescent="0.3">
      <c r="A1038" t="s">
        <v>12</v>
      </c>
      <c r="B1038" s="1">
        <v>254146137</v>
      </c>
      <c r="C1038" s="2">
        <v>44573</v>
      </c>
      <c r="D1038" t="s">
        <v>15</v>
      </c>
      <c r="E1038">
        <v>9474962</v>
      </c>
      <c r="F1038" t="s">
        <v>111</v>
      </c>
      <c r="G1038">
        <v>1</v>
      </c>
      <c r="H1038">
        <v>33.61</v>
      </c>
      <c r="I1038">
        <v>0.19</v>
      </c>
      <c r="J1038">
        <v>0</v>
      </c>
      <c r="K1038">
        <f t="shared" si="16"/>
        <v>39.995899999999999</v>
      </c>
      <c r="L1038">
        <f>Table1[[#This Row],[PricePerUnit]]*Table1[[#This Row],[VatRate]]</f>
        <v>6.3859000000000004</v>
      </c>
    </row>
    <row r="1039" spans="1:12" x14ac:dyDescent="0.3">
      <c r="A1039" t="s">
        <v>12</v>
      </c>
      <c r="B1039" s="1">
        <v>254147017</v>
      </c>
      <c r="C1039" s="2">
        <v>44694</v>
      </c>
      <c r="D1039" t="s">
        <v>15</v>
      </c>
      <c r="E1039">
        <v>9474962</v>
      </c>
      <c r="F1039" t="s">
        <v>111</v>
      </c>
      <c r="G1039">
        <v>1</v>
      </c>
      <c r="H1039">
        <v>33.61</v>
      </c>
      <c r="I1039">
        <v>0.19</v>
      </c>
      <c r="J1039">
        <v>0</v>
      </c>
      <c r="K1039">
        <f t="shared" si="16"/>
        <v>39.995899999999999</v>
      </c>
      <c r="L1039">
        <f>Table1[[#This Row],[PricePerUnit]]*Table1[[#This Row],[VatRate]]</f>
        <v>6.3859000000000004</v>
      </c>
    </row>
    <row r="1040" spans="1:12" x14ac:dyDescent="0.3">
      <c r="A1040" t="s">
        <v>27</v>
      </c>
      <c r="B1040" s="1">
        <v>251141997</v>
      </c>
      <c r="C1040" s="2">
        <v>44660</v>
      </c>
      <c r="D1040" t="s">
        <v>15</v>
      </c>
      <c r="E1040">
        <v>331206</v>
      </c>
      <c r="F1040" t="s">
        <v>54</v>
      </c>
      <c r="G1040">
        <v>2</v>
      </c>
      <c r="H1040">
        <v>16.8</v>
      </c>
      <c r="I1040">
        <v>0.19</v>
      </c>
      <c r="J1040">
        <v>0</v>
      </c>
      <c r="K1040">
        <f t="shared" si="16"/>
        <v>39.984000000000002</v>
      </c>
      <c r="L1040">
        <f>Table1[[#This Row],[PricePerUnit]]*Table1[[#This Row],[VatRate]]</f>
        <v>3.1920000000000002</v>
      </c>
    </row>
    <row r="1041" spans="1:12" x14ac:dyDescent="0.3">
      <c r="A1041" t="s">
        <v>12</v>
      </c>
      <c r="B1041" s="1">
        <v>251243175</v>
      </c>
      <c r="C1041" s="2">
        <v>44661</v>
      </c>
      <c r="D1041" t="s">
        <v>15</v>
      </c>
      <c r="E1041">
        <v>7213285</v>
      </c>
      <c r="F1041" t="s">
        <v>147</v>
      </c>
      <c r="G1041">
        <v>1</v>
      </c>
      <c r="H1041">
        <v>46.21</v>
      </c>
      <c r="I1041">
        <v>0.19</v>
      </c>
      <c r="J1041">
        <v>-12.61</v>
      </c>
      <c r="K1041">
        <f t="shared" si="16"/>
        <v>39.984000000000002</v>
      </c>
      <c r="L1041">
        <f>Table1[[#This Row],[PricePerUnit]]*Table1[[#This Row],[VatRate]]</f>
        <v>8.7798999999999996</v>
      </c>
    </row>
    <row r="1042" spans="1:12" x14ac:dyDescent="0.3">
      <c r="A1042" t="s">
        <v>27</v>
      </c>
      <c r="B1042" s="1">
        <v>254141987</v>
      </c>
      <c r="C1042" s="2">
        <v>44693</v>
      </c>
      <c r="D1042" t="s">
        <v>15</v>
      </c>
      <c r="E1042">
        <v>4423085</v>
      </c>
      <c r="F1042" t="s">
        <v>54</v>
      </c>
      <c r="G1042">
        <v>2</v>
      </c>
      <c r="H1042">
        <v>16.8</v>
      </c>
      <c r="I1042">
        <v>0.19</v>
      </c>
      <c r="J1042">
        <v>0</v>
      </c>
      <c r="K1042">
        <f t="shared" si="16"/>
        <v>39.984000000000002</v>
      </c>
      <c r="L1042">
        <f>Table1[[#This Row],[PricePerUnit]]*Table1[[#This Row],[VatRate]]</f>
        <v>3.1920000000000002</v>
      </c>
    </row>
    <row r="1043" spans="1:12" x14ac:dyDescent="0.3">
      <c r="A1043" t="s">
        <v>25</v>
      </c>
      <c r="B1043" s="1">
        <v>251244177</v>
      </c>
      <c r="C1043" s="2">
        <v>44742</v>
      </c>
      <c r="D1043" t="s">
        <v>15</v>
      </c>
      <c r="E1043">
        <v>8939430</v>
      </c>
      <c r="F1043" t="s">
        <v>16</v>
      </c>
      <c r="G1043">
        <v>1</v>
      </c>
      <c r="H1043">
        <v>33.53</v>
      </c>
      <c r="I1043">
        <v>0.19</v>
      </c>
      <c r="J1043">
        <v>0</v>
      </c>
      <c r="K1043">
        <f t="shared" si="16"/>
        <v>39.900700000000001</v>
      </c>
      <c r="L1043">
        <f>Table1[[#This Row],[PricePerUnit]]*Table1[[#This Row],[VatRate]]</f>
        <v>6.3707000000000003</v>
      </c>
    </row>
    <row r="1044" spans="1:12" x14ac:dyDescent="0.3">
      <c r="A1044" t="s">
        <v>30</v>
      </c>
      <c r="B1044" s="1">
        <v>254134717</v>
      </c>
      <c r="C1044" s="2">
        <v>44693</v>
      </c>
      <c r="D1044" t="s">
        <v>15</v>
      </c>
      <c r="E1044">
        <v>7051306</v>
      </c>
      <c r="F1044" t="s">
        <v>18</v>
      </c>
      <c r="G1044">
        <v>1</v>
      </c>
      <c r="H1044">
        <v>42.86</v>
      </c>
      <c r="I1044">
        <v>0.19</v>
      </c>
      <c r="J1044">
        <v>-9.43</v>
      </c>
      <c r="K1044">
        <f t="shared" si="16"/>
        <v>39.781700000000001</v>
      </c>
      <c r="L1044">
        <f>Table1[[#This Row],[PricePerUnit]]*Table1[[#This Row],[VatRate]]</f>
        <v>8.1433999999999997</v>
      </c>
    </row>
    <row r="1045" spans="1:12" x14ac:dyDescent="0.3">
      <c r="A1045" t="s">
        <v>12</v>
      </c>
      <c r="B1045" s="1">
        <v>251141147</v>
      </c>
      <c r="C1045" s="2">
        <v>44660</v>
      </c>
      <c r="D1045" t="s">
        <v>15</v>
      </c>
      <c r="E1045">
        <v>6350819</v>
      </c>
      <c r="F1045" t="s">
        <v>82</v>
      </c>
      <c r="G1045">
        <v>1</v>
      </c>
      <c r="H1045">
        <v>33.36</v>
      </c>
      <c r="I1045">
        <v>0.19</v>
      </c>
      <c r="J1045">
        <v>0</v>
      </c>
      <c r="K1045">
        <f t="shared" si="16"/>
        <v>39.698399999999999</v>
      </c>
      <c r="L1045">
        <f>Table1[[#This Row],[PricePerUnit]]*Table1[[#This Row],[VatRate]]</f>
        <v>6.3384</v>
      </c>
    </row>
    <row r="1046" spans="1:12" x14ac:dyDescent="0.3">
      <c r="A1046" t="s">
        <v>30</v>
      </c>
      <c r="B1046" s="1">
        <v>254148317</v>
      </c>
      <c r="C1046" s="2">
        <v>44694</v>
      </c>
      <c r="D1046" t="s">
        <v>15</v>
      </c>
      <c r="E1046">
        <v>323313</v>
      </c>
      <c r="F1046" t="s">
        <v>129</v>
      </c>
      <c r="G1046">
        <v>1</v>
      </c>
      <c r="H1046">
        <v>33.35</v>
      </c>
      <c r="I1046">
        <v>0.19</v>
      </c>
      <c r="J1046">
        <v>0</v>
      </c>
      <c r="K1046">
        <f t="shared" si="16"/>
        <v>39.686500000000002</v>
      </c>
      <c r="L1046">
        <f>Table1[[#This Row],[PricePerUnit]]*Table1[[#This Row],[VatRate]]</f>
        <v>6.3365</v>
      </c>
    </row>
    <row r="1047" spans="1:12" x14ac:dyDescent="0.3">
      <c r="A1047" t="s">
        <v>12</v>
      </c>
      <c r="B1047" s="1">
        <v>251240172</v>
      </c>
      <c r="C1047" s="2">
        <v>44602</v>
      </c>
      <c r="D1047" t="s">
        <v>15</v>
      </c>
      <c r="E1047">
        <v>5432801</v>
      </c>
      <c r="F1047" t="s">
        <v>77</v>
      </c>
      <c r="G1047">
        <v>1</v>
      </c>
      <c r="H1047">
        <v>33.19</v>
      </c>
      <c r="I1047">
        <v>0.19</v>
      </c>
      <c r="J1047">
        <v>0</v>
      </c>
      <c r="K1047">
        <f t="shared" si="16"/>
        <v>39.496099999999998</v>
      </c>
      <c r="L1047">
        <f>Table1[[#This Row],[PricePerUnit]]*Table1[[#This Row],[VatRate]]</f>
        <v>6.3060999999999998</v>
      </c>
    </row>
    <row r="1048" spans="1:12" x14ac:dyDescent="0.3">
      <c r="A1048" t="s">
        <v>27</v>
      </c>
      <c r="B1048" s="1">
        <v>253914117</v>
      </c>
      <c r="C1048" s="2">
        <v>44691</v>
      </c>
      <c r="D1048" t="s">
        <v>15</v>
      </c>
      <c r="E1048">
        <v>7420485</v>
      </c>
      <c r="F1048" t="s">
        <v>16</v>
      </c>
      <c r="G1048">
        <v>1</v>
      </c>
      <c r="H1048">
        <v>42.01</v>
      </c>
      <c r="I1048">
        <v>0.19</v>
      </c>
      <c r="J1048">
        <v>-8.82</v>
      </c>
      <c r="K1048">
        <f t="shared" si="16"/>
        <v>39.496099999999998</v>
      </c>
      <c r="L1048">
        <f>Table1[[#This Row],[PricePerUnit]]*Table1[[#This Row],[VatRate]]</f>
        <v>7.9818999999999996</v>
      </c>
    </row>
    <row r="1049" spans="1:12" x14ac:dyDescent="0.3">
      <c r="A1049" t="s">
        <v>27</v>
      </c>
      <c r="B1049" s="1">
        <v>251144171</v>
      </c>
      <c r="C1049" s="2">
        <v>44660</v>
      </c>
      <c r="D1049" t="s">
        <v>15</v>
      </c>
      <c r="E1049">
        <v>6335830</v>
      </c>
      <c r="F1049" t="s">
        <v>34</v>
      </c>
      <c r="G1049">
        <v>2</v>
      </c>
      <c r="H1049">
        <v>16.47</v>
      </c>
      <c r="I1049">
        <v>0.19</v>
      </c>
      <c r="J1049">
        <v>0</v>
      </c>
      <c r="K1049">
        <f t="shared" si="16"/>
        <v>39.198599999999999</v>
      </c>
      <c r="L1049">
        <f>Table1[[#This Row],[PricePerUnit]]*Table1[[#This Row],[VatRate]]</f>
        <v>3.1292999999999997</v>
      </c>
    </row>
    <row r="1050" spans="1:12" x14ac:dyDescent="0.3">
      <c r="A1050" t="s">
        <v>25</v>
      </c>
      <c r="B1050" s="1">
        <v>254142617</v>
      </c>
      <c r="C1050" s="2">
        <v>44693</v>
      </c>
      <c r="D1050" t="s">
        <v>15</v>
      </c>
      <c r="E1050">
        <v>1459193</v>
      </c>
      <c r="F1050" t="s">
        <v>83</v>
      </c>
      <c r="G1050">
        <v>1</v>
      </c>
      <c r="H1050">
        <v>32.9</v>
      </c>
      <c r="I1050">
        <v>0.19</v>
      </c>
      <c r="J1050">
        <v>0</v>
      </c>
      <c r="K1050">
        <f t="shared" si="16"/>
        <v>39.150999999999996</v>
      </c>
      <c r="L1050">
        <f>Table1[[#This Row],[PricePerUnit]]*Table1[[#This Row],[VatRate]]</f>
        <v>6.2509999999999994</v>
      </c>
    </row>
    <row r="1051" spans="1:12" x14ac:dyDescent="0.3">
      <c r="A1051" t="s">
        <v>12</v>
      </c>
      <c r="B1051" s="1">
        <v>254145127</v>
      </c>
      <c r="C1051" s="2">
        <v>44693</v>
      </c>
      <c r="D1051" t="s">
        <v>15</v>
      </c>
      <c r="E1051">
        <v>1063921</v>
      </c>
      <c r="F1051" t="s">
        <v>212</v>
      </c>
      <c r="G1051">
        <v>1</v>
      </c>
      <c r="H1051">
        <v>36.97</v>
      </c>
      <c r="I1051">
        <v>0.19</v>
      </c>
      <c r="J1051">
        <v>-4.2</v>
      </c>
      <c r="K1051">
        <f t="shared" si="16"/>
        <v>38.996299999999991</v>
      </c>
      <c r="L1051">
        <f>Table1[[#This Row],[PricePerUnit]]*Table1[[#This Row],[VatRate]]</f>
        <v>7.0243000000000002</v>
      </c>
    </row>
    <row r="1052" spans="1:12" x14ac:dyDescent="0.3">
      <c r="A1052" t="s">
        <v>12</v>
      </c>
      <c r="B1052" s="1">
        <v>251334178</v>
      </c>
      <c r="C1052" s="2">
        <v>44662</v>
      </c>
      <c r="D1052" t="s">
        <v>15</v>
      </c>
      <c r="E1052">
        <v>1210235</v>
      </c>
      <c r="F1052" t="s">
        <v>84</v>
      </c>
      <c r="G1052">
        <v>1</v>
      </c>
      <c r="H1052">
        <v>40.33</v>
      </c>
      <c r="I1052">
        <v>0.19</v>
      </c>
      <c r="J1052">
        <v>-7.62</v>
      </c>
      <c r="K1052">
        <f t="shared" si="16"/>
        <v>38.924900000000001</v>
      </c>
      <c r="L1052">
        <f>Table1[[#This Row],[PricePerUnit]]*Table1[[#This Row],[VatRate]]</f>
        <v>7.6627000000000001</v>
      </c>
    </row>
    <row r="1053" spans="1:12" hidden="1" x14ac:dyDescent="0.3">
      <c r="A1053" t="s">
        <v>12</v>
      </c>
      <c r="B1053" s="1">
        <v>253801417</v>
      </c>
      <c r="C1053" s="2">
        <v>44690</v>
      </c>
      <c r="D1053" t="s">
        <v>13</v>
      </c>
      <c r="E1053">
        <v>9636132</v>
      </c>
      <c r="F1053" t="s">
        <v>35</v>
      </c>
      <c r="G1053">
        <v>1</v>
      </c>
      <c r="H1053">
        <v>134.44999999999999</v>
      </c>
      <c r="I1053">
        <v>0.19</v>
      </c>
      <c r="J1053">
        <v>0</v>
      </c>
      <c r="K1053">
        <f t="shared" si="16"/>
        <v>159.99549999999999</v>
      </c>
      <c r="L1053">
        <f>Table1[[#This Row],[PricePerUnit]]*Table1[[#This Row],[VatRate]]</f>
        <v>25.545499999999997</v>
      </c>
    </row>
    <row r="1054" spans="1:12" x14ac:dyDescent="0.3">
      <c r="A1054" t="s">
        <v>27</v>
      </c>
      <c r="B1054" s="1">
        <v>251340157</v>
      </c>
      <c r="C1054" s="2">
        <v>44662</v>
      </c>
      <c r="D1054" t="s">
        <v>15</v>
      </c>
      <c r="E1054">
        <v>5423167</v>
      </c>
      <c r="F1054" t="s">
        <v>178</v>
      </c>
      <c r="G1054">
        <v>1</v>
      </c>
      <c r="H1054">
        <v>46.21</v>
      </c>
      <c r="I1054">
        <v>0.19</v>
      </c>
      <c r="J1054">
        <v>-13.61</v>
      </c>
      <c r="K1054">
        <f t="shared" si="16"/>
        <v>38.793999999999997</v>
      </c>
      <c r="L1054">
        <f>Table1[[#This Row],[PricePerUnit]]*Table1[[#This Row],[VatRate]]</f>
        <v>8.7798999999999996</v>
      </c>
    </row>
    <row r="1055" spans="1:12" x14ac:dyDescent="0.3">
      <c r="A1055" t="s">
        <v>25</v>
      </c>
      <c r="B1055" s="1">
        <v>250714817</v>
      </c>
      <c r="C1055" s="2">
        <v>44656</v>
      </c>
      <c r="D1055" t="s">
        <v>15</v>
      </c>
      <c r="E1055">
        <v>4654958</v>
      </c>
      <c r="F1055" t="s">
        <v>18</v>
      </c>
      <c r="G1055">
        <v>1</v>
      </c>
      <c r="H1055">
        <v>50.41</v>
      </c>
      <c r="I1055">
        <v>0.19</v>
      </c>
      <c r="J1055">
        <v>-17.98</v>
      </c>
      <c r="K1055">
        <f t="shared" si="16"/>
        <v>38.591699999999989</v>
      </c>
      <c r="L1055">
        <f>Table1[[#This Row],[PricePerUnit]]*Table1[[#This Row],[VatRate]]</f>
        <v>9.5778999999999996</v>
      </c>
    </row>
    <row r="1056" spans="1:12" x14ac:dyDescent="0.3">
      <c r="A1056" t="s">
        <v>12</v>
      </c>
      <c r="B1056" s="1">
        <v>251048172</v>
      </c>
      <c r="C1056" s="2">
        <v>44659</v>
      </c>
      <c r="D1056" t="s">
        <v>15</v>
      </c>
      <c r="E1056">
        <v>6292981</v>
      </c>
      <c r="F1056" t="s">
        <v>47</v>
      </c>
      <c r="G1056">
        <v>1</v>
      </c>
      <c r="H1056">
        <v>66.38</v>
      </c>
      <c r="I1056">
        <v>0.19</v>
      </c>
      <c r="J1056">
        <v>-34.11</v>
      </c>
      <c r="K1056">
        <f t="shared" si="16"/>
        <v>38.401299999999992</v>
      </c>
      <c r="L1056">
        <f>Table1[[#This Row],[PricePerUnit]]*Table1[[#This Row],[VatRate]]</f>
        <v>12.6122</v>
      </c>
    </row>
    <row r="1057" spans="1:12" x14ac:dyDescent="0.3">
      <c r="A1057" t="s">
        <v>30</v>
      </c>
      <c r="B1057" s="1">
        <v>251244179</v>
      </c>
      <c r="C1057" s="2">
        <v>44661</v>
      </c>
      <c r="D1057" t="s">
        <v>15</v>
      </c>
      <c r="E1057">
        <v>1081145</v>
      </c>
      <c r="F1057" t="s">
        <v>34</v>
      </c>
      <c r="G1057">
        <v>3</v>
      </c>
      <c r="H1057">
        <v>11.34</v>
      </c>
      <c r="I1057">
        <v>0.19</v>
      </c>
      <c r="J1057">
        <v>-0.62</v>
      </c>
      <c r="K1057">
        <f t="shared" si="16"/>
        <v>38.270400000000002</v>
      </c>
      <c r="L1057">
        <f>Table1[[#This Row],[PricePerUnit]]*Table1[[#This Row],[VatRate]]</f>
        <v>2.1545999999999998</v>
      </c>
    </row>
    <row r="1058" spans="1:12" x14ac:dyDescent="0.3">
      <c r="A1058" t="s">
        <v>12</v>
      </c>
      <c r="B1058" s="1">
        <v>250591417</v>
      </c>
      <c r="C1058" s="2">
        <v>44656</v>
      </c>
      <c r="D1058" t="s">
        <v>15</v>
      </c>
      <c r="E1058">
        <v>7922290</v>
      </c>
      <c r="F1058" t="s">
        <v>17</v>
      </c>
      <c r="G1058">
        <v>1</v>
      </c>
      <c r="H1058">
        <v>39.99</v>
      </c>
      <c r="I1058">
        <v>0.05</v>
      </c>
      <c r="J1058">
        <v>-3.57</v>
      </c>
      <c r="K1058">
        <f t="shared" si="16"/>
        <v>38.241000000000007</v>
      </c>
      <c r="L1058">
        <f>Table1[[#This Row],[PricePerUnit]]*Table1[[#This Row],[VatRate]]</f>
        <v>1.9995000000000003</v>
      </c>
    </row>
    <row r="1059" spans="1:12" x14ac:dyDescent="0.3">
      <c r="A1059" t="s">
        <v>27</v>
      </c>
      <c r="B1059" s="1">
        <v>254141975</v>
      </c>
      <c r="C1059" s="2">
        <v>44693</v>
      </c>
      <c r="D1059" t="s">
        <v>15</v>
      </c>
      <c r="E1059">
        <v>6806088</v>
      </c>
      <c r="F1059" t="s">
        <v>83</v>
      </c>
      <c r="G1059">
        <v>2</v>
      </c>
      <c r="H1059">
        <v>15.97</v>
      </c>
      <c r="I1059">
        <v>0.19</v>
      </c>
      <c r="J1059">
        <v>0</v>
      </c>
      <c r="K1059">
        <f t="shared" si="16"/>
        <v>38.008600000000001</v>
      </c>
      <c r="L1059">
        <f>Table1[[#This Row],[PricePerUnit]]*Table1[[#This Row],[VatRate]]</f>
        <v>3.0343</v>
      </c>
    </row>
    <row r="1060" spans="1:12" x14ac:dyDescent="0.3">
      <c r="A1060" t="s">
        <v>27</v>
      </c>
      <c r="B1060" s="1">
        <v>250814417</v>
      </c>
      <c r="C1060" s="2">
        <v>44657</v>
      </c>
      <c r="D1060" t="s">
        <v>15</v>
      </c>
      <c r="E1060">
        <v>8939456</v>
      </c>
      <c r="F1060" t="s">
        <v>16</v>
      </c>
      <c r="G1060">
        <v>1</v>
      </c>
      <c r="H1060">
        <v>42.01</v>
      </c>
      <c r="I1060">
        <v>0.19</v>
      </c>
      <c r="J1060">
        <v>-10.08</v>
      </c>
      <c r="K1060">
        <f t="shared" si="16"/>
        <v>37.996699999999997</v>
      </c>
      <c r="L1060">
        <f>Table1[[#This Row],[PricePerUnit]]*Table1[[#This Row],[VatRate]]</f>
        <v>7.9818999999999996</v>
      </c>
    </row>
    <row r="1061" spans="1:12" x14ac:dyDescent="0.3">
      <c r="A1061" t="s">
        <v>27</v>
      </c>
      <c r="B1061" s="1">
        <v>251141527</v>
      </c>
      <c r="C1061" s="2">
        <v>44660</v>
      </c>
      <c r="D1061" t="s">
        <v>15</v>
      </c>
      <c r="E1061">
        <v>6181774</v>
      </c>
      <c r="F1061" t="s">
        <v>16</v>
      </c>
      <c r="G1061">
        <v>1</v>
      </c>
      <c r="H1061">
        <v>42.01</v>
      </c>
      <c r="I1061">
        <v>0.19</v>
      </c>
      <c r="J1061">
        <v>-10.08</v>
      </c>
      <c r="K1061">
        <f t="shared" si="16"/>
        <v>37.996699999999997</v>
      </c>
      <c r="L1061">
        <f>Table1[[#This Row],[PricePerUnit]]*Table1[[#This Row],[VatRate]]</f>
        <v>7.9818999999999996</v>
      </c>
    </row>
    <row r="1062" spans="1:12" x14ac:dyDescent="0.3">
      <c r="A1062" t="s">
        <v>12</v>
      </c>
      <c r="B1062" s="1">
        <v>251401957</v>
      </c>
      <c r="C1062" s="2">
        <v>44663</v>
      </c>
      <c r="D1062" t="s">
        <v>15</v>
      </c>
      <c r="E1062">
        <v>6704979</v>
      </c>
      <c r="F1062" t="s">
        <v>54</v>
      </c>
      <c r="G1062">
        <v>1</v>
      </c>
      <c r="H1062">
        <v>31.92</v>
      </c>
      <c r="I1062">
        <v>0.19</v>
      </c>
      <c r="J1062">
        <v>0</v>
      </c>
      <c r="K1062">
        <f t="shared" si="16"/>
        <v>37.9848</v>
      </c>
      <c r="L1062">
        <f>Table1[[#This Row],[PricePerUnit]]*Table1[[#This Row],[VatRate]]</f>
        <v>6.0648</v>
      </c>
    </row>
    <row r="1063" spans="1:12" x14ac:dyDescent="0.3">
      <c r="A1063" t="s">
        <v>12</v>
      </c>
      <c r="B1063" s="1">
        <v>254146817</v>
      </c>
      <c r="C1063" s="2">
        <v>44694</v>
      </c>
      <c r="D1063" t="s">
        <v>15</v>
      </c>
      <c r="E1063">
        <v>4425486</v>
      </c>
      <c r="F1063" t="s">
        <v>66</v>
      </c>
      <c r="G1063">
        <v>1</v>
      </c>
      <c r="H1063">
        <v>31.92</v>
      </c>
      <c r="I1063">
        <v>0.19</v>
      </c>
      <c r="J1063">
        <v>0</v>
      </c>
      <c r="K1063">
        <f t="shared" si="16"/>
        <v>37.9848</v>
      </c>
      <c r="L1063">
        <f>Table1[[#This Row],[PricePerUnit]]*Table1[[#This Row],[VatRate]]</f>
        <v>6.0648</v>
      </c>
    </row>
    <row r="1064" spans="1:12" x14ac:dyDescent="0.3">
      <c r="A1064" t="s">
        <v>25</v>
      </c>
      <c r="B1064" s="1">
        <v>254146170</v>
      </c>
      <c r="C1064" s="2">
        <v>44694</v>
      </c>
      <c r="D1064" t="s">
        <v>15</v>
      </c>
      <c r="E1064">
        <v>9540260</v>
      </c>
      <c r="F1064" t="s">
        <v>38</v>
      </c>
      <c r="G1064">
        <v>1</v>
      </c>
      <c r="H1064">
        <v>31.84</v>
      </c>
      <c r="I1064">
        <v>0.19</v>
      </c>
      <c r="J1064">
        <v>0</v>
      </c>
      <c r="K1064">
        <f t="shared" si="16"/>
        <v>37.889600000000002</v>
      </c>
      <c r="L1064">
        <f>Table1[[#This Row],[PricePerUnit]]*Table1[[#This Row],[VatRate]]</f>
        <v>6.0495999999999999</v>
      </c>
    </row>
    <row r="1065" spans="1:12" x14ac:dyDescent="0.3">
      <c r="A1065" t="s">
        <v>30</v>
      </c>
      <c r="B1065" s="1">
        <v>251241787</v>
      </c>
      <c r="C1065" s="2">
        <v>44661</v>
      </c>
      <c r="D1065" t="s">
        <v>15</v>
      </c>
      <c r="E1065">
        <v>8299986</v>
      </c>
      <c r="F1065" t="s">
        <v>51</v>
      </c>
      <c r="G1065">
        <v>2</v>
      </c>
      <c r="H1065">
        <v>15.71</v>
      </c>
      <c r="I1065">
        <v>0.19</v>
      </c>
      <c r="J1065">
        <v>0</v>
      </c>
      <c r="K1065">
        <f t="shared" si="16"/>
        <v>37.389800000000001</v>
      </c>
      <c r="L1065">
        <f>Table1[[#This Row],[PricePerUnit]]*Table1[[#This Row],[VatRate]]</f>
        <v>2.9849000000000001</v>
      </c>
    </row>
    <row r="1066" spans="1:12" x14ac:dyDescent="0.3">
      <c r="A1066" t="s">
        <v>12</v>
      </c>
      <c r="B1066" s="1">
        <v>251107417</v>
      </c>
      <c r="C1066" s="2">
        <v>44659</v>
      </c>
      <c r="D1066" t="s">
        <v>15</v>
      </c>
      <c r="E1066">
        <v>8480544</v>
      </c>
      <c r="F1066" t="s">
        <v>86</v>
      </c>
      <c r="G1066">
        <v>1</v>
      </c>
      <c r="H1066">
        <v>31.08</v>
      </c>
      <c r="I1066">
        <v>0.19</v>
      </c>
      <c r="J1066">
        <v>0</v>
      </c>
      <c r="K1066">
        <f t="shared" si="16"/>
        <v>36.985199999999999</v>
      </c>
      <c r="L1066">
        <f>Table1[[#This Row],[PricePerUnit]]*Table1[[#This Row],[VatRate]]</f>
        <v>5.9051999999999998</v>
      </c>
    </row>
    <row r="1067" spans="1:12" x14ac:dyDescent="0.3">
      <c r="A1067" t="s">
        <v>30</v>
      </c>
      <c r="B1067" s="1">
        <v>254134717</v>
      </c>
      <c r="C1067" s="2">
        <v>44693</v>
      </c>
      <c r="D1067" t="s">
        <v>15</v>
      </c>
      <c r="E1067">
        <v>1210235</v>
      </c>
      <c r="F1067" t="s">
        <v>84</v>
      </c>
      <c r="G1067">
        <v>1</v>
      </c>
      <c r="H1067">
        <v>40.33</v>
      </c>
      <c r="I1067">
        <v>0.19</v>
      </c>
      <c r="J1067">
        <v>-9.32</v>
      </c>
      <c r="K1067">
        <f t="shared" si="16"/>
        <v>36.901899999999998</v>
      </c>
      <c r="L1067">
        <f>Table1[[#This Row],[PricePerUnit]]*Table1[[#This Row],[VatRate]]</f>
        <v>7.6627000000000001</v>
      </c>
    </row>
    <row r="1068" spans="1:12" x14ac:dyDescent="0.3">
      <c r="A1068" t="s">
        <v>12</v>
      </c>
      <c r="B1068" s="1">
        <v>254141670</v>
      </c>
      <c r="C1068" s="2">
        <v>44693</v>
      </c>
      <c r="D1068" t="s">
        <v>15</v>
      </c>
      <c r="E1068">
        <v>3855180</v>
      </c>
      <c r="F1068" t="s">
        <v>84</v>
      </c>
      <c r="G1068">
        <v>1</v>
      </c>
      <c r="H1068">
        <v>40.33</v>
      </c>
      <c r="I1068">
        <v>0.19</v>
      </c>
      <c r="J1068">
        <v>-9.32</v>
      </c>
      <c r="K1068">
        <f t="shared" si="16"/>
        <v>36.901899999999998</v>
      </c>
      <c r="L1068">
        <f>Table1[[#This Row],[PricePerUnit]]*Table1[[#This Row],[VatRate]]</f>
        <v>7.6627000000000001</v>
      </c>
    </row>
    <row r="1069" spans="1:12" x14ac:dyDescent="0.3">
      <c r="A1069" t="s">
        <v>12</v>
      </c>
      <c r="B1069" s="1">
        <v>251241317</v>
      </c>
      <c r="C1069" s="2">
        <v>44661</v>
      </c>
      <c r="D1069" t="s">
        <v>15</v>
      </c>
      <c r="E1069">
        <v>455933</v>
      </c>
      <c r="F1069" t="s">
        <v>34</v>
      </c>
      <c r="G1069">
        <v>2</v>
      </c>
      <c r="H1069">
        <v>15.47</v>
      </c>
      <c r="I1069">
        <v>0.19</v>
      </c>
      <c r="J1069">
        <v>0</v>
      </c>
      <c r="K1069">
        <f t="shared" si="16"/>
        <v>36.818599999999996</v>
      </c>
      <c r="L1069">
        <f>Table1[[#This Row],[PricePerUnit]]*Table1[[#This Row],[VatRate]]</f>
        <v>2.9393000000000002</v>
      </c>
    </row>
    <row r="1070" spans="1:12" x14ac:dyDescent="0.3">
      <c r="A1070" t="s">
        <v>27</v>
      </c>
      <c r="B1070" s="1">
        <v>251252417</v>
      </c>
      <c r="C1070" s="2">
        <v>44661</v>
      </c>
      <c r="D1070" t="s">
        <v>15</v>
      </c>
      <c r="E1070">
        <v>7893871</v>
      </c>
      <c r="F1070" t="s">
        <v>169</v>
      </c>
      <c r="G1070">
        <v>2</v>
      </c>
      <c r="H1070">
        <v>16.71</v>
      </c>
      <c r="I1070">
        <v>0.09</v>
      </c>
      <c r="J1070">
        <v>0</v>
      </c>
      <c r="K1070">
        <f t="shared" si="16"/>
        <v>36.427800000000005</v>
      </c>
      <c r="L1070">
        <f>Table1[[#This Row],[PricePerUnit]]*Table1[[#This Row],[VatRate]]</f>
        <v>1.5039</v>
      </c>
    </row>
    <row r="1071" spans="1:12" x14ac:dyDescent="0.3">
      <c r="A1071" t="s">
        <v>25</v>
      </c>
      <c r="B1071" s="1">
        <v>251094817</v>
      </c>
      <c r="C1071" s="2">
        <v>44659</v>
      </c>
      <c r="D1071" t="s">
        <v>15</v>
      </c>
      <c r="E1071">
        <v>377516</v>
      </c>
      <c r="F1071" t="s">
        <v>81</v>
      </c>
      <c r="G1071">
        <v>1</v>
      </c>
      <c r="H1071">
        <v>30.24</v>
      </c>
      <c r="I1071">
        <v>0.19</v>
      </c>
      <c r="J1071">
        <v>0</v>
      </c>
      <c r="K1071">
        <f t="shared" si="16"/>
        <v>35.985599999999998</v>
      </c>
      <c r="L1071">
        <f>Table1[[#This Row],[PricePerUnit]]*Table1[[#This Row],[VatRate]]</f>
        <v>5.7455999999999996</v>
      </c>
    </row>
    <row r="1072" spans="1:12" x14ac:dyDescent="0.3">
      <c r="A1072" t="s">
        <v>25</v>
      </c>
      <c r="B1072" s="1">
        <v>251094817</v>
      </c>
      <c r="C1072" s="2">
        <v>44659</v>
      </c>
      <c r="D1072" t="s">
        <v>15</v>
      </c>
      <c r="E1072">
        <v>6054986</v>
      </c>
      <c r="F1072" t="s">
        <v>54</v>
      </c>
      <c r="G1072">
        <v>1</v>
      </c>
      <c r="H1072">
        <v>30.24</v>
      </c>
      <c r="I1072">
        <v>0.19</v>
      </c>
      <c r="J1072">
        <v>0</v>
      </c>
      <c r="K1072">
        <f t="shared" si="16"/>
        <v>35.985599999999998</v>
      </c>
      <c r="L1072">
        <f>Table1[[#This Row],[PricePerUnit]]*Table1[[#This Row],[VatRate]]</f>
        <v>5.7455999999999996</v>
      </c>
    </row>
    <row r="1073" spans="1:12" x14ac:dyDescent="0.3">
      <c r="A1073" t="s">
        <v>27</v>
      </c>
      <c r="B1073" s="1">
        <v>254141172</v>
      </c>
      <c r="C1073" s="2">
        <v>44693</v>
      </c>
      <c r="D1073" t="s">
        <v>15</v>
      </c>
      <c r="E1073">
        <v>4922497</v>
      </c>
      <c r="F1073" t="s">
        <v>71</v>
      </c>
      <c r="G1073">
        <v>1</v>
      </c>
      <c r="H1073">
        <v>30.24</v>
      </c>
      <c r="I1073">
        <v>0.19</v>
      </c>
      <c r="J1073">
        <v>0</v>
      </c>
      <c r="K1073">
        <f t="shared" si="16"/>
        <v>35.985599999999998</v>
      </c>
      <c r="L1073">
        <f>Table1[[#This Row],[PricePerUnit]]*Table1[[#This Row],[VatRate]]</f>
        <v>5.7455999999999996</v>
      </c>
    </row>
    <row r="1074" spans="1:12" x14ac:dyDescent="0.3">
      <c r="A1074" t="s">
        <v>12</v>
      </c>
      <c r="B1074" s="1">
        <v>254147170</v>
      </c>
      <c r="C1074" s="2">
        <v>44694</v>
      </c>
      <c r="D1074" t="s">
        <v>15</v>
      </c>
      <c r="E1074">
        <v>455508</v>
      </c>
      <c r="F1074" t="s">
        <v>71</v>
      </c>
      <c r="G1074">
        <v>1</v>
      </c>
      <c r="H1074">
        <v>30.24</v>
      </c>
      <c r="I1074">
        <v>0.19</v>
      </c>
      <c r="J1074">
        <v>0</v>
      </c>
      <c r="K1074">
        <f t="shared" si="16"/>
        <v>35.985599999999998</v>
      </c>
      <c r="L1074">
        <f>Table1[[#This Row],[PricePerUnit]]*Table1[[#This Row],[VatRate]]</f>
        <v>5.7455999999999996</v>
      </c>
    </row>
    <row r="1075" spans="1:12" x14ac:dyDescent="0.3">
      <c r="A1075" t="s">
        <v>25</v>
      </c>
      <c r="B1075" s="1">
        <v>250614917</v>
      </c>
      <c r="C1075" s="2">
        <v>44879</v>
      </c>
      <c r="D1075" t="s">
        <v>15</v>
      </c>
      <c r="E1075">
        <v>6582399</v>
      </c>
      <c r="F1075" t="s">
        <v>26</v>
      </c>
      <c r="G1075">
        <v>2</v>
      </c>
      <c r="H1075">
        <v>16.5</v>
      </c>
      <c r="I1075">
        <v>0.09</v>
      </c>
      <c r="J1075">
        <v>0</v>
      </c>
      <c r="K1075">
        <f t="shared" si="16"/>
        <v>35.970000000000006</v>
      </c>
      <c r="L1075">
        <f>Table1[[#This Row],[PricePerUnit]]*Table1[[#This Row],[VatRate]]</f>
        <v>1.4849999999999999</v>
      </c>
    </row>
    <row r="1076" spans="1:12" x14ac:dyDescent="0.3">
      <c r="A1076" t="s">
        <v>21</v>
      </c>
      <c r="B1076" s="1">
        <v>251154177</v>
      </c>
      <c r="C1076" s="2">
        <v>44660</v>
      </c>
      <c r="D1076" t="s">
        <v>15</v>
      </c>
      <c r="E1076">
        <v>462448</v>
      </c>
      <c r="F1076" t="s">
        <v>83</v>
      </c>
      <c r="G1076">
        <v>1</v>
      </c>
      <c r="H1076">
        <v>29.94</v>
      </c>
      <c r="I1076">
        <v>0.19</v>
      </c>
      <c r="J1076">
        <v>0</v>
      </c>
      <c r="K1076">
        <f t="shared" si="16"/>
        <v>35.628599999999999</v>
      </c>
      <c r="L1076">
        <f>Table1[[#This Row],[PricePerUnit]]*Table1[[#This Row],[VatRate]]</f>
        <v>5.6886000000000001</v>
      </c>
    </row>
    <row r="1077" spans="1:12" x14ac:dyDescent="0.3">
      <c r="A1077" t="s">
        <v>27</v>
      </c>
      <c r="B1077" s="1">
        <v>251254187</v>
      </c>
      <c r="C1077" s="2">
        <v>44661</v>
      </c>
      <c r="D1077" t="s">
        <v>15</v>
      </c>
      <c r="E1077">
        <v>313705</v>
      </c>
      <c r="F1077" t="s">
        <v>70</v>
      </c>
      <c r="G1077">
        <v>1</v>
      </c>
      <c r="H1077">
        <v>32.56</v>
      </c>
      <c r="I1077">
        <v>0.09</v>
      </c>
      <c r="J1077">
        <v>0</v>
      </c>
      <c r="K1077">
        <f t="shared" si="16"/>
        <v>35.490400000000008</v>
      </c>
      <c r="L1077">
        <f>Table1[[#This Row],[PricePerUnit]]*Table1[[#This Row],[VatRate]]</f>
        <v>2.9304000000000001</v>
      </c>
    </row>
    <row r="1078" spans="1:12" x14ac:dyDescent="0.3">
      <c r="A1078" t="s">
        <v>12</v>
      </c>
      <c r="B1078" s="1">
        <v>251134174</v>
      </c>
      <c r="C1078" s="2">
        <v>44660</v>
      </c>
      <c r="D1078" t="s">
        <v>15</v>
      </c>
      <c r="E1078">
        <v>6615423</v>
      </c>
      <c r="F1078" t="s">
        <v>41</v>
      </c>
      <c r="G1078">
        <v>1</v>
      </c>
      <c r="H1078">
        <v>29.42</v>
      </c>
      <c r="I1078">
        <v>0.19</v>
      </c>
      <c r="J1078">
        <v>0</v>
      </c>
      <c r="K1078">
        <f t="shared" si="16"/>
        <v>35.009799999999998</v>
      </c>
      <c r="L1078">
        <f>Table1[[#This Row],[PricePerUnit]]*Table1[[#This Row],[VatRate]]</f>
        <v>5.5898000000000003</v>
      </c>
    </row>
    <row r="1079" spans="1:12" x14ac:dyDescent="0.3">
      <c r="A1079" t="s">
        <v>12</v>
      </c>
      <c r="B1079" s="1">
        <v>250614617</v>
      </c>
      <c r="C1079" s="2">
        <v>44838</v>
      </c>
      <c r="D1079" t="s">
        <v>15</v>
      </c>
      <c r="E1079">
        <v>8135787</v>
      </c>
      <c r="F1079" t="s">
        <v>24</v>
      </c>
      <c r="G1079">
        <v>1</v>
      </c>
      <c r="H1079">
        <v>36.97</v>
      </c>
      <c r="I1079">
        <v>0.19</v>
      </c>
      <c r="J1079">
        <v>-7.56</v>
      </c>
      <c r="K1079">
        <f t="shared" si="16"/>
        <v>34.997900000000001</v>
      </c>
      <c r="L1079">
        <f>Table1[[#This Row],[PricePerUnit]]*Table1[[#This Row],[VatRate]]</f>
        <v>7.0243000000000002</v>
      </c>
    </row>
    <row r="1080" spans="1:12" hidden="1" x14ac:dyDescent="0.3">
      <c r="A1080" t="s">
        <v>25</v>
      </c>
      <c r="B1080" s="1">
        <v>253914178</v>
      </c>
      <c r="C1080" s="2">
        <v>44691</v>
      </c>
      <c r="D1080" t="s">
        <v>13</v>
      </c>
      <c r="E1080">
        <v>1108205</v>
      </c>
      <c r="F1080" t="s">
        <v>23</v>
      </c>
      <c r="G1080">
        <v>1</v>
      </c>
      <c r="H1080">
        <v>89.07</v>
      </c>
      <c r="I1080">
        <v>0.19</v>
      </c>
      <c r="J1080">
        <v>-20.399999999999999</v>
      </c>
      <c r="K1080">
        <f t="shared" si="16"/>
        <v>81.71729999999998</v>
      </c>
      <c r="L1080">
        <f>Table1[[#This Row],[PricePerUnit]]*Table1[[#This Row],[VatRate]]</f>
        <v>16.923299999999998</v>
      </c>
    </row>
    <row r="1081" spans="1:12" hidden="1" x14ac:dyDescent="0.3">
      <c r="A1081" t="s">
        <v>25</v>
      </c>
      <c r="B1081" s="1">
        <v>253914178</v>
      </c>
      <c r="C1081" s="2">
        <v>44691</v>
      </c>
      <c r="D1081" t="s">
        <v>13</v>
      </c>
      <c r="E1081">
        <v>6830756</v>
      </c>
      <c r="F1081" t="s">
        <v>23</v>
      </c>
      <c r="G1081">
        <v>1</v>
      </c>
      <c r="H1081">
        <v>129.4</v>
      </c>
      <c r="I1081">
        <v>0.19</v>
      </c>
      <c r="J1081">
        <v>-78.989999999999995</v>
      </c>
      <c r="K1081">
        <f t="shared" si="16"/>
        <v>59.98790000000001</v>
      </c>
      <c r="L1081">
        <f>Table1[[#This Row],[PricePerUnit]]*Table1[[#This Row],[VatRate]]</f>
        <v>24.586000000000002</v>
      </c>
    </row>
    <row r="1082" spans="1:12" hidden="1" x14ac:dyDescent="0.3">
      <c r="A1082" t="s">
        <v>25</v>
      </c>
      <c r="B1082" s="1">
        <v>253914178</v>
      </c>
      <c r="C1082" s="2">
        <v>44691</v>
      </c>
      <c r="D1082" t="s">
        <v>13</v>
      </c>
      <c r="E1082">
        <v>7030980</v>
      </c>
      <c r="F1082" t="s">
        <v>23</v>
      </c>
      <c r="G1082">
        <v>1</v>
      </c>
      <c r="H1082">
        <v>53.77</v>
      </c>
      <c r="I1082">
        <v>0.19</v>
      </c>
      <c r="J1082">
        <v>-11.76</v>
      </c>
      <c r="K1082">
        <f t="shared" si="16"/>
        <v>49.991900000000001</v>
      </c>
      <c r="L1082">
        <f>Table1[[#This Row],[PricePerUnit]]*Table1[[#This Row],[VatRate]]</f>
        <v>10.2163</v>
      </c>
    </row>
    <row r="1083" spans="1:12" hidden="1" x14ac:dyDescent="0.3">
      <c r="A1083" t="s">
        <v>25</v>
      </c>
      <c r="B1083" s="1">
        <v>253914178</v>
      </c>
      <c r="C1083" s="2">
        <v>44691</v>
      </c>
      <c r="D1083" t="s">
        <v>13</v>
      </c>
      <c r="E1083">
        <v>7254917</v>
      </c>
      <c r="F1083" t="s">
        <v>23</v>
      </c>
      <c r="G1083">
        <v>1</v>
      </c>
      <c r="H1083">
        <v>67.22</v>
      </c>
      <c r="I1083">
        <v>0.19</v>
      </c>
      <c r="J1083">
        <v>0</v>
      </c>
      <c r="K1083">
        <f t="shared" si="16"/>
        <v>79.991799999999998</v>
      </c>
      <c r="L1083">
        <f>Table1[[#This Row],[PricePerUnit]]*Table1[[#This Row],[VatRate]]</f>
        <v>12.771800000000001</v>
      </c>
    </row>
    <row r="1084" spans="1:12" x14ac:dyDescent="0.3">
      <c r="A1084" t="s">
        <v>27</v>
      </c>
      <c r="B1084" s="1">
        <v>253914179</v>
      </c>
      <c r="C1084" s="2">
        <v>44691</v>
      </c>
      <c r="D1084" t="s">
        <v>15</v>
      </c>
      <c r="E1084">
        <v>4654989</v>
      </c>
      <c r="F1084" t="s">
        <v>168</v>
      </c>
      <c r="G1084">
        <v>1</v>
      </c>
      <c r="H1084">
        <v>41.17</v>
      </c>
      <c r="I1084">
        <v>0.19</v>
      </c>
      <c r="J1084">
        <v>-11.76</v>
      </c>
      <c r="K1084">
        <f t="shared" si="16"/>
        <v>34.997900000000001</v>
      </c>
      <c r="L1084">
        <f>Table1[[#This Row],[PricePerUnit]]*Table1[[#This Row],[VatRate]]</f>
        <v>7.8223000000000003</v>
      </c>
    </row>
    <row r="1085" spans="1:12" hidden="1" x14ac:dyDescent="0.3">
      <c r="A1085" t="s">
        <v>21</v>
      </c>
      <c r="B1085" s="1">
        <v>253914417</v>
      </c>
      <c r="C1085" s="2">
        <v>44691</v>
      </c>
      <c r="D1085" t="s">
        <v>13</v>
      </c>
      <c r="E1085">
        <v>8360908</v>
      </c>
      <c r="F1085" t="s">
        <v>201</v>
      </c>
      <c r="G1085">
        <v>1</v>
      </c>
      <c r="H1085">
        <v>143.69</v>
      </c>
      <c r="I1085">
        <v>0.19</v>
      </c>
      <c r="J1085">
        <v>-40.340000000000003</v>
      </c>
      <c r="K1085">
        <f t="shared" si="16"/>
        <v>122.98649999999999</v>
      </c>
      <c r="L1085">
        <f>Table1[[#This Row],[PricePerUnit]]*Table1[[#This Row],[VatRate]]</f>
        <v>27.301099999999998</v>
      </c>
    </row>
    <row r="1086" spans="1:12" x14ac:dyDescent="0.3">
      <c r="A1086" t="s">
        <v>12</v>
      </c>
      <c r="B1086" s="1">
        <v>251141467</v>
      </c>
      <c r="C1086" s="2">
        <v>44660</v>
      </c>
      <c r="D1086" t="s">
        <v>15</v>
      </c>
      <c r="E1086">
        <v>8673989</v>
      </c>
      <c r="F1086" t="s">
        <v>82</v>
      </c>
      <c r="G1086">
        <v>1</v>
      </c>
      <c r="H1086">
        <v>40.33</v>
      </c>
      <c r="I1086">
        <v>0.19</v>
      </c>
      <c r="J1086">
        <v>-10.92</v>
      </c>
      <c r="K1086">
        <f t="shared" si="16"/>
        <v>34.997899999999994</v>
      </c>
      <c r="L1086">
        <f>Table1[[#This Row],[PricePerUnit]]*Table1[[#This Row],[VatRate]]</f>
        <v>7.6627000000000001</v>
      </c>
    </row>
    <row r="1087" spans="1:12" x14ac:dyDescent="0.3">
      <c r="A1087" t="s">
        <v>12</v>
      </c>
      <c r="B1087" s="1">
        <v>250714157</v>
      </c>
      <c r="C1087" s="2">
        <v>44809</v>
      </c>
      <c r="D1087" t="s">
        <v>15</v>
      </c>
      <c r="E1087">
        <v>4640249</v>
      </c>
      <c r="F1087" t="s">
        <v>26</v>
      </c>
      <c r="G1087">
        <v>1</v>
      </c>
      <c r="H1087">
        <v>32.1</v>
      </c>
      <c r="I1087">
        <v>0.09</v>
      </c>
      <c r="J1087">
        <v>0</v>
      </c>
      <c r="K1087">
        <f t="shared" si="16"/>
        <v>34.989000000000004</v>
      </c>
      <c r="L1087">
        <f>Table1[[#This Row],[PricePerUnit]]*Table1[[#This Row],[VatRate]]</f>
        <v>2.8890000000000002</v>
      </c>
    </row>
    <row r="1088" spans="1:12" x14ac:dyDescent="0.3">
      <c r="A1088" t="s">
        <v>12</v>
      </c>
      <c r="B1088" s="1">
        <v>254141674</v>
      </c>
      <c r="C1088" s="2">
        <v>44693</v>
      </c>
      <c r="D1088" t="s">
        <v>15</v>
      </c>
      <c r="E1088">
        <v>7213286</v>
      </c>
      <c r="F1088" t="s">
        <v>147</v>
      </c>
      <c r="G1088">
        <v>1</v>
      </c>
      <c r="H1088">
        <v>46.21</v>
      </c>
      <c r="I1088">
        <v>0.19</v>
      </c>
      <c r="J1088">
        <v>-16.809999999999999</v>
      </c>
      <c r="K1088">
        <f t="shared" si="16"/>
        <v>34.986000000000004</v>
      </c>
      <c r="L1088">
        <f>Table1[[#This Row],[PricePerUnit]]*Table1[[#This Row],[VatRate]]</f>
        <v>8.7798999999999996</v>
      </c>
    </row>
    <row r="1089" spans="1:12" x14ac:dyDescent="0.3">
      <c r="A1089" t="s">
        <v>12</v>
      </c>
      <c r="B1089" s="1">
        <v>251094179</v>
      </c>
      <c r="C1089" s="2">
        <v>44659</v>
      </c>
      <c r="D1089" t="s">
        <v>15</v>
      </c>
      <c r="E1089">
        <v>1408473</v>
      </c>
      <c r="F1089" t="s">
        <v>59</v>
      </c>
      <c r="G1089">
        <v>1</v>
      </c>
      <c r="H1089">
        <v>57.97</v>
      </c>
      <c r="I1089">
        <v>0.19</v>
      </c>
      <c r="J1089">
        <v>-28.57</v>
      </c>
      <c r="K1089">
        <f t="shared" si="16"/>
        <v>34.985999999999997</v>
      </c>
      <c r="L1089">
        <f>Table1[[#This Row],[PricePerUnit]]*Table1[[#This Row],[VatRate]]</f>
        <v>11.0143</v>
      </c>
    </row>
    <row r="1090" spans="1:12" x14ac:dyDescent="0.3">
      <c r="A1090" t="s">
        <v>12</v>
      </c>
      <c r="B1090" s="1">
        <v>251094217</v>
      </c>
      <c r="C1090" s="2">
        <v>44659</v>
      </c>
      <c r="D1090" t="s">
        <v>15</v>
      </c>
      <c r="E1090">
        <v>7772467</v>
      </c>
      <c r="F1090" t="s">
        <v>16</v>
      </c>
      <c r="G1090">
        <v>1</v>
      </c>
      <c r="H1090">
        <v>29.4</v>
      </c>
      <c r="I1090">
        <v>0.19</v>
      </c>
      <c r="J1090">
        <v>0</v>
      </c>
      <c r="K1090">
        <f t="shared" ref="K1090:K1153" si="17">G1090*(H1090+J1090)*(1+I1090)</f>
        <v>34.985999999999997</v>
      </c>
      <c r="L1090">
        <f>Table1[[#This Row],[PricePerUnit]]*Table1[[#This Row],[VatRate]]</f>
        <v>5.5859999999999994</v>
      </c>
    </row>
    <row r="1091" spans="1:12" x14ac:dyDescent="0.3">
      <c r="A1091" t="s">
        <v>27</v>
      </c>
      <c r="B1091" s="1">
        <v>251141887</v>
      </c>
      <c r="C1091" s="2">
        <v>44660</v>
      </c>
      <c r="D1091" t="s">
        <v>15</v>
      </c>
      <c r="E1091">
        <v>5600289</v>
      </c>
      <c r="F1091" t="s">
        <v>28</v>
      </c>
      <c r="G1091">
        <v>1</v>
      </c>
      <c r="H1091">
        <v>29.4</v>
      </c>
      <c r="I1091">
        <v>0.19</v>
      </c>
      <c r="J1091">
        <v>0</v>
      </c>
      <c r="K1091">
        <f t="shared" si="17"/>
        <v>34.985999999999997</v>
      </c>
      <c r="L1091">
        <f>Table1[[#This Row],[PricePerUnit]]*Table1[[#This Row],[VatRate]]</f>
        <v>5.5859999999999994</v>
      </c>
    </row>
    <row r="1092" spans="1:12" x14ac:dyDescent="0.3">
      <c r="A1092" t="s">
        <v>30</v>
      </c>
      <c r="B1092" s="1">
        <v>251142147</v>
      </c>
      <c r="C1092" s="2">
        <v>44660</v>
      </c>
      <c r="D1092" t="s">
        <v>15</v>
      </c>
      <c r="E1092">
        <v>9379805</v>
      </c>
      <c r="F1092" t="s">
        <v>73</v>
      </c>
      <c r="G1092">
        <v>1</v>
      </c>
      <c r="H1092">
        <v>29.4</v>
      </c>
      <c r="I1092">
        <v>0.19</v>
      </c>
      <c r="J1092">
        <v>0</v>
      </c>
      <c r="K1092">
        <f t="shared" si="17"/>
        <v>34.985999999999997</v>
      </c>
      <c r="L1092">
        <f>Table1[[#This Row],[PricePerUnit]]*Table1[[#This Row],[VatRate]]</f>
        <v>5.5859999999999994</v>
      </c>
    </row>
    <row r="1093" spans="1:12" x14ac:dyDescent="0.3">
      <c r="A1093" t="s">
        <v>27</v>
      </c>
      <c r="B1093" s="1">
        <v>251241742</v>
      </c>
      <c r="C1093" s="2">
        <v>44661</v>
      </c>
      <c r="D1093" t="s">
        <v>15</v>
      </c>
      <c r="E1093">
        <v>8950625</v>
      </c>
      <c r="F1093" t="s">
        <v>157</v>
      </c>
      <c r="G1093">
        <v>1</v>
      </c>
      <c r="H1093">
        <v>29.4</v>
      </c>
      <c r="I1093">
        <v>0.19</v>
      </c>
      <c r="J1093">
        <v>0</v>
      </c>
      <c r="K1093">
        <f t="shared" si="17"/>
        <v>34.985999999999997</v>
      </c>
      <c r="L1093">
        <f>Table1[[#This Row],[PricePerUnit]]*Table1[[#This Row],[VatRate]]</f>
        <v>5.5859999999999994</v>
      </c>
    </row>
    <row r="1094" spans="1:12" x14ac:dyDescent="0.3">
      <c r="A1094" t="s">
        <v>12</v>
      </c>
      <c r="B1094" s="1">
        <v>251253417</v>
      </c>
      <c r="C1094" s="2">
        <v>44661</v>
      </c>
      <c r="D1094" t="s">
        <v>15</v>
      </c>
      <c r="E1094">
        <v>9410216</v>
      </c>
      <c r="F1094" t="s">
        <v>73</v>
      </c>
      <c r="G1094">
        <v>1</v>
      </c>
      <c r="H1094">
        <v>29.4</v>
      </c>
      <c r="I1094">
        <v>0.19</v>
      </c>
      <c r="J1094">
        <v>0</v>
      </c>
      <c r="K1094">
        <f t="shared" si="17"/>
        <v>34.985999999999997</v>
      </c>
      <c r="L1094">
        <f>Table1[[#This Row],[PricePerUnit]]*Table1[[#This Row],[VatRate]]</f>
        <v>5.5859999999999994</v>
      </c>
    </row>
    <row r="1095" spans="1:12" x14ac:dyDescent="0.3">
      <c r="A1095" t="s">
        <v>25</v>
      </c>
      <c r="B1095" s="1">
        <v>251341079</v>
      </c>
      <c r="C1095" s="2">
        <v>44662</v>
      </c>
      <c r="D1095" t="s">
        <v>15</v>
      </c>
      <c r="E1095">
        <v>6573718</v>
      </c>
      <c r="F1095" t="s">
        <v>37</v>
      </c>
      <c r="G1095">
        <v>1</v>
      </c>
      <c r="H1095">
        <v>29.4</v>
      </c>
      <c r="I1095">
        <v>0.19</v>
      </c>
      <c r="J1095">
        <v>0</v>
      </c>
      <c r="K1095">
        <f t="shared" si="17"/>
        <v>34.985999999999997</v>
      </c>
      <c r="L1095">
        <f>Table1[[#This Row],[PricePerUnit]]*Table1[[#This Row],[VatRate]]</f>
        <v>5.5859999999999994</v>
      </c>
    </row>
    <row r="1096" spans="1:12" x14ac:dyDescent="0.3">
      <c r="A1096" t="s">
        <v>21</v>
      </c>
      <c r="B1096" s="1">
        <v>251141375</v>
      </c>
      <c r="C1096" s="2">
        <v>44660</v>
      </c>
      <c r="D1096" t="s">
        <v>15</v>
      </c>
      <c r="E1096">
        <v>5357784</v>
      </c>
      <c r="F1096" t="s">
        <v>72</v>
      </c>
      <c r="G1096">
        <v>1</v>
      </c>
      <c r="H1096">
        <v>32</v>
      </c>
      <c r="I1096">
        <v>0.09</v>
      </c>
      <c r="J1096">
        <v>0</v>
      </c>
      <c r="K1096">
        <f t="shared" si="17"/>
        <v>34.880000000000003</v>
      </c>
      <c r="L1096">
        <f>Table1[[#This Row],[PricePerUnit]]*Table1[[#This Row],[VatRate]]</f>
        <v>2.88</v>
      </c>
    </row>
    <row r="1097" spans="1:12" x14ac:dyDescent="0.3">
      <c r="A1097" t="s">
        <v>30</v>
      </c>
      <c r="B1097" s="1">
        <v>251141697</v>
      </c>
      <c r="C1097" s="2">
        <v>44660</v>
      </c>
      <c r="D1097" t="s">
        <v>15</v>
      </c>
      <c r="E1097">
        <v>1239565</v>
      </c>
      <c r="F1097" t="s">
        <v>34</v>
      </c>
      <c r="G1097">
        <v>1</v>
      </c>
      <c r="H1097">
        <v>30.24</v>
      </c>
      <c r="I1097">
        <v>0.19</v>
      </c>
      <c r="J1097">
        <v>-1.19</v>
      </c>
      <c r="K1097">
        <f t="shared" si="17"/>
        <v>34.569499999999998</v>
      </c>
      <c r="L1097">
        <f>Table1[[#This Row],[PricePerUnit]]*Table1[[#This Row],[VatRate]]</f>
        <v>5.7455999999999996</v>
      </c>
    </row>
    <row r="1098" spans="1:12" x14ac:dyDescent="0.3">
      <c r="A1098" t="s">
        <v>12</v>
      </c>
      <c r="B1098" s="1">
        <v>251246017</v>
      </c>
      <c r="C1098" s="2">
        <v>44661</v>
      </c>
      <c r="D1098" t="s">
        <v>15</v>
      </c>
      <c r="E1098">
        <v>8493024</v>
      </c>
      <c r="F1098" t="s">
        <v>34</v>
      </c>
      <c r="G1098">
        <v>1</v>
      </c>
      <c r="H1098">
        <v>28.8</v>
      </c>
      <c r="I1098">
        <v>0.19</v>
      </c>
      <c r="J1098">
        <v>0</v>
      </c>
      <c r="K1098">
        <f t="shared" si="17"/>
        <v>34.271999999999998</v>
      </c>
      <c r="L1098">
        <f>Table1[[#This Row],[PricePerUnit]]*Table1[[#This Row],[VatRate]]</f>
        <v>5.4720000000000004</v>
      </c>
    </row>
    <row r="1099" spans="1:12" x14ac:dyDescent="0.3">
      <c r="A1099" t="s">
        <v>12</v>
      </c>
      <c r="B1099" s="1">
        <v>251149017</v>
      </c>
      <c r="C1099" s="2">
        <v>44660</v>
      </c>
      <c r="D1099" t="s">
        <v>15</v>
      </c>
      <c r="E1099">
        <v>7736691</v>
      </c>
      <c r="F1099" t="s">
        <v>129</v>
      </c>
      <c r="G1099">
        <v>1</v>
      </c>
      <c r="H1099">
        <v>36.97</v>
      </c>
      <c r="I1099">
        <v>0.19</v>
      </c>
      <c r="J1099">
        <v>-8.23</v>
      </c>
      <c r="K1099">
        <f t="shared" si="17"/>
        <v>34.200599999999994</v>
      </c>
      <c r="L1099">
        <f>Table1[[#This Row],[PricePerUnit]]*Table1[[#This Row],[VatRate]]</f>
        <v>7.0243000000000002</v>
      </c>
    </row>
    <row r="1100" spans="1:12" x14ac:dyDescent="0.3">
      <c r="A1100" t="s">
        <v>12</v>
      </c>
      <c r="B1100" s="1">
        <v>254184167</v>
      </c>
      <c r="C1100" s="2">
        <v>44694</v>
      </c>
      <c r="D1100" t="s">
        <v>15</v>
      </c>
      <c r="E1100">
        <v>4904540</v>
      </c>
      <c r="F1100" t="s">
        <v>104</v>
      </c>
      <c r="G1100">
        <v>1</v>
      </c>
      <c r="H1100">
        <v>31.92</v>
      </c>
      <c r="I1100">
        <v>0.19</v>
      </c>
      <c r="J1100">
        <v>-3.36</v>
      </c>
      <c r="K1100">
        <f t="shared" si="17"/>
        <v>33.986400000000003</v>
      </c>
      <c r="L1100">
        <f>Table1[[#This Row],[PricePerUnit]]*Table1[[#This Row],[VatRate]]</f>
        <v>6.0648</v>
      </c>
    </row>
    <row r="1101" spans="1:12" x14ac:dyDescent="0.3">
      <c r="A1101" t="s">
        <v>12</v>
      </c>
      <c r="B1101" s="1">
        <v>250714107</v>
      </c>
      <c r="C1101" s="2">
        <v>44809</v>
      </c>
      <c r="D1101" t="s">
        <v>15</v>
      </c>
      <c r="E1101">
        <v>7652529</v>
      </c>
      <c r="F1101" t="s">
        <v>37</v>
      </c>
      <c r="G1101">
        <v>1</v>
      </c>
      <c r="H1101">
        <v>28.56</v>
      </c>
      <c r="I1101">
        <v>0.19</v>
      </c>
      <c r="J1101">
        <v>0</v>
      </c>
      <c r="K1101">
        <f t="shared" si="17"/>
        <v>33.986399999999996</v>
      </c>
      <c r="L1101">
        <f>Table1[[#This Row],[PricePerUnit]]*Table1[[#This Row],[VatRate]]</f>
        <v>5.4264000000000001</v>
      </c>
    </row>
    <row r="1102" spans="1:12" x14ac:dyDescent="0.3">
      <c r="A1102" t="s">
        <v>25</v>
      </c>
      <c r="B1102" s="1">
        <v>251094317</v>
      </c>
      <c r="C1102" s="2">
        <v>44659</v>
      </c>
      <c r="D1102" t="s">
        <v>15</v>
      </c>
      <c r="E1102">
        <v>7652529</v>
      </c>
      <c r="F1102" t="s">
        <v>37</v>
      </c>
      <c r="G1102">
        <v>1</v>
      </c>
      <c r="H1102">
        <v>28.56</v>
      </c>
      <c r="I1102">
        <v>0.19</v>
      </c>
      <c r="J1102">
        <v>0</v>
      </c>
      <c r="K1102">
        <f t="shared" si="17"/>
        <v>33.986399999999996</v>
      </c>
      <c r="L1102">
        <f>Table1[[#This Row],[PricePerUnit]]*Table1[[#This Row],[VatRate]]</f>
        <v>5.4264000000000001</v>
      </c>
    </row>
    <row r="1103" spans="1:12" x14ac:dyDescent="0.3">
      <c r="A1103" t="s">
        <v>12</v>
      </c>
      <c r="B1103" s="1">
        <v>251142187</v>
      </c>
      <c r="C1103" s="2">
        <v>44660</v>
      </c>
      <c r="D1103" t="s">
        <v>15</v>
      </c>
      <c r="E1103">
        <v>930288</v>
      </c>
      <c r="F1103" t="s">
        <v>55</v>
      </c>
      <c r="G1103">
        <v>1</v>
      </c>
      <c r="H1103">
        <v>28.56</v>
      </c>
      <c r="I1103">
        <v>0.19</v>
      </c>
      <c r="J1103">
        <v>0</v>
      </c>
      <c r="K1103">
        <f t="shared" si="17"/>
        <v>33.986399999999996</v>
      </c>
      <c r="L1103">
        <f>Table1[[#This Row],[PricePerUnit]]*Table1[[#This Row],[VatRate]]</f>
        <v>5.4264000000000001</v>
      </c>
    </row>
    <row r="1104" spans="1:12" x14ac:dyDescent="0.3">
      <c r="A1104" t="s">
        <v>27</v>
      </c>
      <c r="B1104" s="1">
        <v>251247017</v>
      </c>
      <c r="C1104" s="2">
        <v>44661</v>
      </c>
      <c r="D1104" t="s">
        <v>15</v>
      </c>
      <c r="E1104">
        <v>8359531</v>
      </c>
      <c r="F1104" t="s">
        <v>51</v>
      </c>
      <c r="G1104">
        <v>2</v>
      </c>
      <c r="H1104">
        <v>14.28</v>
      </c>
      <c r="I1104">
        <v>0.19</v>
      </c>
      <c r="J1104">
        <v>0</v>
      </c>
      <c r="K1104">
        <f t="shared" si="17"/>
        <v>33.986399999999996</v>
      </c>
      <c r="L1104">
        <f>Table1[[#This Row],[PricePerUnit]]*Table1[[#This Row],[VatRate]]</f>
        <v>2.7132000000000001</v>
      </c>
    </row>
    <row r="1105" spans="1:12" x14ac:dyDescent="0.3">
      <c r="A1105" t="s">
        <v>27</v>
      </c>
      <c r="B1105" s="1">
        <v>251344017</v>
      </c>
      <c r="C1105" s="2">
        <v>44662</v>
      </c>
      <c r="D1105" t="s">
        <v>15</v>
      </c>
      <c r="E1105">
        <v>462681</v>
      </c>
      <c r="F1105" t="s">
        <v>51</v>
      </c>
      <c r="G1105">
        <v>1</v>
      </c>
      <c r="H1105">
        <v>28.56</v>
      </c>
      <c r="I1105">
        <v>0.19</v>
      </c>
      <c r="J1105">
        <v>0</v>
      </c>
      <c r="K1105">
        <f t="shared" si="17"/>
        <v>33.986399999999996</v>
      </c>
      <c r="L1105">
        <f>Table1[[#This Row],[PricePerUnit]]*Table1[[#This Row],[VatRate]]</f>
        <v>5.4264000000000001</v>
      </c>
    </row>
    <row r="1106" spans="1:12" hidden="1" x14ac:dyDescent="0.3">
      <c r="A1106" t="s">
        <v>12</v>
      </c>
      <c r="B1106" s="1">
        <v>254014187</v>
      </c>
      <c r="C1106" s="2">
        <v>44692</v>
      </c>
      <c r="D1106" t="s">
        <v>13</v>
      </c>
      <c r="E1106">
        <v>6592906</v>
      </c>
      <c r="F1106" t="s">
        <v>46</v>
      </c>
      <c r="G1106">
        <v>1</v>
      </c>
      <c r="H1106">
        <v>23.52</v>
      </c>
      <c r="I1106">
        <v>0.19</v>
      </c>
      <c r="J1106">
        <v>0</v>
      </c>
      <c r="K1106">
        <f t="shared" si="17"/>
        <v>27.988799999999998</v>
      </c>
      <c r="L1106">
        <f>Table1[[#This Row],[PricePerUnit]]*Table1[[#This Row],[VatRate]]</f>
        <v>4.4687999999999999</v>
      </c>
    </row>
    <row r="1107" spans="1:12" x14ac:dyDescent="0.3">
      <c r="A1107" t="s">
        <v>27</v>
      </c>
      <c r="B1107" s="1">
        <v>251179417</v>
      </c>
      <c r="C1107" s="2">
        <v>44661</v>
      </c>
      <c r="D1107" t="s">
        <v>15</v>
      </c>
      <c r="E1107">
        <v>5430259</v>
      </c>
      <c r="F1107" t="s">
        <v>138</v>
      </c>
      <c r="G1107">
        <v>2</v>
      </c>
      <c r="H1107">
        <v>15.59</v>
      </c>
      <c r="I1107">
        <v>0.09</v>
      </c>
      <c r="J1107">
        <v>0</v>
      </c>
      <c r="K1107">
        <f t="shared" si="17"/>
        <v>33.986200000000004</v>
      </c>
      <c r="L1107">
        <f>Table1[[#This Row],[PricePerUnit]]*Table1[[#This Row],[VatRate]]</f>
        <v>1.4031</v>
      </c>
    </row>
    <row r="1108" spans="1:12" x14ac:dyDescent="0.3">
      <c r="A1108" t="s">
        <v>25</v>
      </c>
      <c r="B1108" s="1">
        <v>251341728</v>
      </c>
      <c r="C1108" s="2">
        <v>44662</v>
      </c>
      <c r="D1108" t="s">
        <v>15</v>
      </c>
      <c r="E1108">
        <v>5417174</v>
      </c>
      <c r="F1108" t="s">
        <v>72</v>
      </c>
      <c r="G1108">
        <v>1</v>
      </c>
      <c r="H1108">
        <v>31.18</v>
      </c>
      <c r="I1108">
        <v>0.09</v>
      </c>
      <c r="J1108">
        <v>0</v>
      </c>
      <c r="K1108">
        <f t="shared" si="17"/>
        <v>33.986200000000004</v>
      </c>
      <c r="L1108">
        <f>Table1[[#This Row],[PricePerUnit]]*Table1[[#This Row],[VatRate]]</f>
        <v>2.8062</v>
      </c>
    </row>
    <row r="1109" spans="1:12" x14ac:dyDescent="0.3">
      <c r="A1109" t="s">
        <v>27</v>
      </c>
      <c r="B1109" s="1">
        <v>251401257</v>
      </c>
      <c r="C1109" s="2">
        <v>44663</v>
      </c>
      <c r="D1109" t="s">
        <v>15</v>
      </c>
      <c r="E1109">
        <v>350209</v>
      </c>
      <c r="F1109" t="s">
        <v>72</v>
      </c>
      <c r="G1109">
        <v>2</v>
      </c>
      <c r="H1109">
        <v>15.59</v>
      </c>
      <c r="I1109">
        <v>0.09</v>
      </c>
      <c r="J1109">
        <v>0</v>
      </c>
      <c r="K1109">
        <f t="shared" si="17"/>
        <v>33.986200000000004</v>
      </c>
      <c r="L1109">
        <f>Table1[[#This Row],[PricePerUnit]]*Table1[[#This Row],[VatRate]]</f>
        <v>1.4031</v>
      </c>
    </row>
    <row r="1110" spans="1:12" x14ac:dyDescent="0.3">
      <c r="A1110" t="s">
        <v>27</v>
      </c>
      <c r="B1110" s="1">
        <v>251141527</v>
      </c>
      <c r="C1110" s="2">
        <v>44660</v>
      </c>
      <c r="D1110" t="s">
        <v>15</v>
      </c>
      <c r="E1110">
        <v>7420434</v>
      </c>
      <c r="F1110" t="s">
        <v>16</v>
      </c>
      <c r="G1110">
        <v>1</v>
      </c>
      <c r="H1110">
        <v>42.01</v>
      </c>
      <c r="I1110">
        <v>0.19</v>
      </c>
      <c r="J1110">
        <v>-13.52</v>
      </c>
      <c r="K1110">
        <f t="shared" si="17"/>
        <v>33.903099999999995</v>
      </c>
      <c r="L1110">
        <f>Table1[[#This Row],[PricePerUnit]]*Table1[[#This Row],[VatRate]]</f>
        <v>7.9818999999999996</v>
      </c>
    </row>
    <row r="1111" spans="1:12" x14ac:dyDescent="0.3">
      <c r="A1111" t="s">
        <v>25</v>
      </c>
      <c r="B1111" s="1">
        <v>254145178</v>
      </c>
      <c r="C1111" s="2">
        <v>44573</v>
      </c>
      <c r="D1111" t="s">
        <v>15</v>
      </c>
      <c r="E1111">
        <v>4876108</v>
      </c>
      <c r="F1111" t="s">
        <v>72</v>
      </c>
      <c r="G1111">
        <v>1</v>
      </c>
      <c r="H1111">
        <v>30.91</v>
      </c>
      <c r="I1111">
        <v>0.09</v>
      </c>
      <c r="J1111">
        <v>0</v>
      </c>
      <c r="K1111">
        <f t="shared" si="17"/>
        <v>33.691900000000004</v>
      </c>
      <c r="L1111">
        <f>Table1[[#This Row],[PricePerUnit]]*Table1[[#This Row],[VatRate]]</f>
        <v>2.7818999999999998</v>
      </c>
    </row>
    <row r="1112" spans="1:12" x14ac:dyDescent="0.3">
      <c r="A1112" t="s">
        <v>12</v>
      </c>
      <c r="B1112" s="1">
        <v>251104173</v>
      </c>
      <c r="C1112" s="2">
        <v>44659</v>
      </c>
      <c r="D1112" t="s">
        <v>15</v>
      </c>
      <c r="E1112">
        <v>6526881</v>
      </c>
      <c r="F1112" t="s">
        <v>83</v>
      </c>
      <c r="G1112">
        <v>2</v>
      </c>
      <c r="H1112">
        <v>14.03</v>
      </c>
      <c r="I1112">
        <v>0.19</v>
      </c>
      <c r="J1112">
        <v>0</v>
      </c>
      <c r="K1112">
        <f t="shared" si="17"/>
        <v>33.391399999999997</v>
      </c>
      <c r="L1112">
        <f>Table1[[#This Row],[PricePerUnit]]*Table1[[#This Row],[VatRate]]</f>
        <v>2.6656999999999997</v>
      </c>
    </row>
    <row r="1113" spans="1:12" x14ac:dyDescent="0.3">
      <c r="A1113" t="s">
        <v>27</v>
      </c>
      <c r="B1113" s="1">
        <v>251148178</v>
      </c>
      <c r="C1113" s="2">
        <v>44660</v>
      </c>
      <c r="D1113" t="s">
        <v>15</v>
      </c>
      <c r="E1113">
        <v>5471025</v>
      </c>
      <c r="F1113" t="s">
        <v>72</v>
      </c>
      <c r="G1113">
        <v>1</v>
      </c>
      <c r="H1113">
        <v>30.48</v>
      </c>
      <c r="I1113">
        <v>0.09</v>
      </c>
      <c r="J1113">
        <v>0</v>
      </c>
      <c r="K1113">
        <f t="shared" si="17"/>
        <v>33.223200000000006</v>
      </c>
      <c r="L1113">
        <f>Table1[[#This Row],[PricePerUnit]]*Table1[[#This Row],[VatRate]]</f>
        <v>2.7431999999999999</v>
      </c>
    </row>
    <row r="1114" spans="1:12" x14ac:dyDescent="0.3">
      <c r="A1114" t="s">
        <v>27</v>
      </c>
      <c r="B1114" s="1">
        <v>251346107</v>
      </c>
      <c r="C1114" s="2">
        <v>44662</v>
      </c>
      <c r="D1114" t="s">
        <v>15</v>
      </c>
      <c r="E1114">
        <v>8447048</v>
      </c>
      <c r="F1114" t="s">
        <v>71</v>
      </c>
      <c r="G1114">
        <v>1</v>
      </c>
      <c r="H1114">
        <v>27.89</v>
      </c>
      <c r="I1114">
        <v>0.19</v>
      </c>
      <c r="J1114">
        <v>0</v>
      </c>
      <c r="K1114">
        <f t="shared" si="17"/>
        <v>33.189099999999996</v>
      </c>
      <c r="L1114">
        <f>Table1[[#This Row],[PricePerUnit]]*Table1[[#This Row],[VatRate]]</f>
        <v>5.2991000000000001</v>
      </c>
    </row>
    <row r="1115" spans="1:12" x14ac:dyDescent="0.3">
      <c r="A1115" t="s">
        <v>25</v>
      </c>
      <c r="B1115" s="1">
        <v>251094817</v>
      </c>
      <c r="C1115" s="2">
        <v>44659</v>
      </c>
      <c r="D1115" t="s">
        <v>15</v>
      </c>
      <c r="E1115">
        <v>6054984</v>
      </c>
      <c r="F1115" t="s">
        <v>54</v>
      </c>
      <c r="G1115">
        <v>1</v>
      </c>
      <c r="H1115">
        <v>27.85</v>
      </c>
      <c r="I1115">
        <v>0.19</v>
      </c>
      <c r="J1115">
        <v>0</v>
      </c>
      <c r="K1115">
        <f t="shared" si="17"/>
        <v>33.141500000000001</v>
      </c>
      <c r="L1115">
        <f>Table1[[#This Row],[PricePerUnit]]*Table1[[#This Row],[VatRate]]</f>
        <v>5.2915000000000001</v>
      </c>
    </row>
    <row r="1116" spans="1:12" x14ac:dyDescent="0.3">
      <c r="A1116" t="s">
        <v>27</v>
      </c>
      <c r="B1116" s="1">
        <v>251142317</v>
      </c>
      <c r="C1116" s="2">
        <v>44660</v>
      </c>
      <c r="D1116" t="s">
        <v>15</v>
      </c>
      <c r="E1116">
        <v>6054985</v>
      </c>
      <c r="F1116" t="s">
        <v>54</v>
      </c>
      <c r="G1116">
        <v>1</v>
      </c>
      <c r="H1116">
        <v>27.85</v>
      </c>
      <c r="I1116">
        <v>0.19</v>
      </c>
      <c r="J1116">
        <v>0</v>
      </c>
      <c r="K1116">
        <f t="shared" si="17"/>
        <v>33.141500000000001</v>
      </c>
      <c r="L1116">
        <f>Table1[[#This Row],[PricePerUnit]]*Table1[[#This Row],[VatRate]]</f>
        <v>5.2915000000000001</v>
      </c>
    </row>
    <row r="1117" spans="1:12" x14ac:dyDescent="0.3">
      <c r="A1117" t="s">
        <v>27</v>
      </c>
      <c r="B1117" s="1">
        <v>251161417</v>
      </c>
      <c r="C1117" s="2">
        <v>44660</v>
      </c>
      <c r="D1117" t="s">
        <v>15</v>
      </c>
      <c r="E1117">
        <v>8551305</v>
      </c>
      <c r="F1117" t="s">
        <v>104</v>
      </c>
      <c r="G1117">
        <v>1</v>
      </c>
      <c r="H1117">
        <v>27.72</v>
      </c>
      <c r="I1117">
        <v>0.19</v>
      </c>
      <c r="J1117">
        <v>0</v>
      </c>
      <c r="K1117">
        <f t="shared" si="17"/>
        <v>32.986799999999995</v>
      </c>
      <c r="L1117">
        <f>Table1[[#This Row],[PricePerUnit]]*Table1[[#This Row],[VatRate]]</f>
        <v>5.2667999999999999</v>
      </c>
    </row>
    <row r="1118" spans="1:12" x14ac:dyDescent="0.3">
      <c r="A1118" t="s">
        <v>25</v>
      </c>
      <c r="B1118" s="1">
        <v>251224171</v>
      </c>
      <c r="C1118" s="2">
        <v>44661</v>
      </c>
      <c r="D1118" t="s">
        <v>15</v>
      </c>
      <c r="E1118">
        <v>5714011</v>
      </c>
      <c r="F1118" t="s">
        <v>54</v>
      </c>
      <c r="G1118">
        <v>1</v>
      </c>
      <c r="H1118">
        <v>27.72</v>
      </c>
      <c r="I1118">
        <v>0.19</v>
      </c>
      <c r="J1118">
        <v>0</v>
      </c>
      <c r="K1118">
        <f t="shared" si="17"/>
        <v>32.986799999999995</v>
      </c>
      <c r="L1118">
        <f>Table1[[#This Row],[PricePerUnit]]*Table1[[#This Row],[VatRate]]</f>
        <v>5.2667999999999999</v>
      </c>
    </row>
    <row r="1119" spans="1:12" x14ac:dyDescent="0.3">
      <c r="A1119" t="s">
        <v>27</v>
      </c>
      <c r="B1119" s="1">
        <v>251241751</v>
      </c>
      <c r="C1119" s="2">
        <v>44661</v>
      </c>
      <c r="D1119" t="s">
        <v>15</v>
      </c>
      <c r="E1119">
        <v>8687297</v>
      </c>
      <c r="F1119" t="s">
        <v>22</v>
      </c>
      <c r="G1119">
        <v>1</v>
      </c>
      <c r="H1119">
        <v>27.72</v>
      </c>
      <c r="I1119">
        <v>0.19</v>
      </c>
      <c r="J1119">
        <v>0</v>
      </c>
      <c r="K1119">
        <f t="shared" si="17"/>
        <v>32.986799999999995</v>
      </c>
      <c r="L1119">
        <f>Table1[[#This Row],[PricePerUnit]]*Table1[[#This Row],[VatRate]]</f>
        <v>5.2667999999999999</v>
      </c>
    </row>
    <row r="1120" spans="1:12" hidden="1" x14ac:dyDescent="0.3">
      <c r="A1120" t="s">
        <v>30</v>
      </c>
      <c r="B1120" s="1">
        <v>254106417</v>
      </c>
      <c r="C1120" s="2">
        <v>44693</v>
      </c>
      <c r="D1120" t="s">
        <v>13</v>
      </c>
      <c r="E1120">
        <v>8705893</v>
      </c>
      <c r="F1120" t="s">
        <v>162</v>
      </c>
      <c r="G1120">
        <v>1</v>
      </c>
      <c r="H1120">
        <v>5293.27</v>
      </c>
      <c r="I1120">
        <v>0.19</v>
      </c>
      <c r="J1120">
        <v>-2268.0700000000002</v>
      </c>
      <c r="K1120">
        <f t="shared" si="17"/>
        <v>3599.9880000000003</v>
      </c>
      <c r="L1120">
        <f>Table1[[#This Row],[PricePerUnit]]*Table1[[#This Row],[VatRate]]</f>
        <v>1005.7213</v>
      </c>
    </row>
    <row r="1121" spans="1:12" x14ac:dyDescent="0.3">
      <c r="A1121" t="s">
        <v>12</v>
      </c>
      <c r="B1121" s="1">
        <v>251145170</v>
      </c>
      <c r="C1121" s="2">
        <v>44660</v>
      </c>
      <c r="D1121" t="s">
        <v>15</v>
      </c>
      <c r="E1121">
        <v>7420456</v>
      </c>
      <c r="F1121" t="s">
        <v>16</v>
      </c>
      <c r="G1121">
        <v>1</v>
      </c>
      <c r="H1121">
        <v>27.65</v>
      </c>
      <c r="I1121">
        <v>0.19</v>
      </c>
      <c r="J1121">
        <v>0</v>
      </c>
      <c r="K1121">
        <f t="shared" si="17"/>
        <v>32.903499999999994</v>
      </c>
      <c r="L1121">
        <f>Table1[[#This Row],[PricePerUnit]]*Table1[[#This Row],[VatRate]]</f>
        <v>5.2534999999999998</v>
      </c>
    </row>
    <row r="1122" spans="1:12" x14ac:dyDescent="0.3">
      <c r="A1122" t="s">
        <v>25</v>
      </c>
      <c r="B1122" s="1">
        <v>254141702</v>
      </c>
      <c r="C1122" s="2">
        <v>44693</v>
      </c>
      <c r="D1122" t="s">
        <v>15</v>
      </c>
      <c r="E1122">
        <v>7736691</v>
      </c>
      <c r="F1122" t="s">
        <v>129</v>
      </c>
      <c r="G1122">
        <v>1</v>
      </c>
      <c r="H1122">
        <v>36.97</v>
      </c>
      <c r="I1122">
        <v>0.19</v>
      </c>
      <c r="J1122">
        <v>-9.33</v>
      </c>
      <c r="K1122">
        <f t="shared" si="17"/>
        <v>32.891599999999997</v>
      </c>
      <c r="L1122">
        <f>Table1[[#This Row],[PricePerUnit]]*Table1[[#This Row],[VatRate]]</f>
        <v>7.0243000000000002</v>
      </c>
    </row>
    <row r="1123" spans="1:12" x14ac:dyDescent="0.3">
      <c r="A1123" t="s">
        <v>12</v>
      </c>
      <c r="B1123" s="1">
        <v>251141978</v>
      </c>
      <c r="C1123" s="2">
        <v>44660</v>
      </c>
      <c r="D1123" t="s">
        <v>15</v>
      </c>
      <c r="E1123">
        <v>1484006</v>
      </c>
      <c r="F1123" t="s">
        <v>119</v>
      </c>
      <c r="G1123">
        <v>4</v>
      </c>
      <c r="H1123">
        <v>7.49</v>
      </c>
      <c r="I1123">
        <v>0.09</v>
      </c>
      <c r="J1123">
        <v>0</v>
      </c>
      <c r="K1123">
        <f t="shared" si="17"/>
        <v>32.656400000000005</v>
      </c>
      <c r="L1123">
        <f>Table1[[#This Row],[PricePerUnit]]*Table1[[#This Row],[VatRate]]</f>
        <v>0.67410000000000003</v>
      </c>
    </row>
    <row r="1124" spans="1:12" x14ac:dyDescent="0.3">
      <c r="A1124" t="s">
        <v>25</v>
      </c>
      <c r="B1124" s="1">
        <v>251341728</v>
      </c>
      <c r="C1124" s="2">
        <v>44662</v>
      </c>
      <c r="D1124" t="s">
        <v>15</v>
      </c>
      <c r="E1124">
        <v>5417176</v>
      </c>
      <c r="F1124" t="s">
        <v>72</v>
      </c>
      <c r="G1124">
        <v>1</v>
      </c>
      <c r="H1124">
        <v>29.5</v>
      </c>
      <c r="I1124">
        <v>0.09</v>
      </c>
      <c r="J1124">
        <v>0</v>
      </c>
      <c r="K1124">
        <f t="shared" si="17"/>
        <v>32.155000000000001</v>
      </c>
      <c r="L1124">
        <f>Table1[[#This Row],[PricePerUnit]]*Table1[[#This Row],[VatRate]]</f>
        <v>2.6549999999999998</v>
      </c>
    </row>
    <row r="1125" spans="1:12" x14ac:dyDescent="0.3">
      <c r="A1125" t="s">
        <v>12</v>
      </c>
      <c r="B1125" s="1">
        <v>251294517</v>
      </c>
      <c r="C1125" s="2">
        <v>44662</v>
      </c>
      <c r="D1125" t="s">
        <v>15</v>
      </c>
      <c r="E1125">
        <v>7051262</v>
      </c>
      <c r="F1125" t="s">
        <v>61</v>
      </c>
      <c r="G1125">
        <v>1</v>
      </c>
      <c r="H1125">
        <v>30.25</v>
      </c>
      <c r="I1125">
        <v>0.19</v>
      </c>
      <c r="J1125">
        <v>-3.25</v>
      </c>
      <c r="K1125">
        <f t="shared" si="17"/>
        <v>32.129999999999995</v>
      </c>
      <c r="L1125">
        <f>Table1[[#This Row],[PricePerUnit]]*Table1[[#This Row],[VatRate]]</f>
        <v>5.7475000000000005</v>
      </c>
    </row>
    <row r="1126" spans="1:12" x14ac:dyDescent="0.3">
      <c r="A1126" t="s">
        <v>12</v>
      </c>
      <c r="B1126" s="1">
        <v>251048172</v>
      </c>
      <c r="C1126" s="2">
        <v>44659</v>
      </c>
      <c r="D1126" t="s">
        <v>15</v>
      </c>
      <c r="E1126">
        <v>4652881</v>
      </c>
      <c r="F1126" t="s">
        <v>26</v>
      </c>
      <c r="G1126">
        <v>1</v>
      </c>
      <c r="H1126">
        <v>29.47</v>
      </c>
      <c r="I1126">
        <v>0.09</v>
      </c>
      <c r="J1126">
        <v>0</v>
      </c>
      <c r="K1126">
        <f t="shared" si="17"/>
        <v>32.122300000000003</v>
      </c>
      <c r="L1126">
        <f>Table1[[#This Row],[PricePerUnit]]*Table1[[#This Row],[VatRate]]</f>
        <v>2.6522999999999999</v>
      </c>
    </row>
    <row r="1127" spans="1:12" x14ac:dyDescent="0.3">
      <c r="A1127" t="s">
        <v>12</v>
      </c>
      <c r="B1127" s="1">
        <v>251401725</v>
      </c>
      <c r="C1127" s="2">
        <v>44663</v>
      </c>
      <c r="D1127" t="s">
        <v>15</v>
      </c>
      <c r="E1127">
        <v>7922290</v>
      </c>
      <c r="F1127" t="s">
        <v>17</v>
      </c>
      <c r="G1127">
        <v>1</v>
      </c>
      <c r="H1127">
        <v>39.99</v>
      </c>
      <c r="I1127">
        <v>0.05</v>
      </c>
      <c r="J1127">
        <v>-9.52</v>
      </c>
      <c r="K1127">
        <f t="shared" si="17"/>
        <v>31.993500000000004</v>
      </c>
      <c r="L1127">
        <f>Table1[[#This Row],[PricePerUnit]]*Table1[[#This Row],[VatRate]]</f>
        <v>1.9995000000000003</v>
      </c>
    </row>
    <row r="1128" spans="1:12" hidden="1" x14ac:dyDescent="0.3">
      <c r="A1128" t="s">
        <v>27</v>
      </c>
      <c r="B1128" s="1">
        <v>254114173</v>
      </c>
      <c r="C1128" s="2">
        <v>44693</v>
      </c>
      <c r="D1128" t="s">
        <v>13</v>
      </c>
      <c r="E1128">
        <v>9532667</v>
      </c>
      <c r="F1128" t="s">
        <v>158</v>
      </c>
      <c r="G1128">
        <v>1</v>
      </c>
      <c r="H1128">
        <v>84.03</v>
      </c>
      <c r="I1128">
        <v>0.19</v>
      </c>
      <c r="J1128">
        <v>0</v>
      </c>
      <c r="K1128">
        <f t="shared" si="17"/>
        <v>99.995699999999999</v>
      </c>
      <c r="L1128">
        <f>Table1[[#This Row],[PricePerUnit]]*Table1[[#This Row],[VatRate]]</f>
        <v>15.9657</v>
      </c>
    </row>
    <row r="1129" spans="1:12" x14ac:dyDescent="0.3">
      <c r="A1129" t="s">
        <v>30</v>
      </c>
      <c r="B1129" s="1">
        <v>251134917</v>
      </c>
      <c r="C1129" s="2">
        <v>44660</v>
      </c>
      <c r="D1129" t="s">
        <v>15</v>
      </c>
      <c r="E1129">
        <v>1243403</v>
      </c>
      <c r="F1129" t="s">
        <v>51</v>
      </c>
      <c r="G1129">
        <v>1</v>
      </c>
      <c r="H1129">
        <v>26.88</v>
      </c>
      <c r="I1129">
        <v>0.19</v>
      </c>
      <c r="J1129">
        <v>0</v>
      </c>
      <c r="K1129">
        <f t="shared" si="17"/>
        <v>31.987199999999998</v>
      </c>
      <c r="L1129">
        <f>Table1[[#This Row],[PricePerUnit]]*Table1[[#This Row],[VatRate]]</f>
        <v>5.1071999999999997</v>
      </c>
    </row>
    <row r="1130" spans="1:12" x14ac:dyDescent="0.3">
      <c r="A1130" t="s">
        <v>27</v>
      </c>
      <c r="B1130" s="1">
        <v>251204917</v>
      </c>
      <c r="C1130" s="2">
        <v>44661</v>
      </c>
      <c r="D1130" t="s">
        <v>15</v>
      </c>
      <c r="E1130">
        <v>7030988</v>
      </c>
      <c r="F1130" t="s">
        <v>23</v>
      </c>
      <c r="G1130">
        <v>1</v>
      </c>
      <c r="H1130">
        <v>51.25</v>
      </c>
      <c r="I1130">
        <v>0.19</v>
      </c>
      <c r="J1130">
        <v>-24.37</v>
      </c>
      <c r="K1130">
        <f t="shared" si="17"/>
        <v>31.987199999999998</v>
      </c>
      <c r="L1130">
        <f>Table1[[#This Row],[PricePerUnit]]*Table1[[#This Row],[VatRate]]</f>
        <v>9.7375000000000007</v>
      </c>
    </row>
    <row r="1131" spans="1:12" x14ac:dyDescent="0.3">
      <c r="A1131" t="s">
        <v>30</v>
      </c>
      <c r="B1131" s="1">
        <v>251241672</v>
      </c>
      <c r="C1131" s="2">
        <v>44661</v>
      </c>
      <c r="D1131" t="s">
        <v>15</v>
      </c>
      <c r="E1131">
        <v>7698468</v>
      </c>
      <c r="F1131" t="s">
        <v>51</v>
      </c>
      <c r="G1131">
        <v>2</v>
      </c>
      <c r="H1131">
        <v>13.44</v>
      </c>
      <c r="I1131">
        <v>0.19</v>
      </c>
      <c r="J1131">
        <v>0</v>
      </c>
      <c r="K1131">
        <f t="shared" si="17"/>
        <v>31.987199999999998</v>
      </c>
      <c r="L1131">
        <f>Table1[[#This Row],[PricePerUnit]]*Table1[[#This Row],[VatRate]]</f>
        <v>2.5535999999999999</v>
      </c>
    </row>
    <row r="1132" spans="1:12" x14ac:dyDescent="0.3">
      <c r="A1132" t="s">
        <v>25</v>
      </c>
      <c r="B1132" s="1">
        <v>251341473</v>
      </c>
      <c r="C1132" s="2">
        <v>44662</v>
      </c>
      <c r="D1132" t="s">
        <v>15</v>
      </c>
      <c r="E1132">
        <v>8203139</v>
      </c>
      <c r="F1132" t="s">
        <v>55</v>
      </c>
      <c r="G1132">
        <v>1</v>
      </c>
      <c r="H1132">
        <v>28.56</v>
      </c>
      <c r="I1132">
        <v>0.19</v>
      </c>
      <c r="J1132">
        <v>-1.68</v>
      </c>
      <c r="K1132">
        <f t="shared" si="17"/>
        <v>31.987199999999998</v>
      </c>
      <c r="L1132">
        <f>Table1[[#This Row],[PricePerUnit]]*Table1[[#This Row],[VatRate]]</f>
        <v>5.4264000000000001</v>
      </c>
    </row>
    <row r="1133" spans="1:12" x14ac:dyDescent="0.3">
      <c r="A1133" t="s">
        <v>12</v>
      </c>
      <c r="B1133" s="1">
        <v>253614017</v>
      </c>
      <c r="C1133" s="2">
        <v>44688</v>
      </c>
      <c r="D1133" t="s">
        <v>15</v>
      </c>
      <c r="E1133">
        <v>8194526</v>
      </c>
      <c r="F1133" t="s">
        <v>51</v>
      </c>
      <c r="G1133">
        <v>1</v>
      </c>
      <c r="H1133">
        <v>26.88</v>
      </c>
      <c r="I1133">
        <v>0.19</v>
      </c>
      <c r="J1133">
        <v>0</v>
      </c>
      <c r="K1133">
        <f t="shared" si="17"/>
        <v>31.987199999999998</v>
      </c>
      <c r="L1133">
        <f>Table1[[#This Row],[PricePerUnit]]*Table1[[#This Row],[VatRate]]</f>
        <v>5.1071999999999997</v>
      </c>
    </row>
    <row r="1134" spans="1:12" x14ac:dyDescent="0.3">
      <c r="A1134" t="s">
        <v>25</v>
      </c>
      <c r="B1134" s="1">
        <v>254140197</v>
      </c>
      <c r="C1134" s="2">
        <v>44693</v>
      </c>
      <c r="D1134" t="s">
        <v>15</v>
      </c>
      <c r="E1134">
        <v>247256</v>
      </c>
      <c r="F1134" t="s">
        <v>71</v>
      </c>
      <c r="G1134">
        <v>1</v>
      </c>
      <c r="H1134">
        <v>26.88</v>
      </c>
      <c r="I1134">
        <v>0.19</v>
      </c>
      <c r="J1134">
        <v>0</v>
      </c>
      <c r="K1134">
        <f t="shared" si="17"/>
        <v>31.987199999999998</v>
      </c>
      <c r="L1134">
        <f>Table1[[#This Row],[PricePerUnit]]*Table1[[#This Row],[VatRate]]</f>
        <v>5.1071999999999997</v>
      </c>
    </row>
    <row r="1135" spans="1:12" x14ac:dyDescent="0.3">
      <c r="A1135" t="s">
        <v>25</v>
      </c>
      <c r="B1135" s="1">
        <v>251341782</v>
      </c>
      <c r="C1135" s="2">
        <v>44662</v>
      </c>
      <c r="D1135" t="s">
        <v>15</v>
      </c>
      <c r="E1135">
        <v>1001881</v>
      </c>
      <c r="F1135" t="s">
        <v>119</v>
      </c>
      <c r="G1135">
        <v>2</v>
      </c>
      <c r="H1135">
        <v>14.6</v>
      </c>
      <c r="I1135">
        <v>0.09</v>
      </c>
      <c r="J1135">
        <v>0</v>
      </c>
      <c r="K1135">
        <f t="shared" si="17"/>
        <v>31.828000000000003</v>
      </c>
      <c r="L1135">
        <f>Table1[[#This Row],[PricePerUnit]]*Table1[[#This Row],[VatRate]]</f>
        <v>1.3139999999999998</v>
      </c>
    </row>
    <row r="1136" spans="1:12" x14ac:dyDescent="0.3">
      <c r="A1136" t="s">
        <v>12</v>
      </c>
      <c r="B1136" s="1">
        <v>253611417</v>
      </c>
      <c r="C1136" s="2">
        <v>44688</v>
      </c>
      <c r="D1136" t="s">
        <v>15</v>
      </c>
      <c r="E1136">
        <v>5076670</v>
      </c>
      <c r="F1136" t="s">
        <v>51</v>
      </c>
      <c r="G1136">
        <v>1</v>
      </c>
      <c r="H1136">
        <v>26.46</v>
      </c>
      <c r="I1136">
        <v>0.19</v>
      </c>
      <c r="J1136">
        <v>0</v>
      </c>
      <c r="K1136">
        <f t="shared" si="17"/>
        <v>31.487400000000001</v>
      </c>
      <c r="L1136">
        <f>Table1[[#This Row],[PricePerUnit]]*Table1[[#This Row],[VatRate]]</f>
        <v>5.0274000000000001</v>
      </c>
    </row>
    <row r="1137" spans="1:12" x14ac:dyDescent="0.3">
      <c r="A1137" t="s">
        <v>12</v>
      </c>
      <c r="B1137" s="1">
        <v>254214917</v>
      </c>
      <c r="C1137" s="2">
        <v>45059</v>
      </c>
      <c r="D1137" t="s">
        <v>15</v>
      </c>
      <c r="E1137">
        <v>456095</v>
      </c>
      <c r="F1137" t="s">
        <v>34</v>
      </c>
      <c r="G1137">
        <v>1</v>
      </c>
      <c r="H1137">
        <v>26.38</v>
      </c>
      <c r="I1137">
        <v>0.19</v>
      </c>
      <c r="J1137">
        <v>0</v>
      </c>
      <c r="K1137">
        <f t="shared" si="17"/>
        <v>31.392199999999999</v>
      </c>
      <c r="L1137">
        <f>Table1[[#This Row],[PricePerUnit]]*Table1[[#This Row],[VatRate]]</f>
        <v>5.0122</v>
      </c>
    </row>
    <row r="1138" spans="1:12" x14ac:dyDescent="0.3">
      <c r="A1138" t="s">
        <v>30</v>
      </c>
      <c r="B1138" s="1">
        <v>254148317</v>
      </c>
      <c r="C1138" s="2">
        <v>44694</v>
      </c>
      <c r="D1138" t="s">
        <v>15</v>
      </c>
      <c r="E1138">
        <v>8794202</v>
      </c>
      <c r="F1138" t="s">
        <v>129</v>
      </c>
      <c r="G1138">
        <v>1</v>
      </c>
      <c r="H1138">
        <v>26.21</v>
      </c>
      <c r="I1138">
        <v>0.19</v>
      </c>
      <c r="J1138">
        <v>0</v>
      </c>
      <c r="K1138">
        <f t="shared" si="17"/>
        <v>31.189899999999998</v>
      </c>
      <c r="L1138">
        <f>Table1[[#This Row],[PricePerUnit]]*Table1[[#This Row],[VatRate]]</f>
        <v>4.9799000000000007</v>
      </c>
    </row>
    <row r="1139" spans="1:12" x14ac:dyDescent="0.3">
      <c r="A1139" t="s">
        <v>27</v>
      </c>
      <c r="B1139" s="1">
        <v>251141971</v>
      </c>
      <c r="C1139" s="2">
        <v>44660</v>
      </c>
      <c r="D1139" t="s">
        <v>15</v>
      </c>
      <c r="E1139">
        <v>7814581</v>
      </c>
      <c r="F1139" t="s">
        <v>118</v>
      </c>
      <c r="G1139">
        <v>1</v>
      </c>
      <c r="H1139">
        <v>31.92</v>
      </c>
      <c r="I1139">
        <v>0.19</v>
      </c>
      <c r="J1139">
        <v>-5.88</v>
      </c>
      <c r="K1139">
        <f t="shared" si="17"/>
        <v>30.9876</v>
      </c>
      <c r="L1139">
        <f>Table1[[#This Row],[PricePerUnit]]*Table1[[#This Row],[VatRate]]</f>
        <v>6.0648</v>
      </c>
    </row>
    <row r="1140" spans="1:12" x14ac:dyDescent="0.3">
      <c r="A1140" t="s">
        <v>27</v>
      </c>
      <c r="B1140" s="1">
        <v>251241376</v>
      </c>
      <c r="C1140" s="2">
        <v>44661</v>
      </c>
      <c r="D1140" t="s">
        <v>15</v>
      </c>
      <c r="E1140">
        <v>8141141</v>
      </c>
      <c r="F1140" t="s">
        <v>115</v>
      </c>
      <c r="G1140">
        <v>1</v>
      </c>
      <c r="H1140">
        <v>26.04</v>
      </c>
      <c r="I1140">
        <v>0.19</v>
      </c>
      <c r="J1140">
        <v>0</v>
      </c>
      <c r="K1140">
        <f t="shared" si="17"/>
        <v>30.987599999999997</v>
      </c>
      <c r="L1140">
        <f>Table1[[#This Row],[PricePerUnit]]*Table1[[#This Row],[VatRate]]</f>
        <v>4.9475999999999996</v>
      </c>
    </row>
    <row r="1141" spans="1:12" x14ac:dyDescent="0.3">
      <c r="A1141" t="s">
        <v>30</v>
      </c>
      <c r="B1141" s="1">
        <v>251241790</v>
      </c>
      <c r="C1141" s="2">
        <v>44661</v>
      </c>
      <c r="D1141" t="s">
        <v>15</v>
      </c>
      <c r="E1141">
        <v>7698635</v>
      </c>
      <c r="F1141" t="s">
        <v>82</v>
      </c>
      <c r="G1141">
        <v>1</v>
      </c>
      <c r="H1141">
        <v>40.33</v>
      </c>
      <c r="I1141">
        <v>0.19</v>
      </c>
      <c r="J1141">
        <v>-14.29</v>
      </c>
      <c r="K1141">
        <f t="shared" si="17"/>
        <v>30.987599999999997</v>
      </c>
      <c r="L1141">
        <f>Table1[[#This Row],[PricePerUnit]]*Table1[[#This Row],[VatRate]]</f>
        <v>7.6627000000000001</v>
      </c>
    </row>
    <row r="1142" spans="1:12" x14ac:dyDescent="0.3">
      <c r="A1142" t="s">
        <v>25</v>
      </c>
      <c r="B1142" s="1">
        <v>251341578</v>
      </c>
      <c r="C1142" s="2">
        <v>44662</v>
      </c>
      <c r="D1142" t="s">
        <v>15</v>
      </c>
      <c r="E1142">
        <v>8210481</v>
      </c>
      <c r="F1142" t="s">
        <v>18</v>
      </c>
      <c r="G1142">
        <v>1</v>
      </c>
      <c r="H1142">
        <v>26.04</v>
      </c>
      <c r="I1142">
        <v>0.19</v>
      </c>
      <c r="J1142">
        <v>0</v>
      </c>
      <c r="K1142">
        <f t="shared" si="17"/>
        <v>30.987599999999997</v>
      </c>
      <c r="L1142">
        <f>Table1[[#This Row],[PricePerUnit]]*Table1[[#This Row],[VatRate]]</f>
        <v>4.9475999999999996</v>
      </c>
    </row>
    <row r="1143" spans="1:12" x14ac:dyDescent="0.3">
      <c r="A1143" t="s">
        <v>30</v>
      </c>
      <c r="B1143" s="1">
        <v>253814317</v>
      </c>
      <c r="C1143" s="2">
        <v>44690</v>
      </c>
      <c r="D1143" t="s">
        <v>15</v>
      </c>
      <c r="E1143">
        <v>1026114</v>
      </c>
      <c r="F1143" t="s">
        <v>77</v>
      </c>
      <c r="G1143">
        <v>1</v>
      </c>
      <c r="H1143">
        <v>26.03</v>
      </c>
      <c r="I1143">
        <v>0.19</v>
      </c>
      <c r="J1143">
        <v>0</v>
      </c>
      <c r="K1143">
        <f t="shared" si="17"/>
        <v>30.9757</v>
      </c>
      <c r="L1143">
        <f>Table1[[#This Row],[PricePerUnit]]*Table1[[#This Row],[VatRate]]</f>
        <v>4.9457000000000004</v>
      </c>
    </row>
    <row r="1144" spans="1:12" x14ac:dyDescent="0.3">
      <c r="A1144" t="s">
        <v>27</v>
      </c>
      <c r="B1144" s="1">
        <v>251105417</v>
      </c>
      <c r="C1144" s="2">
        <v>44659</v>
      </c>
      <c r="D1144" t="s">
        <v>15</v>
      </c>
      <c r="E1144">
        <v>3850973</v>
      </c>
      <c r="F1144" t="s">
        <v>72</v>
      </c>
      <c r="G1144">
        <v>1</v>
      </c>
      <c r="H1144">
        <v>27.77</v>
      </c>
      <c r="I1144">
        <v>0.09</v>
      </c>
      <c r="J1144">
        <v>0</v>
      </c>
      <c r="K1144">
        <f t="shared" si="17"/>
        <v>30.269300000000001</v>
      </c>
      <c r="L1144">
        <f>Table1[[#This Row],[PricePerUnit]]*Table1[[#This Row],[VatRate]]</f>
        <v>2.4992999999999999</v>
      </c>
    </row>
    <row r="1145" spans="1:12" x14ac:dyDescent="0.3">
      <c r="A1145" t="s">
        <v>25</v>
      </c>
      <c r="B1145" s="1">
        <v>251249174</v>
      </c>
      <c r="C1145" s="2">
        <v>44661</v>
      </c>
      <c r="D1145" t="s">
        <v>15</v>
      </c>
      <c r="E1145">
        <v>4654956</v>
      </c>
      <c r="F1145" t="s">
        <v>18</v>
      </c>
      <c r="G1145">
        <v>1</v>
      </c>
      <c r="H1145">
        <v>38.65</v>
      </c>
      <c r="I1145">
        <v>0.19</v>
      </c>
      <c r="J1145">
        <v>-13.28</v>
      </c>
      <c r="K1145">
        <f t="shared" si="17"/>
        <v>30.190299999999997</v>
      </c>
      <c r="L1145">
        <f>Table1[[#This Row],[PricePerUnit]]*Table1[[#This Row],[VatRate]]</f>
        <v>7.3434999999999997</v>
      </c>
    </row>
    <row r="1146" spans="1:12" x14ac:dyDescent="0.3">
      <c r="A1146" t="s">
        <v>21</v>
      </c>
      <c r="B1146" s="1">
        <v>251401371</v>
      </c>
      <c r="C1146" s="2">
        <v>44663</v>
      </c>
      <c r="D1146" t="s">
        <v>15</v>
      </c>
      <c r="E1146">
        <v>8294821</v>
      </c>
      <c r="F1146" t="s">
        <v>16</v>
      </c>
      <c r="G1146">
        <v>1</v>
      </c>
      <c r="H1146">
        <v>42.01</v>
      </c>
      <c r="I1146">
        <v>0.19</v>
      </c>
      <c r="J1146">
        <v>-16.739999999999998</v>
      </c>
      <c r="K1146">
        <f t="shared" si="17"/>
        <v>30.071299999999997</v>
      </c>
      <c r="L1146">
        <f>Table1[[#This Row],[PricePerUnit]]*Table1[[#This Row],[VatRate]]</f>
        <v>7.9818999999999996</v>
      </c>
    </row>
    <row r="1147" spans="1:12" x14ac:dyDescent="0.3">
      <c r="A1147" t="s">
        <v>27</v>
      </c>
      <c r="B1147" s="1">
        <v>251154717</v>
      </c>
      <c r="C1147" s="2">
        <v>44660</v>
      </c>
      <c r="D1147" t="s">
        <v>15</v>
      </c>
      <c r="E1147">
        <v>6403355</v>
      </c>
      <c r="F1147" t="s">
        <v>31</v>
      </c>
      <c r="G1147">
        <v>1</v>
      </c>
      <c r="H1147">
        <v>37.81</v>
      </c>
      <c r="I1147">
        <v>0.19</v>
      </c>
      <c r="J1147">
        <v>-12.61</v>
      </c>
      <c r="K1147">
        <f t="shared" si="17"/>
        <v>29.988000000000003</v>
      </c>
      <c r="L1147">
        <f>Table1[[#This Row],[PricePerUnit]]*Table1[[#This Row],[VatRate]]</f>
        <v>7.1839000000000004</v>
      </c>
    </row>
    <row r="1148" spans="1:12" x14ac:dyDescent="0.3">
      <c r="A1148" t="s">
        <v>12</v>
      </c>
      <c r="B1148" s="1">
        <v>251241757</v>
      </c>
      <c r="C1148" s="2">
        <v>44661</v>
      </c>
      <c r="D1148" t="s">
        <v>15</v>
      </c>
      <c r="E1148">
        <v>229932</v>
      </c>
      <c r="F1148" t="s">
        <v>158</v>
      </c>
      <c r="G1148">
        <v>1</v>
      </c>
      <c r="H1148">
        <v>39.49</v>
      </c>
      <c r="I1148">
        <v>0.19</v>
      </c>
      <c r="J1148">
        <v>-14.29</v>
      </c>
      <c r="K1148">
        <f t="shared" si="17"/>
        <v>29.988000000000003</v>
      </c>
      <c r="L1148">
        <f>Table1[[#This Row],[PricePerUnit]]*Table1[[#This Row],[VatRate]]</f>
        <v>7.5031000000000008</v>
      </c>
    </row>
    <row r="1149" spans="1:12" x14ac:dyDescent="0.3">
      <c r="A1149" t="s">
        <v>30</v>
      </c>
      <c r="B1149" s="1">
        <v>251241787</v>
      </c>
      <c r="C1149" s="2">
        <v>44661</v>
      </c>
      <c r="D1149" t="s">
        <v>15</v>
      </c>
      <c r="E1149">
        <v>8125821</v>
      </c>
      <c r="F1149" t="s">
        <v>159</v>
      </c>
      <c r="G1149">
        <v>1</v>
      </c>
      <c r="H1149">
        <v>65.540000000000006</v>
      </c>
      <c r="I1149">
        <v>0.19</v>
      </c>
      <c r="J1149">
        <v>-40.340000000000003</v>
      </c>
      <c r="K1149">
        <f t="shared" si="17"/>
        <v>29.988000000000003</v>
      </c>
      <c r="L1149">
        <f>Table1[[#This Row],[PricePerUnit]]*Table1[[#This Row],[VatRate]]</f>
        <v>12.452600000000002</v>
      </c>
    </row>
    <row r="1150" spans="1:12" hidden="1" x14ac:dyDescent="0.3">
      <c r="A1150" t="s">
        <v>12</v>
      </c>
      <c r="B1150" s="1">
        <v>254124170</v>
      </c>
      <c r="C1150" s="2">
        <v>44693</v>
      </c>
      <c r="D1150" t="s">
        <v>13</v>
      </c>
      <c r="E1150">
        <v>6430007</v>
      </c>
      <c r="F1150" t="s">
        <v>203</v>
      </c>
      <c r="G1150">
        <v>1</v>
      </c>
      <c r="H1150">
        <v>184.87</v>
      </c>
      <c r="I1150">
        <v>0.19</v>
      </c>
      <c r="J1150">
        <v>-58.82</v>
      </c>
      <c r="K1150">
        <f t="shared" si="17"/>
        <v>149.99950000000001</v>
      </c>
      <c r="L1150">
        <f>Table1[[#This Row],[PricePerUnit]]*Table1[[#This Row],[VatRate]]</f>
        <v>35.125300000000003</v>
      </c>
    </row>
    <row r="1151" spans="1:12" x14ac:dyDescent="0.3">
      <c r="A1151" t="s">
        <v>25</v>
      </c>
      <c r="B1151" s="1">
        <v>253917417</v>
      </c>
      <c r="C1151" s="2">
        <v>44691</v>
      </c>
      <c r="D1151" t="s">
        <v>15</v>
      </c>
      <c r="E1151">
        <v>9120869</v>
      </c>
      <c r="F1151" t="s">
        <v>45</v>
      </c>
      <c r="G1151">
        <v>1</v>
      </c>
      <c r="H1151">
        <v>37.81</v>
      </c>
      <c r="I1151">
        <v>0.19</v>
      </c>
      <c r="J1151">
        <v>-12.61</v>
      </c>
      <c r="K1151">
        <f t="shared" si="17"/>
        <v>29.988000000000003</v>
      </c>
      <c r="L1151">
        <f>Table1[[#This Row],[PricePerUnit]]*Table1[[#This Row],[VatRate]]</f>
        <v>7.1839000000000004</v>
      </c>
    </row>
    <row r="1152" spans="1:12" x14ac:dyDescent="0.3">
      <c r="A1152" t="s">
        <v>27</v>
      </c>
      <c r="B1152" s="1">
        <v>251084117</v>
      </c>
      <c r="C1152" s="2">
        <v>44659</v>
      </c>
      <c r="D1152" t="s">
        <v>15</v>
      </c>
      <c r="E1152">
        <v>6478056</v>
      </c>
      <c r="F1152" t="s">
        <v>59</v>
      </c>
      <c r="G1152">
        <v>1</v>
      </c>
      <c r="H1152">
        <v>26.88</v>
      </c>
      <c r="I1152">
        <v>0.19</v>
      </c>
      <c r="J1152">
        <v>-1.68</v>
      </c>
      <c r="K1152">
        <f t="shared" si="17"/>
        <v>29.988</v>
      </c>
      <c r="L1152">
        <f>Table1[[#This Row],[PricePerUnit]]*Table1[[#This Row],[VatRate]]</f>
        <v>5.1071999999999997</v>
      </c>
    </row>
    <row r="1153" spans="1:12" x14ac:dyDescent="0.3">
      <c r="A1153" t="s">
        <v>12</v>
      </c>
      <c r="B1153" s="1">
        <v>251107417</v>
      </c>
      <c r="C1153" s="2">
        <v>44659</v>
      </c>
      <c r="D1153" t="s">
        <v>15</v>
      </c>
      <c r="E1153">
        <v>1296898</v>
      </c>
      <c r="F1153" t="s">
        <v>85</v>
      </c>
      <c r="G1153">
        <v>1</v>
      </c>
      <c r="H1153">
        <v>25.2</v>
      </c>
      <c r="I1153">
        <v>0.19</v>
      </c>
      <c r="J1153">
        <v>0</v>
      </c>
      <c r="K1153">
        <f t="shared" si="17"/>
        <v>29.988</v>
      </c>
      <c r="L1153">
        <f>Table1[[#This Row],[PricePerUnit]]*Table1[[#This Row],[VatRate]]</f>
        <v>4.7880000000000003</v>
      </c>
    </row>
    <row r="1154" spans="1:12" x14ac:dyDescent="0.3">
      <c r="A1154" t="s">
        <v>12</v>
      </c>
      <c r="B1154" s="1">
        <v>251143172</v>
      </c>
      <c r="C1154" s="2">
        <v>44660</v>
      </c>
      <c r="D1154" t="s">
        <v>15</v>
      </c>
      <c r="E1154">
        <v>9452969</v>
      </c>
      <c r="F1154" t="s">
        <v>73</v>
      </c>
      <c r="G1154">
        <v>1</v>
      </c>
      <c r="H1154">
        <v>25.2</v>
      </c>
      <c r="I1154">
        <v>0.19</v>
      </c>
      <c r="J1154">
        <v>0</v>
      </c>
      <c r="K1154">
        <f t="shared" ref="K1154:K1217" si="18">G1154*(H1154+J1154)*(1+I1154)</f>
        <v>29.988</v>
      </c>
      <c r="L1154">
        <f>Table1[[#This Row],[PricePerUnit]]*Table1[[#This Row],[VatRate]]</f>
        <v>4.7880000000000003</v>
      </c>
    </row>
    <row r="1155" spans="1:12" hidden="1" x14ac:dyDescent="0.3">
      <c r="A1155" t="s">
        <v>12</v>
      </c>
      <c r="B1155" s="1">
        <v>254124417</v>
      </c>
      <c r="C1155" s="2">
        <v>44693</v>
      </c>
      <c r="D1155" t="s">
        <v>13</v>
      </c>
      <c r="E1155">
        <v>9124149</v>
      </c>
      <c r="F1155" t="s">
        <v>44</v>
      </c>
      <c r="G1155">
        <v>1</v>
      </c>
      <c r="H1155">
        <v>3025.2</v>
      </c>
      <c r="I1155">
        <v>0.19</v>
      </c>
      <c r="J1155">
        <v>0</v>
      </c>
      <c r="K1155">
        <f t="shared" si="18"/>
        <v>3599.9879999999998</v>
      </c>
      <c r="L1155">
        <f>Table1[[#This Row],[PricePerUnit]]*Table1[[#This Row],[VatRate]]</f>
        <v>574.78800000000001</v>
      </c>
    </row>
    <row r="1156" spans="1:12" x14ac:dyDescent="0.3">
      <c r="A1156" t="s">
        <v>25</v>
      </c>
      <c r="B1156" s="1">
        <v>251143517</v>
      </c>
      <c r="C1156" s="2">
        <v>44660</v>
      </c>
      <c r="D1156" t="s">
        <v>15</v>
      </c>
      <c r="E1156">
        <v>9453786</v>
      </c>
      <c r="F1156" t="s">
        <v>57</v>
      </c>
      <c r="G1156">
        <v>1</v>
      </c>
      <c r="H1156">
        <v>25.2</v>
      </c>
      <c r="I1156">
        <v>0.19</v>
      </c>
      <c r="J1156">
        <v>0</v>
      </c>
      <c r="K1156">
        <f t="shared" si="18"/>
        <v>29.988</v>
      </c>
      <c r="L1156">
        <f>Table1[[#This Row],[PricePerUnit]]*Table1[[#This Row],[VatRate]]</f>
        <v>4.7880000000000003</v>
      </c>
    </row>
    <row r="1157" spans="1:12" x14ac:dyDescent="0.3">
      <c r="A1157" t="s">
        <v>12</v>
      </c>
      <c r="B1157" s="1">
        <v>251164137</v>
      </c>
      <c r="C1157" s="2">
        <v>44660</v>
      </c>
      <c r="D1157" t="s">
        <v>15</v>
      </c>
      <c r="E1157">
        <v>7904816</v>
      </c>
      <c r="F1157" t="s">
        <v>105</v>
      </c>
      <c r="G1157">
        <v>1</v>
      </c>
      <c r="H1157">
        <v>54.61</v>
      </c>
      <c r="I1157">
        <v>0.19</v>
      </c>
      <c r="J1157">
        <v>-29.41</v>
      </c>
      <c r="K1157">
        <f t="shared" si="18"/>
        <v>29.988</v>
      </c>
      <c r="L1157">
        <f>Table1[[#This Row],[PricePerUnit]]*Table1[[#This Row],[VatRate]]</f>
        <v>10.3759</v>
      </c>
    </row>
    <row r="1158" spans="1:12" x14ac:dyDescent="0.3">
      <c r="A1158" t="s">
        <v>27</v>
      </c>
      <c r="B1158" s="1">
        <v>251241751</v>
      </c>
      <c r="C1158" s="2">
        <v>44661</v>
      </c>
      <c r="D1158" t="s">
        <v>15</v>
      </c>
      <c r="E1158">
        <v>5429040</v>
      </c>
      <c r="F1158" t="s">
        <v>71</v>
      </c>
      <c r="G1158">
        <v>1</v>
      </c>
      <c r="H1158">
        <v>25.2</v>
      </c>
      <c r="I1158">
        <v>0.19</v>
      </c>
      <c r="J1158">
        <v>0</v>
      </c>
      <c r="K1158">
        <f t="shared" si="18"/>
        <v>29.988</v>
      </c>
      <c r="L1158">
        <f>Table1[[#This Row],[PricePerUnit]]*Table1[[#This Row],[VatRate]]</f>
        <v>4.7880000000000003</v>
      </c>
    </row>
    <row r="1159" spans="1:12" x14ac:dyDescent="0.3">
      <c r="A1159" t="s">
        <v>30</v>
      </c>
      <c r="B1159" s="1">
        <v>251284137</v>
      </c>
      <c r="C1159" s="2">
        <v>44662</v>
      </c>
      <c r="D1159" t="s">
        <v>15</v>
      </c>
      <c r="E1159">
        <v>5714012</v>
      </c>
      <c r="F1159" t="s">
        <v>54</v>
      </c>
      <c r="G1159">
        <v>1</v>
      </c>
      <c r="H1159">
        <v>25.2</v>
      </c>
      <c r="I1159">
        <v>0.19</v>
      </c>
      <c r="J1159">
        <v>0</v>
      </c>
      <c r="K1159">
        <f t="shared" si="18"/>
        <v>29.988</v>
      </c>
      <c r="L1159">
        <f>Table1[[#This Row],[PricePerUnit]]*Table1[[#This Row],[VatRate]]</f>
        <v>4.7880000000000003</v>
      </c>
    </row>
    <row r="1160" spans="1:12" x14ac:dyDescent="0.3">
      <c r="A1160" t="s">
        <v>30</v>
      </c>
      <c r="B1160" s="1">
        <v>251361417</v>
      </c>
      <c r="C1160" s="2">
        <v>44662</v>
      </c>
      <c r="D1160" t="s">
        <v>15</v>
      </c>
      <c r="E1160">
        <v>8862786</v>
      </c>
      <c r="F1160" t="s">
        <v>31</v>
      </c>
      <c r="G1160">
        <v>1</v>
      </c>
      <c r="H1160">
        <v>42.01</v>
      </c>
      <c r="I1160">
        <v>0.19</v>
      </c>
      <c r="J1160">
        <v>-16.809999999999999</v>
      </c>
      <c r="K1160">
        <f t="shared" si="18"/>
        <v>29.988</v>
      </c>
      <c r="L1160">
        <f>Table1[[#This Row],[PricePerUnit]]*Table1[[#This Row],[VatRate]]</f>
        <v>7.9818999999999996</v>
      </c>
    </row>
    <row r="1161" spans="1:12" x14ac:dyDescent="0.3">
      <c r="A1161" t="s">
        <v>12</v>
      </c>
      <c r="B1161" s="1">
        <v>254141697</v>
      </c>
      <c r="C1161" s="2">
        <v>44693</v>
      </c>
      <c r="D1161" t="s">
        <v>15</v>
      </c>
      <c r="E1161">
        <v>6566156</v>
      </c>
      <c r="F1161" t="s">
        <v>31</v>
      </c>
      <c r="G1161">
        <v>1</v>
      </c>
      <c r="H1161">
        <v>25.2</v>
      </c>
      <c r="I1161">
        <v>0.19</v>
      </c>
      <c r="J1161">
        <v>0</v>
      </c>
      <c r="K1161">
        <f t="shared" si="18"/>
        <v>29.988</v>
      </c>
      <c r="L1161">
        <f>Table1[[#This Row],[PricePerUnit]]*Table1[[#This Row],[VatRate]]</f>
        <v>4.7880000000000003</v>
      </c>
    </row>
    <row r="1162" spans="1:12" hidden="1" x14ac:dyDescent="0.3">
      <c r="A1162" t="s">
        <v>27</v>
      </c>
      <c r="B1162" s="1">
        <v>254134179</v>
      </c>
      <c r="C1162" s="2">
        <v>44693</v>
      </c>
      <c r="D1162" t="s">
        <v>13</v>
      </c>
      <c r="E1162">
        <v>311384</v>
      </c>
      <c r="F1162" t="s">
        <v>46</v>
      </c>
      <c r="G1162">
        <v>1</v>
      </c>
      <c r="H1162">
        <v>32.76</v>
      </c>
      <c r="I1162">
        <v>0.19</v>
      </c>
      <c r="J1162">
        <v>-14.29</v>
      </c>
      <c r="K1162">
        <f t="shared" si="18"/>
        <v>21.979299999999999</v>
      </c>
      <c r="L1162">
        <f>Table1[[#This Row],[PricePerUnit]]*Table1[[#This Row],[VatRate]]</f>
        <v>6.2243999999999993</v>
      </c>
    </row>
    <row r="1163" spans="1:12" hidden="1" x14ac:dyDescent="0.3">
      <c r="A1163" t="s">
        <v>27</v>
      </c>
      <c r="B1163" s="1">
        <v>254134179</v>
      </c>
      <c r="C1163" s="2">
        <v>44693</v>
      </c>
      <c r="D1163" t="s">
        <v>13</v>
      </c>
      <c r="E1163">
        <v>4498329</v>
      </c>
      <c r="F1163" t="s">
        <v>204</v>
      </c>
      <c r="G1163">
        <v>1</v>
      </c>
      <c r="H1163">
        <v>168.06</v>
      </c>
      <c r="I1163">
        <v>0.19</v>
      </c>
      <c r="J1163">
        <v>-50.42</v>
      </c>
      <c r="K1163">
        <f t="shared" si="18"/>
        <v>139.99160000000001</v>
      </c>
      <c r="L1163">
        <f>Table1[[#This Row],[PricePerUnit]]*Table1[[#This Row],[VatRate]]</f>
        <v>31.9314</v>
      </c>
    </row>
    <row r="1164" spans="1:12" x14ac:dyDescent="0.3">
      <c r="A1164" t="s">
        <v>27</v>
      </c>
      <c r="B1164" s="1">
        <v>251105417</v>
      </c>
      <c r="C1164" s="2">
        <v>44659</v>
      </c>
      <c r="D1164" t="s">
        <v>15</v>
      </c>
      <c r="E1164">
        <v>940729</v>
      </c>
      <c r="F1164" t="s">
        <v>72</v>
      </c>
      <c r="G1164">
        <v>1</v>
      </c>
      <c r="H1164">
        <v>27.51</v>
      </c>
      <c r="I1164">
        <v>0.09</v>
      </c>
      <c r="J1164">
        <v>0</v>
      </c>
      <c r="K1164">
        <f t="shared" si="18"/>
        <v>29.985900000000004</v>
      </c>
      <c r="L1164">
        <f>Table1[[#This Row],[PricePerUnit]]*Table1[[#This Row],[VatRate]]</f>
        <v>2.4759000000000002</v>
      </c>
    </row>
    <row r="1165" spans="1:12" x14ac:dyDescent="0.3">
      <c r="A1165" t="s">
        <v>27</v>
      </c>
      <c r="B1165" s="1">
        <v>251241097</v>
      </c>
      <c r="C1165" s="2">
        <v>44661</v>
      </c>
      <c r="D1165" t="s">
        <v>15</v>
      </c>
      <c r="E1165">
        <v>560656</v>
      </c>
      <c r="F1165" t="s">
        <v>129</v>
      </c>
      <c r="G1165">
        <v>1</v>
      </c>
      <c r="H1165">
        <v>32.76</v>
      </c>
      <c r="I1165">
        <v>0.19</v>
      </c>
      <c r="J1165">
        <v>-7.9</v>
      </c>
      <c r="K1165">
        <f t="shared" si="18"/>
        <v>29.583399999999997</v>
      </c>
      <c r="L1165">
        <f>Table1[[#This Row],[PricePerUnit]]*Table1[[#This Row],[VatRate]]</f>
        <v>6.2243999999999993</v>
      </c>
    </row>
    <row r="1166" spans="1:12" x14ac:dyDescent="0.3">
      <c r="A1166" t="s">
        <v>30</v>
      </c>
      <c r="B1166" s="1">
        <v>251141697</v>
      </c>
      <c r="C1166" s="2">
        <v>44660</v>
      </c>
      <c r="D1166" t="s">
        <v>15</v>
      </c>
      <c r="E1166">
        <v>8377580</v>
      </c>
      <c r="F1166" t="s">
        <v>72</v>
      </c>
      <c r="G1166">
        <v>1</v>
      </c>
      <c r="H1166">
        <v>27.06</v>
      </c>
      <c r="I1166">
        <v>0.09</v>
      </c>
      <c r="J1166">
        <v>0</v>
      </c>
      <c r="K1166">
        <f t="shared" si="18"/>
        <v>29.4954</v>
      </c>
      <c r="L1166">
        <f>Table1[[#This Row],[PricePerUnit]]*Table1[[#This Row],[VatRate]]</f>
        <v>2.4354</v>
      </c>
    </row>
    <row r="1167" spans="1:12" x14ac:dyDescent="0.3">
      <c r="A1167" t="s">
        <v>27</v>
      </c>
      <c r="B1167" s="1">
        <v>254148176</v>
      </c>
      <c r="C1167" s="2">
        <v>44694</v>
      </c>
      <c r="D1167" t="s">
        <v>15</v>
      </c>
      <c r="E1167">
        <v>7896875</v>
      </c>
      <c r="F1167" t="s">
        <v>34</v>
      </c>
      <c r="G1167">
        <v>1</v>
      </c>
      <c r="H1167">
        <v>24.61</v>
      </c>
      <c r="I1167">
        <v>0.19</v>
      </c>
      <c r="J1167">
        <v>0</v>
      </c>
      <c r="K1167">
        <f t="shared" si="18"/>
        <v>29.285899999999998</v>
      </c>
      <c r="L1167">
        <f>Table1[[#This Row],[PricePerUnit]]*Table1[[#This Row],[VatRate]]</f>
        <v>4.6759000000000004</v>
      </c>
    </row>
    <row r="1168" spans="1:12" x14ac:dyDescent="0.3">
      <c r="A1168" t="s">
        <v>12</v>
      </c>
      <c r="B1168" s="1">
        <v>254214117</v>
      </c>
      <c r="C1168" s="2">
        <v>45059</v>
      </c>
      <c r="D1168" t="s">
        <v>15</v>
      </c>
      <c r="E1168">
        <v>6367692</v>
      </c>
      <c r="F1168" t="s">
        <v>129</v>
      </c>
      <c r="G1168">
        <v>1</v>
      </c>
      <c r="H1168">
        <v>31.92</v>
      </c>
      <c r="I1168">
        <v>0.19</v>
      </c>
      <c r="J1168">
        <v>-7.54</v>
      </c>
      <c r="K1168">
        <f t="shared" si="18"/>
        <v>29.0122</v>
      </c>
      <c r="L1168">
        <f>Table1[[#This Row],[PricePerUnit]]*Table1[[#This Row],[VatRate]]</f>
        <v>6.0648</v>
      </c>
    </row>
    <row r="1169" spans="1:12" x14ac:dyDescent="0.3">
      <c r="A1169" t="s">
        <v>27</v>
      </c>
      <c r="B1169" s="1">
        <v>251141417</v>
      </c>
      <c r="C1169" s="2">
        <v>44660</v>
      </c>
      <c r="D1169" t="s">
        <v>15</v>
      </c>
      <c r="E1169">
        <v>9475137</v>
      </c>
      <c r="F1169" t="s">
        <v>57</v>
      </c>
      <c r="G1169">
        <v>1</v>
      </c>
      <c r="H1169">
        <v>24.36</v>
      </c>
      <c r="I1169">
        <v>0.19</v>
      </c>
      <c r="J1169">
        <v>0</v>
      </c>
      <c r="K1169">
        <f t="shared" si="18"/>
        <v>28.988399999999999</v>
      </c>
      <c r="L1169">
        <f>Table1[[#This Row],[PricePerUnit]]*Table1[[#This Row],[VatRate]]</f>
        <v>4.6284000000000001</v>
      </c>
    </row>
    <row r="1170" spans="1:12" x14ac:dyDescent="0.3">
      <c r="A1170" t="s">
        <v>30</v>
      </c>
      <c r="B1170" s="1">
        <v>251142147</v>
      </c>
      <c r="C1170" s="2">
        <v>44660</v>
      </c>
      <c r="D1170" t="s">
        <v>15</v>
      </c>
      <c r="E1170">
        <v>495320</v>
      </c>
      <c r="F1170" t="s">
        <v>77</v>
      </c>
      <c r="G1170">
        <v>1</v>
      </c>
      <c r="H1170">
        <v>24.36</v>
      </c>
      <c r="I1170">
        <v>0.19</v>
      </c>
      <c r="J1170">
        <v>0</v>
      </c>
      <c r="K1170">
        <f t="shared" si="18"/>
        <v>28.988399999999999</v>
      </c>
      <c r="L1170">
        <f>Table1[[#This Row],[PricePerUnit]]*Table1[[#This Row],[VatRate]]</f>
        <v>4.6284000000000001</v>
      </c>
    </row>
    <row r="1171" spans="1:12" x14ac:dyDescent="0.3">
      <c r="A1171" t="s">
        <v>12</v>
      </c>
      <c r="B1171" s="1">
        <v>254144127</v>
      </c>
      <c r="C1171" s="2">
        <v>44693</v>
      </c>
      <c r="D1171" t="s">
        <v>15</v>
      </c>
      <c r="E1171">
        <v>7818320</v>
      </c>
      <c r="F1171" t="s">
        <v>118</v>
      </c>
      <c r="G1171">
        <v>1</v>
      </c>
      <c r="H1171">
        <v>32.76</v>
      </c>
      <c r="I1171">
        <v>0.19</v>
      </c>
      <c r="J1171">
        <v>-8.4</v>
      </c>
      <c r="K1171">
        <f t="shared" si="18"/>
        <v>28.988399999999999</v>
      </c>
      <c r="L1171">
        <f>Table1[[#This Row],[PricePerUnit]]*Table1[[#This Row],[VatRate]]</f>
        <v>6.2243999999999993</v>
      </c>
    </row>
    <row r="1172" spans="1:12" x14ac:dyDescent="0.3">
      <c r="A1172" t="s">
        <v>12</v>
      </c>
      <c r="B1172" s="1">
        <v>251104173</v>
      </c>
      <c r="C1172" s="2">
        <v>44659</v>
      </c>
      <c r="D1172" t="s">
        <v>15</v>
      </c>
      <c r="E1172">
        <v>917064</v>
      </c>
      <c r="F1172" t="s">
        <v>83</v>
      </c>
      <c r="G1172">
        <v>1</v>
      </c>
      <c r="H1172">
        <v>24.35</v>
      </c>
      <c r="I1172">
        <v>0.19</v>
      </c>
      <c r="J1172">
        <v>0</v>
      </c>
      <c r="K1172">
        <f t="shared" si="18"/>
        <v>28.976500000000001</v>
      </c>
      <c r="L1172">
        <f>Table1[[#This Row],[PricePerUnit]]*Table1[[#This Row],[VatRate]]</f>
        <v>4.6265000000000001</v>
      </c>
    </row>
    <row r="1173" spans="1:12" x14ac:dyDescent="0.3">
      <c r="A1173" t="s">
        <v>12</v>
      </c>
      <c r="B1173" s="1">
        <v>251104173</v>
      </c>
      <c r="C1173" s="2">
        <v>44659</v>
      </c>
      <c r="D1173" t="s">
        <v>15</v>
      </c>
      <c r="E1173">
        <v>7027639</v>
      </c>
      <c r="F1173" t="s">
        <v>83</v>
      </c>
      <c r="G1173">
        <v>1</v>
      </c>
      <c r="H1173">
        <v>24.35</v>
      </c>
      <c r="I1173">
        <v>0.19</v>
      </c>
      <c r="J1173">
        <v>0</v>
      </c>
      <c r="K1173">
        <f t="shared" si="18"/>
        <v>28.976500000000001</v>
      </c>
      <c r="L1173">
        <f>Table1[[#This Row],[PricePerUnit]]*Table1[[#This Row],[VatRate]]</f>
        <v>4.6265000000000001</v>
      </c>
    </row>
    <row r="1174" spans="1:12" x14ac:dyDescent="0.3">
      <c r="A1174" t="s">
        <v>12</v>
      </c>
      <c r="B1174" s="1">
        <v>253611417</v>
      </c>
      <c r="C1174" s="2">
        <v>44688</v>
      </c>
      <c r="D1174" t="s">
        <v>15</v>
      </c>
      <c r="E1174">
        <v>387463</v>
      </c>
      <c r="F1174" t="s">
        <v>34</v>
      </c>
      <c r="G1174">
        <v>1</v>
      </c>
      <c r="H1174">
        <v>23.67</v>
      </c>
      <c r="I1174">
        <v>0.19</v>
      </c>
      <c r="J1174">
        <v>0</v>
      </c>
      <c r="K1174">
        <f t="shared" si="18"/>
        <v>28.167300000000001</v>
      </c>
      <c r="L1174">
        <f>Table1[[#This Row],[PricePerUnit]]*Table1[[#This Row],[VatRate]]</f>
        <v>4.4973000000000001</v>
      </c>
    </row>
    <row r="1175" spans="1:12" x14ac:dyDescent="0.3">
      <c r="A1175" t="s">
        <v>12</v>
      </c>
      <c r="B1175" s="1">
        <v>251141617</v>
      </c>
      <c r="C1175" s="2">
        <v>44660</v>
      </c>
      <c r="D1175" t="s">
        <v>15</v>
      </c>
      <c r="E1175">
        <v>5865848</v>
      </c>
      <c r="F1175" t="s">
        <v>104</v>
      </c>
      <c r="G1175">
        <v>2</v>
      </c>
      <c r="H1175">
        <v>12.18</v>
      </c>
      <c r="I1175">
        <v>0.19</v>
      </c>
      <c r="J1175">
        <v>-0.42</v>
      </c>
      <c r="K1175">
        <f t="shared" si="18"/>
        <v>27.988799999999998</v>
      </c>
      <c r="L1175">
        <f>Table1[[#This Row],[PricePerUnit]]*Table1[[#This Row],[VatRate]]</f>
        <v>2.3142</v>
      </c>
    </row>
    <row r="1176" spans="1:12" x14ac:dyDescent="0.3">
      <c r="A1176" t="s">
        <v>12</v>
      </c>
      <c r="B1176" s="1">
        <v>251184147</v>
      </c>
      <c r="C1176" s="2">
        <v>44661</v>
      </c>
      <c r="D1176" t="s">
        <v>15</v>
      </c>
      <c r="E1176">
        <v>442210</v>
      </c>
      <c r="F1176" t="s">
        <v>51</v>
      </c>
      <c r="G1176">
        <v>2</v>
      </c>
      <c r="H1176">
        <v>11.76</v>
      </c>
      <c r="I1176">
        <v>0.19</v>
      </c>
      <c r="J1176">
        <v>0</v>
      </c>
      <c r="K1176">
        <f t="shared" si="18"/>
        <v>27.988799999999998</v>
      </c>
      <c r="L1176">
        <f>Table1[[#This Row],[PricePerUnit]]*Table1[[#This Row],[VatRate]]</f>
        <v>2.2343999999999999</v>
      </c>
    </row>
    <row r="1177" spans="1:12" x14ac:dyDescent="0.3">
      <c r="A1177" t="s">
        <v>12</v>
      </c>
      <c r="B1177" s="1">
        <v>251284917</v>
      </c>
      <c r="C1177" s="2">
        <v>44662</v>
      </c>
      <c r="D1177" t="s">
        <v>15</v>
      </c>
      <c r="E1177">
        <v>5238792</v>
      </c>
      <c r="F1177" t="s">
        <v>72</v>
      </c>
      <c r="G1177">
        <v>2</v>
      </c>
      <c r="H1177">
        <v>12.83</v>
      </c>
      <c r="I1177">
        <v>0.09</v>
      </c>
      <c r="J1177">
        <v>0</v>
      </c>
      <c r="K1177">
        <f t="shared" si="18"/>
        <v>27.969400000000004</v>
      </c>
      <c r="L1177">
        <f>Table1[[#This Row],[PricePerUnit]]*Table1[[#This Row],[VatRate]]</f>
        <v>1.1547000000000001</v>
      </c>
    </row>
    <row r="1178" spans="1:12" x14ac:dyDescent="0.3">
      <c r="A1178" t="s">
        <v>12</v>
      </c>
      <c r="B1178" s="1">
        <v>251246017</v>
      </c>
      <c r="C1178" s="2">
        <v>44661</v>
      </c>
      <c r="D1178" t="s">
        <v>15</v>
      </c>
      <c r="E1178">
        <v>6335869</v>
      </c>
      <c r="F1178" t="s">
        <v>61</v>
      </c>
      <c r="G1178">
        <v>2</v>
      </c>
      <c r="H1178">
        <v>11.67</v>
      </c>
      <c r="I1178">
        <v>0.19</v>
      </c>
      <c r="J1178">
        <v>0</v>
      </c>
      <c r="K1178">
        <f t="shared" si="18"/>
        <v>27.7746</v>
      </c>
      <c r="L1178">
        <f>Table1[[#This Row],[PricePerUnit]]*Table1[[#This Row],[VatRate]]</f>
        <v>2.2172999999999998</v>
      </c>
    </row>
    <row r="1179" spans="1:12" x14ac:dyDescent="0.3">
      <c r="A1179" t="s">
        <v>12</v>
      </c>
      <c r="B1179" s="1">
        <v>253910417</v>
      </c>
      <c r="C1179" s="2">
        <v>44691</v>
      </c>
      <c r="D1179" t="s">
        <v>15</v>
      </c>
      <c r="E1179">
        <v>1364443</v>
      </c>
      <c r="F1179" t="s">
        <v>129</v>
      </c>
      <c r="G1179">
        <v>1</v>
      </c>
      <c r="H1179">
        <v>32.76</v>
      </c>
      <c r="I1179">
        <v>0.19</v>
      </c>
      <c r="J1179">
        <v>-9.5</v>
      </c>
      <c r="K1179">
        <f t="shared" si="18"/>
        <v>27.679399999999998</v>
      </c>
      <c r="L1179">
        <f>Table1[[#This Row],[PricePerUnit]]*Table1[[#This Row],[VatRate]]</f>
        <v>6.2243999999999993</v>
      </c>
    </row>
    <row r="1180" spans="1:12" hidden="1" x14ac:dyDescent="0.3">
      <c r="A1180" t="s">
        <v>27</v>
      </c>
      <c r="B1180" s="1">
        <v>254140176</v>
      </c>
      <c r="C1180" s="2">
        <v>44693</v>
      </c>
      <c r="D1180" t="s">
        <v>13</v>
      </c>
      <c r="E1180">
        <v>6153014</v>
      </c>
      <c r="F1180" t="s">
        <v>18</v>
      </c>
      <c r="G1180">
        <v>1</v>
      </c>
      <c r="H1180">
        <v>25.2</v>
      </c>
      <c r="I1180">
        <v>0.19</v>
      </c>
      <c r="J1180">
        <v>-4.43</v>
      </c>
      <c r="K1180">
        <f t="shared" si="18"/>
        <v>24.716299999999997</v>
      </c>
      <c r="L1180">
        <f>Table1[[#This Row],[PricePerUnit]]*Table1[[#This Row],[VatRate]]</f>
        <v>4.7880000000000003</v>
      </c>
    </row>
    <row r="1181" spans="1:12" hidden="1" x14ac:dyDescent="0.3">
      <c r="A1181" t="s">
        <v>27</v>
      </c>
      <c r="B1181" s="1">
        <v>254140176</v>
      </c>
      <c r="C1181" s="2">
        <v>44693</v>
      </c>
      <c r="D1181" t="s">
        <v>13</v>
      </c>
      <c r="E1181">
        <v>7097618</v>
      </c>
      <c r="F1181" t="s">
        <v>51</v>
      </c>
      <c r="G1181">
        <v>1</v>
      </c>
      <c r="H1181">
        <v>21.8</v>
      </c>
      <c r="I1181">
        <v>0.19</v>
      </c>
      <c r="J1181">
        <v>0</v>
      </c>
      <c r="K1181">
        <f t="shared" si="18"/>
        <v>25.942</v>
      </c>
      <c r="L1181">
        <f>Table1[[#This Row],[PricePerUnit]]*Table1[[#This Row],[VatRate]]</f>
        <v>4.1420000000000003</v>
      </c>
    </row>
    <row r="1182" spans="1:12" x14ac:dyDescent="0.3">
      <c r="A1182" t="s">
        <v>30</v>
      </c>
      <c r="B1182" s="1">
        <v>251401475</v>
      </c>
      <c r="C1182" s="2">
        <v>44663</v>
      </c>
      <c r="D1182" t="s">
        <v>15</v>
      </c>
      <c r="E1182">
        <v>8555456</v>
      </c>
      <c r="F1182" t="s">
        <v>71</v>
      </c>
      <c r="G1182">
        <v>1</v>
      </c>
      <c r="H1182">
        <v>23.06</v>
      </c>
      <c r="I1182">
        <v>0.19</v>
      </c>
      <c r="J1182">
        <v>0</v>
      </c>
      <c r="K1182">
        <f t="shared" si="18"/>
        <v>27.441399999999998</v>
      </c>
      <c r="L1182">
        <f>Table1[[#This Row],[PricePerUnit]]*Table1[[#This Row],[VatRate]]</f>
        <v>4.3814000000000002</v>
      </c>
    </row>
    <row r="1183" spans="1:12" x14ac:dyDescent="0.3">
      <c r="A1183" t="s">
        <v>27</v>
      </c>
      <c r="B1183" s="1">
        <v>254114197</v>
      </c>
      <c r="C1183" s="2">
        <v>44693</v>
      </c>
      <c r="D1183" t="s">
        <v>15</v>
      </c>
      <c r="E1183">
        <v>328961</v>
      </c>
      <c r="F1183" t="s">
        <v>34</v>
      </c>
      <c r="G1183">
        <v>1</v>
      </c>
      <c r="H1183">
        <v>26.04</v>
      </c>
      <c r="I1183">
        <v>0.19</v>
      </c>
      <c r="J1183">
        <v>-3.13</v>
      </c>
      <c r="K1183">
        <f t="shared" si="18"/>
        <v>27.262899999999998</v>
      </c>
      <c r="L1183">
        <f>Table1[[#This Row],[PricePerUnit]]*Table1[[#This Row],[VatRate]]</f>
        <v>4.9475999999999996</v>
      </c>
    </row>
    <row r="1184" spans="1:12" x14ac:dyDescent="0.3">
      <c r="A1184" t="s">
        <v>25</v>
      </c>
      <c r="B1184" s="1">
        <v>254140147</v>
      </c>
      <c r="C1184" s="2">
        <v>44693</v>
      </c>
      <c r="D1184" t="s">
        <v>15</v>
      </c>
      <c r="E1184">
        <v>879181</v>
      </c>
      <c r="F1184" t="s">
        <v>51</v>
      </c>
      <c r="G1184">
        <v>1</v>
      </c>
      <c r="H1184">
        <v>22.88</v>
      </c>
      <c r="I1184">
        <v>0.19</v>
      </c>
      <c r="J1184">
        <v>0</v>
      </c>
      <c r="K1184">
        <f t="shared" si="18"/>
        <v>27.227199999999996</v>
      </c>
      <c r="L1184">
        <f>Table1[[#This Row],[PricePerUnit]]*Table1[[#This Row],[VatRate]]</f>
        <v>4.3472</v>
      </c>
    </row>
    <row r="1185" spans="1:12" x14ac:dyDescent="0.3">
      <c r="A1185" t="s">
        <v>27</v>
      </c>
      <c r="B1185" s="1">
        <v>251252417</v>
      </c>
      <c r="C1185" s="2">
        <v>44661</v>
      </c>
      <c r="D1185" t="s">
        <v>15</v>
      </c>
      <c r="E1185">
        <v>6475827</v>
      </c>
      <c r="F1185" t="s">
        <v>169</v>
      </c>
      <c r="G1185">
        <v>1</v>
      </c>
      <c r="H1185">
        <v>24.95</v>
      </c>
      <c r="I1185">
        <v>0.09</v>
      </c>
      <c r="J1185">
        <v>0</v>
      </c>
      <c r="K1185">
        <f t="shared" si="18"/>
        <v>27.195500000000003</v>
      </c>
      <c r="L1185">
        <f>Table1[[#This Row],[PricePerUnit]]*Table1[[#This Row],[VatRate]]</f>
        <v>2.2454999999999998</v>
      </c>
    </row>
    <row r="1186" spans="1:12" x14ac:dyDescent="0.3">
      <c r="A1186" t="s">
        <v>27</v>
      </c>
      <c r="B1186" s="1">
        <v>251154917</v>
      </c>
      <c r="C1186" s="2">
        <v>44660</v>
      </c>
      <c r="D1186" t="s">
        <v>15</v>
      </c>
      <c r="E1186">
        <v>9385712</v>
      </c>
      <c r="F1186" t="s">
        <v>51</v>
      </c>
      <c r="G1186">
        <v>1</v>
      </c>
      <c r="H1186">
        <v>22.78</v>
      </c>
      <c r="I1186">
        <v>0.19</v>
      </c>
      <c r="J1186">
        <v>0</v>
      </c>
      <c r="K1186">
        <f t="shared" si="18"/>
        <v>27.1082</v>
      </c>
      <c r="L1186">
        <f>Table1[[#This Row],[PricePerUnit]]*Table1[[#This Row],[VatRate]]</f>
        <v>4.3281999999999998</v>
      </c>
    </row>
    <row r="1187" spans="1:12" x14ac:dyDescent="0.3">
      <c r="A1187" t="s">
        <v>12</v>
      </c>
      <c r="B1187" s="1">
        <v>251240172</v>
      </c>
      <c r="C1187" s="2">
        <v>44602</v>
      </c>
      <c r="D1187" t="s">
        <v>15</v>
      </c>
      <c r="E1187">
        <v>495320</v>
      </c>
      <c r="F1187" t="s">
        <v>77</v>
      </c>
      <c r="G1187">
        <v>1</v>
      </c>
      <c r="H1187">
        <v>22.77</v>
      </c>
      <c r="I1187">
        <v>0.19</v>
      </c>
      <c r="J1187">
        <v>0</v>
      </c>
      <c r="K1187">
        <f t="shared" si="18"/>
        <v>27.096299999999999</v>
      </c>
      <c r="L1187">
        <f>Table1[[#This Row],[PricePerUnit]]*Table1[[#This Row],[VatRate]]</f>
        <v>4.3262999999999998</v>
      </c>
    </row>
    <row r="1188" spans="1:12" x14ac:dyDescent="0.3">
      <c r="A1188" t="s">
        <v>12</v>
      </c>
      <c r="B1188" s="1">
        <v>251341273</v>
      </c>
      <c r="C1188" s="2">
        <v>44662</v>
      </c>
      <c r="D1188" t="s">
        <v>15</v>
      </c>
      <c r="E1188">
        <v>1073257</v>
      </c>
      <c r="F1188" t="s">
        <v>105</v>
      </c>
      <c r="G1188">
        <v>1</v>
      </c>
      <c r="H1188">
        <v>33.61</v>
      </c>
      <c r="I1188">
        <v>0.19</v>
      </c>
      <c r="J1188">
        <v>-10.92</v>
      </c>
      <c r="K1188">
        <f t="shared" si="18"/>
        <v>27.001099999999997</v>
      </c>
      <c r="L1188">
        <f>Table1[[#This Row],[PricePerUnit]]*Table1[[#This Row],[VatRate]]</f>
        <v>6.3859000000000004</v>
      </c>
    </row>
    <row r="1189" spans="1:12" x14ac:dyDescent="0.3">
      <c r="A1189" t="s">
        <v>12</v>
      </c>
      <c r="B1189" s="1">
        <v>251141799</v>
      </c>
      <c r="C1189" s="2">
        <v>44660</v>
      </c>
      <c r="D1189" t="s">
        <v>15</v>
      </c>
      <c r="E1189">
        <v>8555455</v>
      </c>
      <c r="F1189" t="s">
        <v>71</v>
      </c>
      <c r="G1189">
        <v>1</v>
      </c>
      <c r="H1189">
        <v>22.68</v>
      </c>
      <c r="I1189">
        <v>0.19</v>
      </c>
      <c r="J1189">
        <v>0</v>
      </c>
      <c r="K1189">
        <f t="shared" si="18"/>
        <v>26.989199999999997</v>
      </c>
      <c r="L1189">
        <f>Table1[[#This Row],[PricePerUnit]]*Table1[[#This Row],[VatRate]]</f>
        <v>4.3091999999999997</v>
      </c>
    </row>
    <row r="1190" spans="1:12" x14ac:dyDescent="0.3">
      <c r="A1190" t="s">
        <v>30</v>
      </c>
      <c r="B1190" s="1">
        <v>251401973</v>
      </c>
      <c r="C1190" s="2">
        <v>44663</v>
      </c>
      <c r="D1190" t="s">
        <v>15</v>
      </c>
      <c r="E1190">
        <v>8913104</v>
      </c>
      <c r="F1190" t="s">
        <v>95</v>
      </c>
      <c r="G1190">
        <v>1</v>
      </c>
      <c r="H1190">
        <v>22.68</v>
      </c>
      <c r="I1190">
        <v>0.19</v>
      </c>
      <c r="J1190">
        <v>0</v>
      </c>
      <c r="K1190">
        <f t="shared" si="18"/>
        <v>26.989199999999997</v>
      </c>
      <c r="L1190">
        <f>Table1[[#This Row],[PricePerUnit]]*Table1[[#This Row],[VatRate]]</f>
        <v>4.3091999999999997</v>
      </c>
    </row>
    <row r="1191" spans="1:12" x14ac:dyDescent="0.3">
      <c r="A1191" t="s">
        <v>30</v>
      </c>
      <c r="B1191" s="1">
        <v>251140174</v>
      </c>
      <c r="C1191" s="2">
        <v>44660</v>
      </c>
      <c r="D1191" t="s">
        <v>15</v>
      </c>
      <c r="E1191">
        <v>4677872</v>
      </c>
      <c r="F1191" t="s">
        <v>70</v>
      </c>
      <c r="G1191">
        <v>2</v>
      </c>
      <c r="H1191">
        <v>12.38</v>
      </c>
      <c r="I1191">
        <v>0.09</v>
      </c>
      <c r="J1191">
        <v>0</v>
      </c>
      <c r="K1191">
        <f t="shared" si="18"/>
        <v>26.988400000000002</v>
      </c>
      <c r="L1191">
        <f>Table1[[#This Row],[PricePerUnit]]*Table1[[#This Row],[VatRate]]</f>
        <v>1.1142000000000001</v>
      </c>
    </row>
    <row r="1192" spans="1:12" x14ac:dyDescent="0.3">
      <c r="A1192" t="s">
        <v>27</v>
      </c>
      <c r="B1192" s="1">
        <v>254124107</v>
      </c>
      <c r="C1192" s="2">
        <v>44693</v>
      </c>
      <c r="D1192" t="s">
        <v>15</v>
      </c>
      <c r="E1192">
        <v>6310929</v>
      </c>
      <c r="F1192" t="s">
        <v>51</v>
      </c>
      <c r="G1192">
        <v>1</v>
      </c>
      <c r="H1192">
        <v>31.08</v>
      </c>
      <c r="I1192">
        <v>0.19</v>
      </c>
      <c r="J1192">
        <v>-8.74</v>
      </c>
      <c r="K1192">
        <f t="shared" si="18"/>
        <v>26.584599999999995</v>
      </c>
      <c r="L1192">
        <f>Table1[[#This Row],[PricePerUnit]]*Table1[[#This Row],[VatRate]]</f>
        <v>5.9051999999999998</v>
      </c>
    </row>
    <row r="1193" spans="1:12" x14ac:dyDescent="0.3">
      <c r="A1193" t="s">
        <v>12</v>
      </c>
      <c r="B1193" s="1">
        <v>251124517</v>
      </c>
      <c r="C1193" s="2">
        <v>44853</v>
      </c>
      <c r="D1193" t="s">
        <v>15</v>
      </c>
      <c r="E1193">
        <v>4244523</v>
      </c>
      <c r="F1193" t="s">
        <v>26</v>
      </c>
      <c r="G1193">
        <v>1</v>
      </c>
      <c r="H1193">
        <v>24.33</v>
      </c>
      <c r="I1193">
        <v>0.09</v>
      </c>
      <c r="J1193">
        <v>0</v>
      </c>
      <c r="K1193">
        <f t="shared" si="18"/>
        <v>26.5197</v>
      </c>
      <c r="L1193">
        <f>Table1[[#This Row],[PricePerUnit]]*Table1[[#This Row],[VatRate]]</f>
        <v>2.1896999999999998</v>
      </c>
    </row>
    <row r="1194" spans="1:12" x14ac:dyDescent="0.3">
      <c r="A1194" t="s">
        <v>27</v>
      </c>
      <c r="B1194" s="1">
        <v>254124017</v>
      </c>
      <c r="C1194" s="2">
        <v>44693</v>
      </c>
      <c r="D1194" t="s">
        <v>15</v>
      </c>
      <c r="E1194">
        <v>5046847</v>
      </c>
      <c r="F1194" t="s">
        <v>18</v>
      </c>
      <c r="G1194">
        <v>1</v>
      </c>
      <c r="H1194">
        <v>26.04</v>
      </c>
      <c r="I1194">
        <v>0.19</v>
      </c>
      <c r="J1194">
        <v>-3.76</v>
      </c>
      <c r="K1194">
        <f t="shared" si="18"/>
        <v>26.513200000000001</v>
      </c>
      <c r="L1194">
        <f>Table1[[#This Row],[PricePerUnit]]*Table1[[#This Row],[VatRate]]</f>
        <v>4.9475999999999996</v>
      </c>
    </row>
    <row r="1195" spans="1:12" x14ac:dyDescent="0.3">
      <c r="A1195" t="s">
        <v>12</v>
      </c>
      <c r="B1195" s="1">
        <v>251184147</v>
      </c>
      <c r="C1195" s="2">
        <v>44661</v>
      </c>
      <c r="D1195" t="s">
        <v>15</v>
      </c>
      <c r="E1195">
        <v>6347115</v>
      </c>
      <c r="F1195" t="s">
        <v>51</v>
      </c>
      <c r="G1195">
        <v>2</v>
      </c>
      <c r="H1195">
        <v>11.08</v>
      </c>
      <c r="I1195">
        <v>0.19</v>
      </c>
      <c r="J1195">
        <v>0</v>
      </c>
      <c r="K1195">
        <f t="shared" si="18"/>
        <v>26.3704</v>
      </c>
      <c r="L1195">
        <f>Table1[[#This Row],[PricePerUnit]]*Table1[[#This Row],[VatRate]]</f>
        <v>2.1052</v>
      </c>
    </row>
    <row r="1196" spans="1:12" x14ac:dyDescent="0.3">
      <c r="A1196" t="s">
        <v>12</v>
      </c>
      <c r="B1196" s="1">
        <v>251264917</v>
      </c>
      <c r="C1196" s="2">
        <v>44661</v>
      </c>
      <c r="D1196" t="s">
        <v>15</v>
      </c>
      <c r="E1196">
        <v>6944880</v>
      </c>
      <c r="F1196" t="s">
        <v>119</v>
      </c>
      <c r="G1196">
        <v>1</v>
      </c>
      <c r="H1196">
        <v>24.06</v>
      </c>
      <c r="I1196">
        <v>0.09</v>
      </c>
      <c r="J1196">
        <v>0</v>
      </c>
      <c r="K1196">
        <f t="shared" si="18"/>
        <v>26.2254</v>
      </c>
      <c r="L1196">
        <f>Table1[[#This Row],[PricePerUnit]]*Table1[[#This Row],[VatRate]]</f>
        <v>2.1654</v>
      </c>
    </row>
    <row r="1197" spans="1:12" x14ac:dyDescent="0.3">
      <c r="A1197" t="s">
        <v>27</v>
      </c>
      <c r="B1197" s="1">
        <v>251113417</v>
      </c>
      <c r="C1197" s="2">
        <v>44660</v>
      </c>
      <c r="D1197" t="s">
        <v>15</v>
      </c>
      <c r="E1197">
        <v>7048768</v>
      </c>
      <c r="F1197" t="s">
        <v>54</v>
      </c>
      <c r="G1197">
        <v>1</v>
      </c>
      <c r="H1197">
        <v>21.84</v>
      </c>
      <c r="I1197">
        <v>0.19</v>
      </c>
      <c r="J1197">
        <v>0</v>
      </c>
      <c r="K1197">
        <f t="shared" si="18"/>
        <v>25.989599999999999</v>
      </c>
      <c r="L1197">
        <f>Table1[[#This Row],[PricePerUnit]]*Table1[[#This Row],[VatRate]]</f>
        <v>4.1496000000000004</v>
      </c>
    </row>
    <row r="1198" spans="1:12" x14ac:dyDescent="0.3">
      <c r="A1198" t="s">
        <v>30</v>
      </c>
      <c r="B1198" s="1">
        <v>251147117</v>
      </c>
      <c r="C1198" s="2">
        <v>44660</v>
      </c>
      <c r="D1198" t="s">
        <v>15</v>
      </c>
      <c r="E1198">
        <v>1317323</v>
      </c>
      <c r="F1198" t="s">
        <v>51</v>
      </c>
      <c r="G1198">
        <v>1</v>
      </c>
      <c r="H1198">
        <v>21.84</v>
      </c>
      <c r="I1198">
        <v>0.19</v>
      </c>
      <c r="J1198">
        <v>0</v>
      </c>
      <c r="K1198">
        <f t="shared" si="18"/>
        <v>25.989599999999999</v>
      </c>
      <c r="L1198">
        <f>Table1[[#This Row],[PricePerUnit]]*Table1[[#This Row],[VatRate]]</f>
        <v>4.1496000000000004</v>
      </c>
    </row>
    <row r="1199" spans="1:12" x14ac:dyDescent="0.3">
      <c r="A1199" t="s">
        <v>30</v>
      </c>
      <c r="B1199" s="1">
        <v>251243157</v>
      </c>
      <c r="C1199" s="2">
        <v>44661</v>
      </c>
      <c r="D1199" t="s">
        <v>15</v>
      </c>
      <c r="E1199">
        <v>4452696</v>
      </c>
      <c r="F1199" t="s">
        <v>144</v>
      </c>
      <c r="G1199">
        <v>1</v>
      </c>
      <c r="H1199">
        <v>21.84</v>
      </c>
      <c r="I1199">
        <v>0.19</v>
      </c>
      <c r="J1199">
        <v>0</v>
      </c>
      <c r="K1199">
        <f t="shared" si="18"/>
        <v>25.989599999999999</v>
      </c>
      <c r="L1199">
        <f>Table1[[#This Row],[PricePerUnit]]*Table1[[#This Row],[VatRate]]</f>
        <v>4.1496000000000004</v>
      </c>
    </row>
    <row r="1200" spans="1:12" x14ac:dyDescent="0.3">
      <c r="A1200" t="s">
        <v>25</v>
      </c>
      <c r="B1200" s="1">
        <v>251401278</v>
      </c>
      <c r="C1200" s="2">
        <v>44663</v>
      </c>
      <c r="D1200" t="s">
        <v>15</v>
      </c>
      <c r="E1200">
        <v>1290321</v>
      </c>
      <c r="F1200" t="s">
        <v>51</v>
      </c>
      <c r="G1200">
        <v>1</v>
      </c>
      <c r="H1200">
        <v>21.84</v>
      </c>
      <c r="I1200">
        <v>0.19</v>
      </c>
      <c r="J1200">
        <v>0</v>
      </c>
      <c r="K1200">
        <f t="shared" si="18"/>
        <v>25.989599999999999</v>
      </c>
      <c r="L1200">
        <f>Table1[[#This Row],[PricePerUnit]]*Table1[[#This Row],[VatRate]]</f>
        <v>4.1496000000000004</v>
      </c>
    </row>
    <row r="1201" spans="1:12" x14ac:dyDescent="0.3">
      <c r="A1201" t="s">
        <v>27</v>
      </c>
      <c r="B1201" s="1">
        <v>254141067</v>
      </c>
      <c r="C1201" s="2">
        <v>44693</v>
      </c>
      <c r="D1201" t="s">
        <v>15</v>
      </c>
      <c r="E1201">
        <v>4351142</v>
      </c>
      <c r="F1201" t="s">
        <v>71</v>
      </c>
      <c r="G1201">
        <v>1</v>
      </c>
      <c r="H1201">
        <v>21.84</v>
      </c>
      <c r="I1201">
        <v>0.19</v>
      </c>
      <c r="J1201">
        <v>0</v>
      </c>
      <c r="K1201">
        <f t="shared" si="18"/>
        <v>25.989599999999999</v>
      </c>
      <c r="L1201">
        <f>Table1[[#This Row],[PricePerUnit]]*Table1[[#This Row],[VatRate]]</f>
        <v>4.1496000000000004</v>
      </c>
    </row>
    <row r="1202" spans="1:12" x14ac:dyDescent="0.3">
      <c r="A1202" t="s">
        <v>25</v>
      </c>
      <c r="B1202" s="1">
        <v>254142117</v>
      </c>
      <c r="C1202" s="2">
        <v>44693</v>
      </c>
      <c r="D1202" t="s">
        <v>15</v>
      </c>
      <c r="E1202">
        <v>8299992</v>
      </c>
      <c r="F1202" t="s">
        <v>51</v>
      </c>
      <c r="G1202">
        <v>1</v>
      </c>
      <c r="H1202">
        <v>21.84</v>
      </c>
      <c r="I1202">
        <v>0.19</v>
      </c>
      <c r="J1202">
        <v>0</v>
      </c>
      <c r="K1202">
        <f t="shared" si="18"/>
        <v>25.989599999999999</v>
      </c>
      <c r="L1202">
        <f>Table1[[#This Row],[PricePerUnit]]*Table1[[#This Row],[VatRate]]</f>
        <v>4.1496000000000004</v>
      </c>
    </row>
    <row r="1203" spans="1:12" x14ac:dyDescent="0.3">
      <c r="A1203" t="s">
        <v>27</v>
      </c>
      <c r="B1203" s="1">
        <v>254146177</v>
      </c>
      <c r="C1203" s="2">
        <v>44694</v>
      </c>
      <c r="D1203" t="s">
        <v>15</v>
      </c>
      <c r="E1203">
        <v>8299989</v>
      </c>
      <c r="F1203" t="s">
        <v>51</v>
      </c>
      <c r="G1203">
        <v>1</v>
      </c>
      <c r="H1203">
        <v>21.84</v>
      </c>
      <c r="I1203">
        <v>0.19</v>
      </c>
      <c r="J1203">
        <v>0</v>
      </c>
      <c r="K1203">
        <f t="shared" si="18"/>
        <v>25.989599999999999</v>
      </c>
      <c r="L1203">
        <f>Table1[[#This Row],[PricePerUnit]]*Table1[[#This Row],[VatRate]]</f>
        <v>4.1496000000000004</v>
      </c>
    </row>
    <row r="1204" spans="1:12" x14ac:dyDescent="0.3">
      <c r="A1204" t="s">
        <v>27</v>
      </c>
      <c r="B1204" s="1">
        <v>254147817</v>
      </c>
      <c r="C1204" s="2">
        <v>44694</v>
      </c>
      <c r="D1204" t="s">
        <v>15</v>
      </c>
      <c r="E1204">
        <v>5356425</v>
      </c>
      <c r="F1204" t="s">
        <v>18</v>
      </c>
      <c r="G1204">
        <v>1</v>
      </c>
      <c r="H1204">
        <v>21.81</v>
      </c>
      <c r="I1204">
        <v>0.19</v>
      </c>
      <c r="J1204">
        <v>0</v>
      </c>
      <c r="K1204">
        <f t="shared" si="18"/>
        <v>25.953899999999997</v>
      </c>
      <c r="L1204">
        <f>Table1[[#This Row],[PricePerUnit]]*Table1[[#This Row],[VatRate]]</f>
        <v>4.1438999999999995</v>
      </c>
    </row>
    <row r="1205" spans="1:12" x14ac:dyDescent="0.3">
      <c r="A1205" t="s">
        <v>21</v>
      </c>
      <c r="B1205" s="1">
        <v>254141735</v>
      </c>
      <c r="C1205" s="2">
        <v>44693</v>
      </c>
      <c r="D1205" t="s">
        <v>15</v>
      </c>
      <c r="E1205">
        <v>7097618</v>
      </c>
      <c r="F1205" t="s">
        <v>51</v>
      </c>
      <c r="G1205">
        <v>1</v>
      </c>
      <c r="H1205">
        <v>21.8</v>
      </c>
      <c r="I1205">
        <v>0.19</v>
      </c>
      <c r="J1205">
        <v>0</v>
      </c>
      <c r="K1205">
        <f t="shared" si="18"/>
        <v>25.942</v>
      </c>
      <c r="L1205">
        <f>Table1[[#This Row],[PricePerUnit]]*Table1[[#This Row],[VatRate]]</f>
        <v>4.1420000000000003</v>
      </c>
    </row>
    <row r="1206" spans="1:12" x14ac:dyDescent="0.3">
      <c r="A1206" t="s">
        <v>30</v>
      </c>
      <c r="B1206" s="1">
        <v>254140817</v>
      </c>
      <c r="C1206" s="2">
        <v>44693</v>
      </c>
      <c r="D1206" t="s">
        <v>15</v>
      </c>
      <c r="E1206">
        <v>6485216</v>
      </c>
      <c r="F1206" t="s">
        <v>94</v>
      </c>
      <c r="G1206">
        <v>1</v>
      </c>
      <c r="H1206">
        <v>21.59</v>
      </c>
      <c r="I1206">
        <v>0.19</v>
      </c>
      <c r="J1206">
        <v>0</v>
      </c>
      <c r="K1206">
        <f t="shared" si="18"/>
        <v>25.6921</v>
      </c>
      <c r="L1206">
        <f>Table1[[#This Row],[PricePerUnit]]*Table1[[#This Row],[VatRate]]</f>
        <v>4.1021000000000001</v>
      </c>
    </row>
    <row r="1207" spans="1:12" x14ac:dyDescent="0.3">
      <c r="A1207" t="s">
        <v>12</v>
      </c>
      <c r="B1207" s="1">
        <v>251264917</v>
      </c>
      <c r="C1207" s="2">
        <v>44661</v>
      </c>
      <c r="D1207" t="s">
        <v>15</v>
      </c>
      <c r="E1207">
        <v>5396439</v>
      </c>
      <c r="F1207" t="s">
        <v>34</v>
      </c>
      <c r="G1207">
        <v>1</v>
      </c>
      <c r="H1207">
        <v>23.1</v>
      </c>
      <c r="I1207">
        <v>0.19</v>
      </c>
      <c r="J1207">
        <v>-1.6</v>
      </c>
      <c r="K1207">
        <f t="shared" si="18"/>
        <v>25.584999999999997</v>
      </c>
      <c r="L1207">
        <f>Table1[[#This Row],[PricePerUnit]]*Table1[[#This Row],[VatRate]]</f>
        <v>4.3890000000000002</v>
      </c>
    </row>
    <row r="1208" spans="1:12" x14ac:dyDescent="0.3">
      <c r="A1208" t="s">
        <v>27</v>
      </c>
      <c r="B1208" s="1">
        <v>251403170</v>
      </c>
      <c r="C1208" s="2">
        <v>44663</v>
      </c>
      <c r="D1208" t="s">
        <v>15</v>
      </c>
      <c r="E1208">
        <v>5396437</v>
      </c>
      <c r="F1208" t="s">
        <v>34</v>
      </c>
      <c r="G1208">
        <v>1</v>
      </c>
      <c r="H1208">
        <v>23.1</v>
      </c>
      <c r="I1208">
        <v>0.19</v>
      </c>
      <c r="J1208">
        <v>-1.6</v>
      </c>
      <c r="K1208">
        <f t="shared" si="18"/>
        <v>25.584999999999997</v>
      </c>
      <c r="L1208">
        <f>Table1[[#This Row],[PricePerUnit]]*Table1[[#This Row],[VatRate]]</f>
        <v>4.3890000000000002</v>
      </c>
    </row>
    <row r="1209" spans="1:12" x14ac:dyDescent="0.3">
      <c r="A1209" t="s">
        <v>27</v>
      </c>
      <c r="B1209" s="1">
        <v>251105417</v>
      </c>
      <c r="C1209" s="2">
        <v>44659</v>
      </c>
      <c r="D1209" t="s">
        <v>15</v>
      </c>
      <c r="E1209">
        <v>374505</v>
      </c>
      <c r="F1209" t="s">
        <v>72</v>
      </c>
      <c r="G1209">
        <v>1</v>
      </c>
      <c r="H1209">
        <v>22.93</v>
      </c>
      <c r="I1209">
        <v>0.09</v>
      </c>
      <c r="J1209">
        <v>0</v>
      </c>
      <c r="K1209">
        <f t="shared" si="18"/>
        <v>24.9937</v>
      </c>
      <c r="L1209">
        <f>Table1[[#This Row],[PricePerUnit]]*Table1[[#This Row],[VatRate]]</f>
        <v>2.0636999999999999</v>
      </c>
    </row>
    <row r="1210" spans="1:12" x14ac:dyDescent="0.3">
      <c r="A1210" t="s">
        <v>27</v>
      </c>
      <c r="B1210" s="1">
        <v>251141761</v>
      </c>
      <c r="C1210" s="2">
        <v>44660</v>
      </c>
      <c r="D1210" t="s">
        <v>15</v>
      </c>
      <c r="E1210">
        <v>1026125</v>
      </c>
      <c r="F1210" t="s">
        <v>71</v>
      </c>
      <c r="G1210">
        <v>1</v>
      </c>
      <c r="H1210">
        <v>21</v>
      </c>
      <c r="I1210">
        <v>0.19</v>
      </c>
      <c r="J1210">
        <v>0</v>
      </c>
      <c r="K1210">
        <f t="shared" si="18"/>
        <v>24.99</v>
      </c>
      <c r="L1210">
        <f>Table1[[#This Row],[PricePerUnit]]*Table1[[#This Row],[VatRate]]</f>
        <v>3.99</v>
      </c>
    </row>
    <row r="1211" spans="1:12" x14ac:dyDescent="0.3">
      <c r="A1211" t="s">
        <v>27</v>
      </c>
      <c r="B1211" s="1">
        <v>251241742</v>
      </c>
      <c r="C1211" s="2">
        <v>44661</v>
      </c>
      <c r="D1211" t="s">
        <v>15</v>
      </c>
      <c r="E1211">
        <v>7176425</v>
      </c>
      <c r="F1211" t="s">
        <v>156</v>
      </c>
      <c r="G1211">
        <v>1</v>
      </c>
      <c r="H1211">
        <v>23.94</v>
      </c>
      <c r="I1211">
        <v>0.19</v>
      </c>
      <c r="J1211">
        <v>-2.94</v>
      </c>
      <c r="K1211">
        <f t="shared" si="18"/>
        <v>24.99</v>
      </c>
      <c r="L1211">
        <f>Table1[[#This Row],[PricePerUnit]]*Table1[[#This Row],[VatRate]]</f>
        <v>4.5486000000000004</v>
      </c>
    </row>
    <row r="1212" spans="1:12" x14ac:dyDescent="0.3">
      <c r="A1212" t="s">
        <v>27</v>
      </c>
      <c r="B1212" s="1">
        <v>251249171</v>
      </c>
      <c r="C1212" s="2">
        <v>44661</v>
      </c>
      <c r="D1212" t="s">
        <v>15</v>
      </c>
      <c r="E1212">
        <v>7941580</v>
      </c>
      <c r="F1212" t="s">
        <v>51</v>
      </c>
      <c r="G1212">
        <v>1</v>
      </c>
      <c r="H1212">
        <v>21</v>
      </c>
      <c r="I1212">
        <v>0.19</v>
      </c>
      <c r="J1212">
        <v>0</v>
      </c>
      <c r="K1212">
        <f t="shared" si="18"/>
        <v>24.99</v>
      </c>
      <c r="L1212">
        <f>Table1[[#This Row],[PricePerUnit]]*Table1[[#This Row],[VatRate]]</f>
        <v>3.99</v>
      </c>
    </row>
    <row r="1213" spans="1:12" x14ac:dyDescent="0.3">
      <c r="A1213" t="s">
        <v>25</v>
      </c>
      <c r="B1213" s="1">
        <v>251264147</v>
      </c>
      <c r="C1213" s="2">
        <v>44661</v>
      </c>
      <c r="D1213" t="s">
        <v>15</v>
      </c>
      <c r="E1213">
        <v>4816382</v>
      </c>
      <c r="F1213" t="s">
        <v>51</v>
      </c>
      <c r="G1213">
        <v>1</v>
      </c>
      <c r="H1213">
        <v>21</v>
      </c>
      <c r="I1213">
        <v>0.19</v>
      </c>
      <c r="J1213">
        <v>0</v>
      </c>
      <c r="K1213">
        <f t="shared" si="18"/>
        <v>24.99</v>
      </c>
      <c r="L1213">
        <f>Table1[[#This Row],[PricePerUnit]]*Table1[[#This Row],[VatRate]]</f>
        <v>3.99</v>
      </c>
    </row>
    <row r="1214" spans="1:12" x14ac:dyDescent="0.3">
      <c r="A1214" t="s">
        <v>30</v>
      </c>
      <c r="B1214" s="1">
        <v>251349177</v>
      </c>
      <c r="C1214" s="2">
        <v>44662</v>
      </c>
      <c r="D1214" t="s">
        <v>15</v>
      </c>
      <c r="E1214">
        <v>555680</v>
      </c>
      <c r="F1214" t="s">
        <v>185</v>
      </c>
      <c r="G1214">
        <v>1</v>
      </c>
      <c r="H1214">
        <v>46.21</v>
      </c>
      <c r="I1214">
        <v>0.19</v>
      </c>
      <c r="J1214">
        <v>-25.21</v>
      </c>
      <c r="K1214">
        <f t="shared" si="18"/>
        <v>24.99</v>
      </c>
      <c r="L1214">
        <f>Table1[[#This Row],[PricePerUnit]]*Table1[[#This Row],[VatRate]]</f>
        <v>8.7798999999999996</v>
      </c>
    </row>
    <row r="1215" spans="1:12" x14ac:dyDescent="0.3">
      <c r="A1215" t="s">
        <v>30</v>
      </c>
      <c r="B1215" s="1">
        <v>251384173</v>
      </c>
      <c r="C1215" s="2">
        <v>44663</v>
      </c>
      <c r="D1215" t="s">
        <v>15</v>
      </c>
      <c r="E1215">
        <v>3728625</v>
      </c>
      <c r="F1215" t="s">
        <v>18</v>
      </c>
      <c r="G1215">
        <v>1</v>
      </c>
      <c r="H1215">
        <v>30.25</v>
      </c>
      <c r="I1215">
        <v>0.19</v>
      </c>
      <c r="J1215">
        <v>-9.25</v>
      </c>
      <c r="K1215">
        <f t="shared" si="18"/>
        <v>24.99</v>
      </c>
      <c r="L1215">
        <f>Table1[[#This Row],[PricePerUnit]]*Table1[[#This Row],[VatRate]]</f>
        <v>5.7475000000000005</v>
      </c>
    </row>
    <row r="1216" spans="1:12" x14ac:dyDescent="0.3">
      <c r="A1216" t="s">
        <v>27</v>
      </c>
      <c r="B1216" s="1">
        <v>254134317</v>
      </c>
      <c r="C1216" s="2">
        <v>44693</v>
      </c>
      <c r="D1216" t="s">
        <v>15</v>
      </c>
      <c r="E1216">
        <v>6241619</v>
      </c>
      <c r="F1216" t="s">
        <v>205</v>
      </c>
      <c r="G1216">
        <v>1</v>
      </c>
      <c r="H1216">
        <v>25.2</v>
      </c>
      <c r="I1216">
        <v>0.19</v>
      </c>
      <c r="J1216">
        <v>-4.2</v>
      </c>
      <c r="K1216">
        <f t="shared" si="18"/>
        <v>24.99</v>
      </c>
      <c r="L1216">
        <f>Table1[[#This Row],[PricePerUnit]]*Table1[[#This Row],[VatRate]]</f>
        <v>4.7880000000000003</v>
      </c>
    </row>
    <row r="1217" spans="1:12" x14ac:dyDescent="0.3">
      <c r="A1217" t="s">
        <v>25</v>
      </c>
      <c r="B1217" s="1">
        <v>254174171</v>
      </c>
      <c r="C1217" s="2">
        <v>44694</v>
      </c>
      <c r="D1217" t="s">
        <v>15</v>
      </c>
      <c r="E1217">
        <v>7858311</v>
      </c>
      <c r="F1217" t="s">
        <v>193</v>
      </c>
      <c r="G1217">
        <v>1</v>
      </c>
      <c r="H1217">
        <v>22.26</v>
      </c>
      <c r="I1217">
        <v>0.19</v>
      </c>
      <c r="J1217">
        <v>-1.26</v>
      </c>
      <c r="K1217">
        <f t="shared" si="18"/>
        <v>24.99</v>
      </c>
      <c r="L1217">
        <f>Table1[[#This Row],[PricePerUnit]]*Table1[[#This Row],[VatRate]]</f>
        <v>4.2294</v>
      </c>
    </row>
    <row r="1218" spans="1:12" x14ac:dyDescent="0.3">
      <c r="A1218" t="s">
        <v>21</v>
      </c>
      <c r="B1218" s="1">
        <v>254141735</v>
      </c>
      <c r="C1218" s="2">
        <v>44693</v>
      </c>
      <c r="D1218" t="s">
        <v>15</v>
      </c>
      <c r="E1218">
        <v>6153014</v>
      </c>
      <c r="F1218" t="s">
        <v>18</v>
      </c>
      <c r="G1218">
        <v>1</v>
      </c>
      <c r="H1218">
        <v>25.2</v>
      </c>
      <c r="I1218">
        <v>0.19</v>
      </c>
      <c r="J1218">
        <v>-4.43</v>
      </c>
      <c r="K1218">
        <f t="shared" ref="K1218:K1281" si="19">G1218*(H1218+J1218)*(1+I1218)</f>
        <v>24.716299999999997</v>
      </c>
      <c r="L1218">
        <f>Table1[[#This Row],[PricePerUnit]]*Table1[[#This Row],[VatRate]]</f>
        <v>4.7880000000000003</v>
      </c>
    </row>
    <row r="1219" spans="1:12" x14ac:dyDescent="0.3">
      <c r="A1219" t="s">
        <v>25</v>
      </c>
      <c r="B1219" s="1">
        <v>254146170</v>
      </c>
      <c r="C1219" s="2">
        <v>44694</v>
      </c>
      <c r="D1219" t="s">
        <v>15</v>
      </c>
      <c r="E1219">
        <v>6153025</v>
      </c>
      <c r="F1219" t="s">
        <v>18</v>
      </c>
      <c r="G1219">
        <v>1</v>
      </c>
      <c r="H1219">
        <v>25.2</v>
      </c>
      <c r="I1219">
        <v>0.19</v>
      </c>
      <c r="J1219">
        <v>-4.43</v>
      </c>
      <c r="K1219">
        <f t="shared" si="19"/>
        <v>24.716299999999997</v>
      </c>
      <c r="L1219">
        <f>Table1[[#This Row],[PricePerUnit]]*Table1[[#This Row],[VatRate]]</f>
        <v>4.7880000000000003</v>
      </c>
    </row>
    <row r="1220" spans="1:12" x14ac:dyDescent="0.3">
      <c r="A1220" t="s">
        <v>27</v>
      </c>
      <c r="B1220" s="1">
        <v>251252417</v>
      </c>
      <c r="C1220" s="2">
        <v>44661</v>
      </c>
      <c r="D1220" t="s">
        <v>15</v>
      </c>
      <c r="E1220">
        <v>1257672</v>
      </c>
      <c r="F1220" t="s">
        <v>51</v>
      </c>
      <c r="G1220">
        <v>1</v>
      </c>
      <c r="H1220">
        <v>20.58</v>
      </c>
      <c r="I1220">
        <v>0.19</v>
      </c>
      <c r="J1220">
        <v>0</v>
      </c>
      <c r="K1220">
        <f t="shared" si="19"/>
        <v>24.490199999999998</v>
      </c>
      <c r="L1220">
        <f>Table1[[#This Row],[PricePerUnit]]*Table1[[#This Row],[VatRate]]</f>
        <v>3.9101999999999997</v>
      </c>
    </row>
    <row r="1221" spans="1:12" x14ac:dyDescent="0.3">
      <c r="A1221" t="s">
        <v>12</v>
      </c>
      <c r="B1221" s="1">
        <v>254145173</v>
      </c>
      <c r="C1221" s="2">
        <v>44693</v>
      </c>
      <c r="D1221" t="s">
        <v>15</v>
      </c>
      <c r="E1221">
        <v>6485201</v>
      </c>
      <c r="F1221" t="s">
        <v>34</v>
      </c>
      <c r="G1221">
        <v>1</v>
      </c>
      <c r="H1221">
        <v>20.56</v>
      </c>
      <c r="I1221">
        <v>0.19</v>
      </c>
      <c r="J1221">
        <v>0</v>
      </c>
      <c r="K1221">
        <f t="shared" si="19"/>
        <v>24.466399999999997</v>
      </c>
      <c r="L1221">
        <f>Table1[[#This Row],[PricePerUnit]]*Table1[[#This Row],[VatRate]]</f>
        <v>3.9063999999999997</v>
      </c>
    </row>
    <row r="1222" spans="1:12" x14ac:dyDescent="0.3">
      <c r="A1222" t="s">
        <v>25</v>
      </c>
      <c r="B1222" s="1">
        <v>251401207</v>
      </c>
      <c r="C1222" s="2">
        <v>44663</v>
      </c>
      <c r="D1222" t="s">
        <v>15</v>
      </c>
      <c r="E1222">
        <v>6336818</v>
      </c>
      <c r="F1222" t="s">
        <v>26</v>
      </c>
      <c r="G1222">
        <v>1</v>
      </c>
      <c r="H1222">
        <v>22.01</v>
      </c>
      <c r="I1222">
        <v>0.09</v>
      </c>
      <c r="J1222">
        <v>0</v>
      </c>
      <c r="K1222">
        <f t="shared" si="19"/>
        <v>23.990900000000003</v>
      </c>
      <c r="L1222">
        <f>Table1[[#This Row],[PricePerUnit]]*Table1[[#This Row],[VatRate]]</f>
        <v>1.9809000000000001</v>
      </c>
    </row>
    <row r="1223" spans="1:12" x14ac:dyDescent="0.3">
      <c r="A1223" t="s">
        <v>12</v>
      </c>
      <c r="B1223" s="1">
        <v>251134174</v>
      </c>
      <c r="C1223" s="2">
        <v>44660</v>
      </c>
      <c r="D1223" t="s">
        <v>15</v>
      </c>
      <c r="E1223">
        <v>1276755</v>
      </c>
      <c r="F1223" t="s">
        <v>95</v>
      </c>
      <c r="G1223">
        <v>3</v>
      </c>
      <c r="H1223">
        <v>9.24</v>
      </c>
      <c r="I1223">
        <v>0.19</v>
      </c>
      <c r="J1223">
        <v>-2.52</v>
      </c>
      <c r="K1223">
        <f t="shared" si="19"/>
        <v>23.990400000000005</v>
      </c>
      <c r="L1223">
        <f>Table1[[#This Row],[PricePerUnit]]*Table1[[#This Row],[VatRate]]</f>
        <v>1.7556</v>
      </c>
    </row>
    <row r="1224" spans="1:12" x14ac:dyDescent="0.3">
      <c r="A1224" t="s">
        <v>12</v>
      </c>
      <c r="B1224" s="1">
        <v>251245917</v>
      </c>
      <c r="C1224" s="2">
        <v>44661</v>
      </c>
      <c r="D1224" t="s">
        <v>15</v>
      </c>
      <c r="E1224">
        <v>4395744</v>
      </c>
      <c r="F1224" t="s">
        <v>51</v>
      </c>
      <c r="G1224">
        <v>1</v>
      </c>
      <c r="H1224">
        <v>20.16</v>
      </c>
      <c r="I1224">
        <v>0.19</v>
      </c>
      <c r="J1224">
        <v>0</v>
      </c>
      <c r="K1224">
        <f t="shared" si="19"/>
        <v>23.990399999999998</v>
      </c>
      <c r="L1224">
        <f>Table1[[#This Row],[PricePerUnit]]*Table1[[#This Row],[VatRate]]</f>
        <v>3.8304</v>
      </c>
    </row>
    <row r="1225" spans="1:12" x14ac:dyDescent="0.3">
      <c r="A1225" t="s">
        <v>27</v>
      </c>
      <c r="B1225" s="1">
        <v>253713417</v>
      </c>
      <c r="C1225" s="2">
        <v>44689</v>
      </c>
      <c r="D1225" t="s">
        <v>15</v>
      </c>
      <c r="E1225">
        <v>8134866</v>
      </c>
      <c r="F1225" t="s">
        <v>51</v>
      </c>
      <c r="G1225">
        <v>1</v>
      </c>
      <c r="H1225">
        <v>20.16</v>
      </c>
      <c r="I1225">
        <v>0.19</v>
      </c>
      <c r="J1225">
        <v>0</v>
      </c>
      <c r="K1225">
        <f t="shared" si="19"/>
        <v>23.990399999999998</v>
      </c>
      <c r="L1225">
        <f>Table1[[#This Row],[PricePerUnit]]*Table1[[#This Row],[VatRate]]</f>
        <v>3.8304</v>
      </c>
    </row>
    <row r="1226" spans="1:12" x14ac:dyDescent="0.3">
      <c r="A1226" t="s">
        <v>12</v>
      </c>
      <c r="B1226" s="1">
        <v>253611417</v>
      </c>
      <c r="C1226" s="2">
        <v>44688</v>
      </c>
      <c r="D1226" t="s">
        <v>15</v>
      </c>
      <c r="E1226">
        <v>5341722</v>
      </c>
      <c r="F1226" t="s">
        <v>51</v>
      </c>
      <c r="G1226">
        <v>1</v>
      </c>
      <c r="H1226">
        <v>28.56</v>
      </c>
      <c r="I1226">
        <v>0.19</v>
      </c>
      <c r="J1226">
        <v>-8.4</v>
      </c>
      <c r="K1226">
        <f t="shared" si="19"/>
        <v>23.990399999999994</v>
      </c>
      <c r="L1226">
        <f>Table1[[#This Row],[PricePerUnit]]*Table1[[#This Row],[VatRate]]</f>
        <v>5.4264000000000001</v>
      </c>
    </row>
    <row r="1227" spans="1:12" x14ac:dyDescent="0.3">
      <c r="A1227" t="s">
        <v>12</v>
      </c>
      <c r="B1227" s="1">
        <v>254214917</v>
      </c>
      <c r="C1227" s="2">
        <v>45059</v>
      </c>
      <c r="D1227" t="s">
        <v>15</v>
      </c>
      <c r="E1227">
        <v>6335844</v>
      </c>
      <c r="F1227" t="s">
        <v>34</v>
      </c>
      <c r="G1227">
        <v>1</v>
      </c>
      <c r="H1227">
        <v>19.989999999999998</v>
      </c>
      <c r="I1227">
        <v>0.19</v>
      </c>
      <c r="J1227">
        <v>0</v>
      </c>
      <c r="K1227">
        <f t="shared" si="19"/>
        <v>23.788099999999996</v>
      </c>
      <c r="L1227">
        <f>Table1[[#This Row],[PricePerUnit]]*Table1[[#This Row],[VatRate]]</f>
        <v>3.7980999999999998</v>
      </c>
    </row>
    <row r="1228" spans="1:12" x14ac:dyDescent="0.3">
      <c r="A1228" t="s">
        <v>12</v>
      </c>
      <c r="B1228" s="1">
        <v>254214917</v>
      </c>
      <c r="C1228" s="2">
        <v>45059</v>
      </c>
      <c r="D1228" t="s">
        <v>15</v>
      </c>
      <c r="E1228">
        <v>7896874</v>
      </c>
      <c r="F1228" t="s">
        <v>34</v>
      </c>
      <c r="G1228">
        <v>1</v>
      </c>
      <c r="H1228">
        <v>19.989999999999998</v>
      </c>
      <c r="I1228">
        <v>0.19</v>
      </c>
      <c r="J1228">
        <v>0</v>
      </c>
      <c r="K1228">
        <f t="shared" si="19"/>
        <v>23.788099999999996</v>
      </c>
      <c r="L1228">
        <f>Table1[[#This Row],[PricePerUnit]]*Table1[[#This Row],[VatRate]]</f>
        <v>3.7980999999999998</v>
      </c>
    </row>
    <row r="1229" spans="1:12" x14ac:dyDescent="0.3">
      <c r="A1229" t="s">
        <v>27</v>
      </c>
      <c r="B1229" s="1">
        <v>254141875</v>
      </c>
      <c r="C1229" s="2">
        <v>44693</v>
      </c>
      <c r="D1229" t="s">
        <v>15</v>
      </c>
      <c r="E1229">
        <v>318884</v>
      </c>
      <c r="F1229" t="s">
        <v>22</v>
      </c>
      <c r="G1229">
        <v>1</v>
      </c>
      <c r="H1229">
        <v>19.920000000000002</v>
      </c>
      <c r="I1229">
        <v>0.19</v>
      </c>
      <c r="J1229">
        <v>0</v>
      </c>
      <c r="K1229">
        <f t="shared" si="19"/>
        <v>23.704800000000002</v>
      </c>
      <c r="L1229">
        <f>Table1[[#This Row],[PricePerUnit]]*Table1[[#This Row],[VatRate]]</f>
        <v>3.7848000000000002</v>
      </c>
    </row>
    <row r="1230" spans="1:12" x14ac:dyDescent="0.3">
      <c r="A1230" t="s">
        <v>27</v>
      </c>
      <c r="B1230" s="1">
        <v>251141997</v>
      </c>
      <c r="C1230" s="2">
        <v>44660</v>
      </c>
      <c r="D1230" t="s">
        <v>15</v>
      </c>
      <c r="E1230">
        <v>8006817</v>
      </c>
      <c r="F1230" t="s">
        <v>61</v>
      </c>
      <c r="G1230">
        <v>1</v>
      </c>
      <c r="H1230">
        <v>19.739999999999998</v>
      </c>
      <c r="I1230">
        <v>0.19</v>
      </c>
      <c r="J1230">
        <v>0</v>
      </c>
      <c r="K1230">
        <f t="shared" si="19"/>
        <v>23.490599999999997</v>
      </c>
      <c r="L1230">
        <f>Table1[[#This Row],[PricePerUnit]]*Table1[[#This Row],[VatRate]]</f>
        <v>3.7505999999999999</v>
      </c>
    </row>
    <row r="1231" spans="1:12" x14ac:dyDescent="0.3">
      <c r="A1231" t="s">
        <v>27</v>
      </c>
      <c r="B1231" s="1">
        <v>250691417</v>
      </c>
      <c r="C1231" s="2">
        <v>44809</v>
      </c>
      <c r="D1231" t="s">
        <v>15</v>
      </c>
      <c r="E1231">
        <v>456057</v>
      </c>
      <c r="F1231" t="s">
        <v>34</v>
      </c>
      <c r="G1231">
        <v>1</v>
      </c>
      <c r="H1231">
        <v>19.59</v>
      </c>
      <c r="I1231">
        <v>0.19</v>
      </c>
      <c r="J1231">
        <v>0</v>
      </c>
      <c r="K1231">
        <f t="shared" si="19"/>
        <v>23.312099999999997</v>
      </c>
      <c r="L1231">
        <f>Table1[[#This Row],[PricePerUnit]]*Table1[[#This Row],[VatRate]]</f>
        <v>3.7221000000000002</v>
      </c>
    </row>
    <row r="1232" spans="1:12" x14ac:dyDescent="0.3">
      <c r="A1232" t="s">
        <v>12</v>
      </c>
      <c r="B1232" s="1">
        <v>254114172</v>
      </c>
      <c r="C1232" s="2">
        <v>44693</v>
      </c>
      <c r="D1232" t="s">
        <v>15</v>
      </c>
      <c r="E1232">
        <v>6582292</v>
      </c>
      <c r="F1232" t="s">
        <v>69</v>
      </c>
      <c r="G1232">
        <v>1</v>
      </c>
      <c r="H1232">
        <v>24.78</v>
      </c>
      <c r="I1232">
        <v>0.19</v>
      </c>
      <c r="J1232">
        <v>-5.37</v>
      </c>
      <c r="K1232">
        <f t="shared" si="19"/>
        <v>23.097899999999999</v>
      </c>
      <c r="L1232">
        <f>Table1[[#This Row],[PricePerUnit]]*Table1[[#This Row],[VatRate]]</f>
        <v>4.7082000000000006</v>
      </c>
    </row>
    <row r="1233" spans="1:12" x14ac:dyDescent="0.3">
      <c r="A1233" t="s">
        <v>12</v>
      </c>
      <c r="B1233" s="1">
        <v>253910417</v>
      </c>
      <c r="C1233" s="2">
        <v>44691</v>
      </c>
      <c r="D1233" t="s">
        <v>15</v>
      </c>
      <c r="E1233">
        <v>1364444</v>
      </c>
      <c r="F1233" t="s">
        <v>129</v>
      </c>
      <c r="G1233">
        <v>1</v>
      </c>
      <c r="H1233">
        <v>32.76</v>
      </c>
      <c r="I1233">
        <v>0.19</v>
      </c>
      <c r="J1233">
        <v>-13.36</v>
      </c>
      <c r="K1233">
        <f t="shared" si="19"/>
        <v>23.085999999999999</v>
      </c>
      <c r="L1233">
        <f>Table1[[#This Row],[PricePerUnit]]*Table1[[#This Row],[VatRate]]</f>
        <v>6.2243999999999993</v>
      </c>
    </row>
    <row r="1234" spans="1:12" x14ac:dyDescent="0.3">
      <c r="A1234" t="s">
        <v>30</v>
      </c>
      <c r="B1234" s="1">
        <v>251141697</v>
      </c>
      <c r="C1234" s="2">
        <v>44660</v>
      </c>
      <c r="D1234" t="s">
        <v>15</v>
      </c>
      <c r="E1234">
        <v>7904824</v>
      </c>
      <c r="F1234" t="s">
        <v>105</v>
      </c>
      <c r="G1234">
        <v>1</v>
      </c>
      <c r="H1234">
        <v>37.81</v>
      </c>
      <c r="I1234">
        <v>0.19</v>
      </c>
      <c r="J1234">
        <v>-18.489999999999998</v>
      </c>
      <c r="K1234">
        <f t="shared" si="19"/>
        <v>22.990800000000004</v>
      </c>
      <c r="L1234">
        <f>Table1[[#This Row],[PricePerUnit]]*Table1[[#This Row],[VatRate]]</f>
        <v>7.1839000000000004</v>
      </c>
    </row>
    <row r="1235" spans="1:12" x14ac:dyDescent="0.3">
      <c r="A1235" t="s">
        <v>30</v>
      </c>
      <c r="B1235" s="1">
        <v>251140717</v>
      </c>
      <c r="C1235" s="2">
        <v>44660</v>
      </c>
      <c r="D1235" t="s">
        <v>15</v>
      </c>
      <c r="E1235">
        <v>6808389</v>
      </c>
      <c r="F1235" t="s">
        <v>51</v>
      </c>
      <c r="G1235">
        <v>2</v>
      </c>
      <c r="H1235">
        <v>9.66</v>
      </c>
      <c r="I1235">
        <v>0.19</v>
      </c>
      <c r="J1235">
        <v>0</v>
      </c>
      <c r="K1235">
        <f t="shared" si="19"/>
        <v>22.9908</v>
      </c>
      <c r="L1235">
        <f>Table1[[#This Row],[PricePerUnit]]*Table1[[#This Row],[VatRate]]</f>
        <v>1.8354000000000001</v>
      </c>
    </row>
    <row r="1236" spans="1:12" x14ac:dyDescent="0.3">
      <c r="A1236" t="s">
        <v>25</v>
      </c>
      <c r="B1236" s="1">
        <v>251143517</v>
      </c>
      <c r="C1236" s="2">
        <v>44660</v>
      </c>
      <c r="D1236" t="s">
        <v>15</v>
      </c>
      <c r="E1236">
        <v>9376911</v>
      </c>
      <c r="F1236" t="s">
        <v>57</v>
      </c>
      <c r="G1236">
        <v>1</v>
      </c>
      <c r="H1236">
        <v>19.32</v>
      </c>
      <c r="I1236">
        <v>0.19</v>
      </c>
      <c r="J1236">
        <v>0</v>
      </c>
      <c r="K1236">
        <f t="shared" si="19"/>
        <v>22.9908</v>
      </c>
      <c r="L1236">
        <f>Table1[[#This Row],[PricePerUnit]]*Table1[[#This Row],[VatRate]]</f>
        <v>3.6708000000000003</v>
      </c>
    </row>
    <row r="1237" spans="1:12" x14ac:dyDescent="0.3">
      <c r="A1237" t="s">
        <v>27</v>
      </c>
      <c r="B1237" s="1">
        <v>251247017</v>
      </c>
      <c r="C1237" s="2">
        <v>44661</v>
      </c>
      <c r="D1237" t="s">
        <v>15</v>
      </c>
      <c r="E1237">
        <v>4939810</v>
      </c>
      <c r="F1237" t="s">
        <v>51</v>
      </c>
      <c r="G1237">
        <v>1</v>
      </c>
      <c r="H1237">
        <v>19.32</v>
      </c>
      <c r="I1237">
        <v>0.19</v>
      </c>
      <c r="J1237">
        <v>0</v>
      </c>
      <c r="K1237">
        <f t="shared" si="19"/>
        <v>22.9908</v>
      </c>
      <c r="L1237">
        <f>Table1[[#This Row],[PricePerUnit]]*Table1[[#This Row],[VatRate]]</f>
        <v>3.6708000000000003</v>
      </c>
    </row>
    <row r="1238" spans="1:12" x14ac:dyDescent="0.3">
      <c r="A1238" t="s">
        <v>25</v>
      </c>
      <c r="B1238" s="1">
        <v>251249127</v>
      </c>
      <c r="C1238" s="2">
        <v>44661</v>
      </c>
      <c r="D1238" t="s">
        <v>15</v>
      </c>
      <c r="E1238">
        <v>4939810</v>
      </c>
      <c r="F1238" t="s">
        <v>51</v>
      </c>
      <c r="G1238">
        <v>1</v>
      </c>
      <c r="H1238">
        <v>19.32</v>
      </c>
      <c r="I1238">
        <v>0.19</v>
      </c>
      <c r="J1238">
        <v>0</v>
      </c>
      <c r="K1238">
        <f t="shared" si="19"/>
        <v>22.9908</v>
      </c>
      <c r="L1238">
        <f>Table1[[#This Row],[PricePerUnit]]*Table1[[#This Row],[VatRate]]</f>
        <v>3.6708000000000003</v>
      </c>
    </row>
    <row r="1239" spans="1:12" x14ac:dyDescent="0.3">
      <c r="A1239" t="s">
        <v>12</v>
      </c>
      <c r="B1239" s="1">
        <v>254141372</v>
      </c>
      <c r="C1239" s="2">
        <v>44693</v>
      </c>
      <c r="D1239" t="s">
        <v>15</v>
      </c>
      <c r="E1239">
        <v>4922534</v>
      </c>
      <c r="F1239" t="s">
        <v>71</v>
      </c>
      <c r="G1239">
        <v>1</v>
      </c>
      <c r="H1239">
        <v>19.309999999999999</v>
      </c>
      <c r="I1239">
        <v>0.19</v>
      </c>
      <c r="J1239">
        <v>0</v>
      </c>
      <c r="K1239">
        <f t="shared" si="19"/>
        <v>22.978899999999996</v>
      </c>
      <c r="L1239">
        <f>Table1[[#This Row],[PricePerUnit]]*Table1[[#This Row],[VatRate]]</f>
        <v>3.6688999999999998</v>
      </c>
    </row>
    <row r="1240" spans="1:12" x14ac:dyDescent="0.3">
      <c r="A1240" t="s">
        <v>27</v>
      </c>
      <c r="B1240" s="1">
        <v>251243171</v>
      </c>
      <c r="C1240" s="2">
        <v>44661</v>
      </c>
      <c r="D1240" t="s">
        <v>15</v>
      </c>
      <c r="E1240">
        <v>4007290</v>
      </c>
      <c r="F1240" t="s">
        <v>34</v>
      </c>
      <c r="G1240">
        <v>1</v>
      </c>
      <c r="H1240">
        <v>19.18</v>
      </c>
      <c r="I1240">
        <v>0.19</v>
      </c>
      <c r="J1240">
        <v>0</v>
      </c>
      <c r="K1240">
        <f t="shared" si="19"/>
        <v>22.824199999999998</v>
      </c>
      <c r="L1240">
        <f>Table1[[#This Row],[PricePerUnit]]*Table1[[#This Row],[VatRate]]</f>
        <v>3.6442000000000001</v>
      </c>
    </row>
    <row r="1241" spans="1:12" x14ac:dyDescent="0.3">
      <c r="A1241" t="s">
        <v>27</v>
      </c>
      <c r="B1241" s="1">
        <v>251243171</v>
      </c>
      <c r="C1241" s="2">
        <v>44661</v>
      </c>
      <c r="D1241" t="s">
        <v>15</v>
      </c>
      <c r="E1241">
        <v>4266023</v>
      </c>
      <c r="F1241" t="s">
        <v>34</v>
      </c>
      <c r="G1241">
        <v>1</v>
      </c>
      <c r="H1241">
        <v>19.18</v>
      </c>
      <c r="I1241">
        <v>0.19</v>
      </c>
      <c r="J1241">
        <v>0</v>
      </c>
      <c r="K1241">
        <f t="shared" si="19"/>
        <v>22.824199999999998</v>
      </c>
      <c r="L1241">
        <f>Table1[[#This Row],[PricePerUnit]]*Table1[[#This Row],[VatRate]]</f>
        <v>3.6442000000000001</v>
      </c>
    </row>
    <row r="1242" spans="1:12" x14ac:dyDescent="0.3">
      <c r="A1242" t="s">
        <v>27</v>
      </c>
      <c r="B1242" s="1">
        <v>254141975</v>
      </c>
      <c r="C1242" s="2">
        <v>44693</v>
      </c>
      <c r="D1242" t="s">
        <v>15</v>
      </c>
      <c r="E1242">
        <v>7104729</v>
      </c>
      <c r="F1242" t="s">
        <v>61</v>
      </c>
      <c r="G1242">
        <v>1</v>
      </c>
      <c r="H1242">
        <v>25.96</v>
      </c>
      <c r="I1242">
        <v>0.19</v>
      </c>
      <c r="J1242">
        <v>-6.81</v>
      </c>
      <c r="K1242">
        <f t="shared" si="19"/>
        <v>22.788500000000003</v>
      </c>
      <c r="L1242">
        <f>Table1[[#This Row],[PricePerUnit]]*Table1[[#This Row],[VatRate]]</f>
        <v>4.9324000000000003</v>
      </c>
    </row>
    <row r="1243" spans="1:12" x14ac:dyDescent="0.3">
      <c r="A1243" t="s">
        <v>27</v>
      </c>
      <c r="B1243" s="1">
        <v>251113417</v>
      </c>
      <c r="C1243" s="2">
        <v>44660</v>
      </c>
      <c r="D1243" t="s">
        <v>15</v>
      </c>
      <c r="E1243">
        <v>462779</v>
      </c>
      <c r="F1243" t="s">
        <v>51</v>
      </c>
      <c r="G1243">
        <v>1</v>
      </c>
      <c r="H1243">
        <v>19.149999999999999</v>
      </c>
      <c r="I1243">
        <v>0.19</v>
      </c>
      <c r="J1243">
        <v>0</v>
      </c>
      <c r="K1243">
        <f t="shared" si="19"/>
        <v>22.788499999999996</v>
      </c>
      <c r="L1243">
        <f>Table1[[#This Row],[PricePerUnit]]*Table1[[#This Row],[VatRate]]</f>
        <v>3.6384999999999996</v>
      </c>
    </row>
    <row r="1244" spans="1:12" x14ac:dyDescent="0.3">
      <c r="A1244" t="s">
        <v>12</v>
      </c>
      <c r="B1244" s="1">
        <v>254141547</v>
      </c>
      <c r="C1244" s="2">
        <v>44693</v>
      </c>
      <c r="D1244" t="s">
        <v>15</v>
      </c>
      <c r="E1244">
        <v>5404181</v>
      </c>
      <c r="F1244" t="s">
        <v>66</v>
      </c>
      <c r="G1244">
        <v>1</v>
      </c>
      <c r="H1244">
        <v>21</v>
      </c>
      <c r="I1244">
        <v>0.19</v>
      </c>
      <c r="J1244">
        <v>-1.92</v>
      </c>
      <c r="K1244">
        <f t="shared" si="19"/>
        <v>22.705199999999998</v>
      </c>
      <c r="L1244">
        <f>Table1[[#This Row],[PricePerUnit]]*Table1[[#This Row],[VatRate]]</f>
        <v>3.99</v>
      </c>
    </row>
    <row r="1245" spans="1:12" x14ac:dyDescent="0.3">
      <c r="A1245" t="s">
        <v>30</v>
      </c>
      <c r="B1245" s="1">
        <v>251141697</v>
      </c>
      <c r="C1245" s="2">
        <v>44660</v>
      </c>
      <c r="D1245" t="s">
        <v>15</v>
      </c>
      <c r="E1245">
        <v>1040777</v>
      </c>
      <c r="F1245" t="s">
        <v>24</v>
      </c>
      <c r="G1245">
        <v>1</v>
      </c>
      <c r="H1245">
        <v>19.07</v>
      </c>
      <c r="I1245">
        <v>0.19</v>
      </c>
      <c r="J1245">
        <v>0</v>
      </c>
      <c r="K1245">
        <f t="shared" si="19"/>
        <v>22.693300000000001</v>
      </c>
      <c r="L1245">
        <f>Table1[[#This Row],[PricePerUnit]]*Table1[[#This Row],[VatRate]]</f>
        <v>3.6233</v>
      </c>
    </row>
    <row r="1246" spans="1:12" x14ac:dyDescent="0.3">
      <c r="A1246" t="s">
        <v>25</v>
      </c>
      <c r="B1246" s="1">
        <v>251094817</v>
      </c>
      <c r="C1246" s="2">
        <v>44659</v>
      </c>
      <c r="D1246" t="s">
        <v>15</v>
      </c>
      <c r="E1246">
        <v>1446074</v>
      </c>
      <c r="F1246" t="s">
        <v>51</v>
      </c>
      <c r="G1246">
        <v>1</v>
      </c>
      <c r="H1246">
        <v>18.97</v>
      </c>
      <c r="I1246">
        <v>0.19</v>
      </c>
      <c r="J1246">
        <v>0</v>
      </c>
      <c r="K1246">
        <f t="shared" si="19"/>
        <v>22.574299999999997</v>
      </c>
      <c r="L1246">
        <f>Table1[[#This Row],[PricePerUnit]]*Table1[[#This Row],[VatRate]]</f>
        <v>3.6042999999999998</v>
      </c>
    </row>
    <row r="1247" spans="1:12" x14ac:dyDescent="0.3">
      <c r="A1247" t="s">
        <v>30</v>
      </c>
      <c r="B1247" s="1">
        <v>254143175</v>
      </c>
      <c r="C1247" s="2">
        <v>44693</v>
      </c>
      <c r="D1247" t="s">
        <v>15</v>
      </c>
      <c r="E1247">
        <v>444688</v>
      </c>
      <c r="F1247" t="s">
        <v>51</v>
      </c>
      <c r="G1247">
        <v>2</v>
      </c>
      <c r="H1247">
        <v>9.41</v>
      </c>
      <c r="I1247">
        <v>0.19</v>
      </c>
      <c r="J1247">
        <v>0</v>
      </c>
      <c r="K1247">
        <f t="shared" si="19"/>
        <v>22.395799999999998</v>
      </c>
      <c r="L1247">
        <f>Table1[[#This Row],[PricePerUnit]]*Table1[[#This Row],[VatRate]]</f>
        <v>1.7879</v>
      </c>
    </row>
    <row r="1248" spans="1:12" x14ac:dyDescent="0.3">
      <c r="A1248" t="s">
        <v>12</v>
      </c>
      <c r="B1248" s="1">
        <v>254214917</v>
      </c>
      <c r="C1248" s="2">
        <v>45059</v>
      </c>
      <c r="D1248" t="s">
        <v>15</v>
      </c>
      <c r="E1248">
        <v>5374695</v>
      </c>
      <c r="F1248" t="s">
        <v>34</v>
      </c>
      <c r="G1248">
        <v>1</v>
      </c>
      <c r="H1248">
        <v>18.78</v>
      </c>
      <c r="I1248">
        <v>0.19</v>
      </c>
      <c r="J1248">
        <v>0</v>
      </c>
      <c r="K1248">
        <f t="shared" si="19"/>
        <v>22.348200000000002</v>
      </c>
      <c r="L1248">
        <f>Table1[[#This Row],[PricePerUnit]]*Table1[[#This Row],[VatRate]]</f>
        <v>3.5682</v>
      </c>
    </row>
    <row r="1249" spans="1:12" x14ac:dyDescent="0.3">
      <c r="A1249" t="s">
        <v>25</v>
      </c>
      <c r="B1249" s="1">
        <v>251094817</v>
      </c>
      <c r="C1249" s="2">
        <v>44659</v>
      </c>
      <c r="D1249" t="s">
        <v>15</v>
      </c>
      <c r="E1249">
        <v>540627</v>
      </c>
      <c r="F1249" t="s">
        <v>51</v>
      </c>
      <c r="G1249">
        <v>1</v>
      </c>
      <c r="H1249">
        <v>18.5</v>
      </c>
      <c r="I1249">
        <v>0.19</v>
      </c>
      <c r="J1249">
        <v>0</v>
      </c>
      <c r="K1249">
        <f t="shared" si="19"/>
        <v>22.015000000000001</v>
      </c>
      <c r="L1249">
        <f>Table1[[#This Row],[PricePerUnit]]*Table1[[#This Row],[VatRate]]</f>
        <v>3.5150000000000001</v>
      </c>
    </row>
    <row r="1250" spans="1:12" x14ac:dyDescent="0.3">
      <c r="A1250" t="s">
        <v>12</v>
      </c>
      <c r="B1250" s="1">
        <v>251341273</v>
      </c>
      <c r="C1250" s="2">
        <v>44662</v>
      </c>
      <c r="D1250" t="s">
        <v>15</v>
      </c>
      <c r="E1250">
        <v>7904822</v>
      </c>
      <c r="F1250" t="s">
        <v>105</v>
      </c>
      <c r="G1250">
        <v>1</v>
      </c>
      <c r="H1250">
        <v>37.81</v>
      </c>
      <c r="I1250">
        <v>0.19</v>
      </c>
      <c r="J1250">
        <v>-19.329999999999998</v>
      </c>
      <c r="K1250">
        <f t="shared" si="19"/>
        <v>21.991200000000003</v>
      </c>
      <c r="L1250">
        <f>Table1[[#This Row],[PricePerUnit]]*Table1[[#This Row],[VatRate]]</f>
        <v>7.1839000000000004</v>
      </c>
    </row>
    <row r="1251" spans="1:12" hidden="1" x14ac:dyDescent="0.3">
      <c r="A1251" t="s">
        <v>30</v>
      </c>
      <c r="B1251" s="1">
        <v>254141705</v>
      </c>
      <c r="C1251" s="2">
        <v>44693</v>
      </c>
      <c r="D1251" t="s">
        <v>13</v>
      </c>
      <c r="E1251">
        <v>910991</v>
      </c>
      <c r="F1251" t="s">
        <v>28</v>
      </c>
      <c r="G1251">
        <v>2</v>
      </c>
      <c r="H1251">
        <v>100.83</v>
      </c>
      <c r="I1251">
        <v>0.19</v>
      </c>
      <c r="J1251">
        <v>-50.42</v>
      </c>
      <c r="K1251">
        <f t="shared" si="19"/>
        <v>119.97579999999999</v>
      </c>
      <c r="L1251">
        <f>Table1[[#This Row],[PricePerUnit]]*Table1[[#This Row],[VatRate]]</f>
        <v>19.157699999999998</v>
      </c>
    </row>
    <row r="1252" spans="1:12" hidden="1" x14ac:dyDescent="0.3">
      <c r="A1252" t="s">
        <v>30</v>
      </c>
      <c r="B1252" s="1">
        <v>254141705</v>
      </c>
      <c r="C1252" s="2">
        <v>44693</v>
      </c>
      <c r="D1252" t="s">
        <v>13</v>
      </c>
      <c r="E1252">
        <v>7373691</v>
      </c>
      <c r="F1252" t="s">
        <v>28</v>
      </c>
      <c r="G1252">
        <v>1</v>
      </c>
      <c r="H1252">
        <v>57.97</v>
      </c>
      <c r="I1252">
        <v>0.19</v>
      </c>
      <c r="J1252">
        <v>-24.37</v>
      </c>
      <c r="K1252">
        <f t="shared" si="19"/>
        <v>39.983999999999995</v>
      </c>
      <c r="L1252">
        <f>Table1[[#This Row],[PricePerUnit]]*Table1[[#This Row],[VatRate]]</f>
        <v>11.0143</v>
      </c>
    </row>
    <row r="1253" spans="1:12" x14ac:dyDescent="0.3">
      <c r="A1253" t="s">
        <v>12</v>
      </c>
      <c r="B1253" s="1">
        <v>250714107</v>
      </c>
      <c r="C1253" s="2">
        <v>44809</v>
      </c>
      <c r="D1253" t="s">
        <v>15</v>
      </c>
      <c r="E1253">
        <v>8560407</v>
      </c>
      <c r="F1253" t="s">
        <v>37</v>
      </c>
      <c r="G1253">
        <v>1</v>
      </c>
      <c r="H1253">
        <v>18.48</v>
      </c>
      <c r="I1253">
        <v>0.19</v>
      </c>
      <c r="J1253">
        <v>0</v>
      </c>
      <c r="K1253">
        <f t="shared" si="19"/>
        <v>21.991199999999999</v>
      </c>
      <c r="L1253">
        <f>Table1[[#This Row],[PricePerUnit]]*Table1[[#This Row],[VatRate]]</f>
        <v>3.5112000000000001</v>
      </c>
    </row>
    <row r="1254" spans="1:12" x14ac:dyDescent="0.3">
      <c r="A1254" t="s">
        <v>30</v>
      </c>
      <c r="B1254" s="1">
        <v>251141697</v>
      </c>
      <c r="C1254" s="2">
        <v>44660</v>
      </c>
      <c r="D1254" t="s">
        <v>15</v>
      </c>
      <c r="E1254">
        <v>1073245</v>
      </c>
      <c r="F1254" t="s">
        <v>105</v>
      </c>
      <c r="G1254">
        <v>1</v>
      </c>
      <c r="H1254">
        <v>26.04</v>
      </c>
      <c r="I1254">
        <v>0.19</v>
      </c>
      <c r="J1254">
        <v>-7.56</v>
      </c>
      <c r="K1254">
        <f t="shared" si="19"/>
        <v>21.991199999999999</v>
      </c>
      <c r="L1254">
        <f>Table1[[#This Row],[PricePerUnit]]*Table1[[#This Row],[VatRate]]</f>
        <v>4.9475999999999996</v>
      </c>
    </row>
    <row r="1255" spans="1:12" x14ac:dyDescent="0.3">
      <c r="A1255" t="s">
        <v>27</v>
      </c>
      <c r="B1255" s="1">
        <v>251141726</v>
      </c>
      <c r="C1255" s="2">
        <v>44660</v>
      </c>
      <c r="D1255" t="s">
        <v>15</v>
      </c>
      <c r="E1255">
        <v>6571964</v>
      </c>
      <c r="F1255" t="s">
        <v>51</v>
      </c>
      <c r="G1255">
        <v>2</v>
      </c>
      <c r="H1255">
        <v>9.24</v>
      </c>
      <c r="I1255">
        <v>0.19</v>
      </c>
      <c r="J1255">
        <v>0</v>
      </c>
      <c r="K1255">
        <f t="shared" si="19"/>
        <v>21.991199999999999</v>
      </c>
      <c r="L1255">
        <f>Table1[[#This Row],[PricePerUnit]]*Table1[[#This Row],[VatRate]]</f>
        <v>1.7556</v>
      </c>
    </row>
    <row r="1256" spans="1:12" x14ac:dyDescent="0.3">
      <c r="A1256" t="s">
        <v>25</v>
      </c>
      <c r="B1256" s="1">
        <v>251141748</v>
      </c>
      <c r="C1256" s="2">
        <v>44660</v>
      </c>
      <c r="D1256" t="s">
        <v>15</v>
      </c>
      <c r="E1256">
        <v>9475013</v>
      </c>
      <c r="F1256" t="s">
        <v>111</v>
      </c>
      <c r="G1256">
        <v>1</v>
      </c>
      <c r="H1256">
        <v>18.48</v>
      </c>
      <c r="I1256">
        <v>0.19</v>
      </c>
      <c r="J1256">
        <v>0</v>
      </c>
      <c r="K1256">
        <f t="shared" si="19"/>
        <v>21.991199999999999</v>
      </c>
      <c r="L1256">
        <f>Table1[[#This Row],[PricePerUnit]]*Table1[[#This Row],[VatRate]]</f>
        <v>3.5112000000000001</v>
      </c>
    </row>
    <row r="1257" spans="1:12" x14ac:dyDescent="0.3">
      <c r="A1257" t="s">
        <v>27</v>
      </c>
      <c r="B1257" s="1">
        <v>251149617</v>
      </c>
      <c r="C1257" s="2">
        <v>44660</v>
      </c>
      <c r="D1257" t="s">
        <v>15</v>
      </c>
      <c r="E1257">
        <v>9446713</v>
      </c>
      <c r="F1257" t="s">
        <v>132</v>
      </c>
      <c r="G1257">
        <v>1</v>
      </c>
      <c r="H1257">
        <v>18.48</v>
      </c>
      <c r="I1257">
        <v>0.19</v>
      </c>
      <c r="J1257">
        <v>0</v>
      </c>
      <c r="K1257">
        <f t="shared" si="19"/>
        <v>21.991199999999999</v>
      </c>
      <c r="L1257">
        <f>Table1[[#This Row],[PricePerUnit]]*Table1[[#This Row],[VatRate]]</f>
        <v>3.5112000000000001</v>
      </c>
    </row>
    <row r="1258" spans="1:12" x14ac:dyDescent="0.3">
      <c r="A1258" t="s">
        <v>27</v>
      </c>
      <c r="B1258" s="1">
        <v>251187417</v>
      </c>
      <c r="C1258" s="2">
        <v>44661</v>
      </c>
      <c r="D1258" t="s">
        <v>15</v>
      </c>
      <c r="E1258">
        <v>1070347</v>
      </c>
      <c r="F1258" t="s">
        <v>114</v>
      </c>
      <c r="G1258">
        <v>1</v>
      </c>
      <c r="H1258">
        <v>18.48</v>
      </c>
      <c r="I1258">
        <v>0.19</v>
      </c>
      <c r="J1258">
        <v>0</v>
      </c>
      <c r="K1258">
        <f t="shared" si="19"/>
        <v>21.991199999999999</v>
      </c>
      <c r="L1258">
        <f>Table1[[#This Row],[PricePerUnit]]*Table1[[#This Row],[VatRate]]</f>
        <v>3.5112000000000001</v>
      </c>
    </row>
    <row r="1259" spans="1:12" x14ac:dyDescent="0.3">
      <c r="A1259" t="s">
        <v>27</v>
      </c>
      <c r="B1259" s="1">
        <v>251187417</v>
      </c>
      <c r="C1259" s="2">
        <v>44661</v>
      </c>
      <c r="D1259" t="s">
        <v>15</v>
      </c>
      <c r="E1259">
        <v>6500438</v>
      </c>
      <c r="F1259" t="s">
        <v>114</v>
      </c>
      <c r="G1259">
        <v>1</v>
      </c>
      <c r="H1259">
        <v>18.48</v>
      </c>
      <c r="I1259">
        <v>0.19</v>
      </c>
      <c r="J1259">
        <v>0</v>
      </c>
      <c r="K1259">
        <f t="shared" si="19"/>
        <v>21.991199999999999</v>
      </c>
      <c r="L1259">
        <f>Table1[[#This Row],[PricePerUnit]]*Table1[[#This Row],[VatRate]]</f>
        <v>3.5112000000000001</v>
      </c>
    </row>
    <row r="1260" spans="1:12" x14ac:dyDescent="0.3">
      <c r="A1260" t="s">
        <v>12</v>
      </c>
      <c r="B1260" s="1">
        <v>251245917</v>
      </c>
      <c r="C1260" s="2">
        <v>44661</v>
      </c>
      <c r="D1260" t="s">
        <v>15</v>
      </c>
      <c r="E1260">
        <v>1257644</v>
      </c>
      <c r="F1260" t="s">
        <v>51</v>
      </c>
      <c r="G1260">
        <v>2</v>
      </c>
      <c r="H1260">
        <v>9.24</v>
      </c>
      <c r="I1260">
        <v>0.19</v>
      </c>
      <c r="J1260">
        <v>0</v>
      </c>
      <c r="K1260">
        <f t="shared" si="19"/>
        <v>21.991199999999999</v>
      </c>
      <c r="L1260">
        <f>Table1[[#This Row],[PricePerUnit]]*Table1[[#This Row],[VatRate]]</f>
        <v>1.7556</v>
      </c>
    </row>
    <row r="1261" spans="1:12" x14ac:dyDescent="0.3">
      <c r="A1261" t="s">
        <v>25</v>
      </c>
      <c r="B1261" s="1">
        <v>251304175</v>
      </c>
      <c r="C1261" s="2">
        <v>44662</v>
      </c>
      <c r="D1261" t="s">
        <v>15</v>
      </c>
      <c r="E1261">
        <v>1073245</v>
      </c>
      <c r="F1261" t="s">
        <v>105</v>
      </c>
      <c r="G1261">
        <v>1</v>
      </c>
      <c r="H1261">
        <v>26.04</v>
      </c>
      <c r="I1261">
        <v>0.19</v>
      </c>
      <c r="J1261">
        <v>-7.56</v>
      </c>
      <c r="K1261">
        <f t="shared" si="19"/>
        <v>21.991199999999999</v>
      </c>
      <c r="L1261">
        <f>Table1[[#This Row],[PricePerUnit]]*Table1[[#This Row],[VatRate]]</f>
        <v>4.9475999999999996</v>
      </c>
    </row>
    <row r="1262" spans="1:12" x14ac:dyDescent="0.3">
      <c r="A1262" t="s">
        <v>27</v>
      </c>
      <c r="B1262" s="1">
        <v>251354179</v>
      </c>
      <c r="C1262" s="2">
        <v>44662</v>
      </c>
      <c r="D1262" t="s">
        <v>15</v>
      </c>
      <c r="E1262">
        <v>3695198</v>
      </c>
      <c r="F1262" t="s">
        <v>46</v>
      </c>
      <c r="G1262">
        <v>1</v>
      </c>
      <c r="H1262">
        <v>20.16</v>
      </c>
      <c r="I1262">
        <v>0.19</v>
      </c>
      <c r="J1262">
        <v>-1.68</v>
      </c>
      <c r="K1262">
        <f t="shared" si="19"/>
        <v>21.991199999999999</v>
      </c>
      <c r="L1262">
        <f>Table1[[#This Row],[PricePerUnit]]*Table1[[#This Row],[VatRate]]</f>
        <v>3.8304</v>
      </c>
    </row>
    <row r="1263" spans="1:12" x14ac:dyDescent="0.3">
      <c r="A1263" t="s">
        <v>12</v>
      </c>
      <c r="B1263" s="1">
        <v>253719417</v>
      </c>
      <c r="C1263" s="2">
        <v>44689</v>
      </c>
      <c r="D1263" t="s">
        <v>15</v>
      </c>
      <c r="E1263">
        <v>9553904</v>
      </c>
      <c r="F1263" t="s">
        <v>198</v>
      </c>
      <c r="G1263">
        <v>1</v>
      </c>
      <c r="H1263">
        <v>18.48</v>
      </c>
      <c r="I1263">
        <v>0.19</v>
      </c>
      <c r="J1263">
        <v>0</v>
      </c>
      <c r="K1263">
        <f t="shared" si="19"/>
        <v>21.991199999999999</v>
      </c>
      <c r="L1263">
        <f>Table1[[#This Row],[PricePerUnit]]*Table1[[#This Row],[VatRate]]</f>
        <v>3.5112000000000001</v>
      </c>
    </row>
    <row r="1264" spans="1:12" x14ac:dyDescent="0.3">
      <c r="A1264" t="s">
        <v>12</v>
      </c>
      <c r="B1264" s="1">
        <v>254141372</v>
      </c>
      <c r="C1264" s="2">
        <v>44693</v>
      </c>
      <c r="D1264" t="s">
        <v>15</v>
      </c>
      <c r="E1264">
        <v>1458741</v>
      </c>
      <c r="F1264" t="s">
        <v>105</v>
      </c>
      <c r="G1264">
        <v>1</v>
      </c>
      <c r="H1264">
        <v>18.48</v>
      </c>
      <c r="I1264">
        <v>0.19</v>
      </c>
      <c r="J1264">
        <v>0</v>
      </c>
      <c r="K1264">
        <f t="shared" si="19"/>
        <v>21.991199999999999</v>
      </c>
      <c r="L1264">
        <f>Table1[[#This Row],[PricePerUnit]]*Table1[[#This Row],[VatRate]]</f>
        <v>3.5112000000000001</v>
      </c>
    </row>
    <row r="1265" spans="1:12" x14ac:dyDescent="0.3">
      <c r="A1265" t="s">
        <v>25</v>
      </c>
      <c r="B1265" s="1">
        <v>251094817</v>
      </c>
      <c r="C1265" s="2">
        <v>44659</v>
      </c>
      <c r="D1265" t="s">
        <v>15</v>
      </c>
      <c r="E1265">
        <v>879170</v>
      </c>
      <c r="F1265" t="s">
        <v>51</v>
      </c>
      <c r="G1265">
        <v>1</v>
      </c>
      <c r="H1265">
        <v>18.47</v>
      </c>
      <c r="I1265">
        <v>0.19</v>
      </c>
      <c r="J1265">
        <v>0</v>
      </c>
      <c r="K1265">
        <f t="shared" si="19"/>
        <v>21.979299999999999</v>
      </c>
      <c r="L1265">
        <f>Table1[[#This Row],[PricePerUnit]]*Table1[[#This Row],[VatRate]]</f>
        <v>3.5092999999999996</v>
      </c>
    </row>
    <row r="1266" spans="1:12" x14ac:dyDescent="0.3">
      <c r="A1266" t="s">
        <v>12</v>
      </c>
      <c r="B1266" s="1">
        <v>251254217</v>
      </c>
      <c r="C1266" s="2">
        <v>44661</v>
      </c>
      <c r="D1266" t="s">
        <v>15</v>
      </c>
      <c r="E1266">
        <v>1282715</v>
      </c>
      <c r="F1266" t="s">
        <v>51</v>
      </c>
      <c r="G1266">
        <v>2</v>
      </c>
      <c r="H1266">
        <v>9.2200000000000006</v>
      </c>
      <c r="I1266">
        <v>0.19</v>
      </c>
      <c r="J1266">
        <v>0</v>
      </c>
      <c r="K1266">
        <f t="shared" si="19"/>
        <v>21.9436</v>
      </c>
      <c r="L1266">
        <f>Table1[[#This Row],[PricePerUnit]]*Table1[[#This Row],[VatRate]]</f>
        <v>1.7518000000000002</v>
      </c>
    </row>
    <row r="1267" spans="1:12" x14ac:dyDescent="0.3">
      <c r="A1267" t="s">
        <v>12</v>
      </c>
      <c r="B1267" s="1">
        <v>250901417</v>
      </c>
      <c r="C1267" s="2">
        <v>44658</v>
      </c>
      <c r="D1267" t="s">
        <v>15</v>
      </c>
      <c r="E1267">
        <v>4786691</v>
      </c>
      <c r="F1267" t="s">
        <v>61</v>
      </c>
      <c r="G1267">
        <v>1</v>
      </c>
      <c r="H1267">
        <v>17.760000000000002</v>
      </c>
      <c r="I1267">
        <v>0.19</v>
      </c>
      <c r="J1267">
        <v>0</v>
      </c>
      <c r="K1267">
        <f t="shared" si="19"/>
        <v>21.134399999999999</v>
      </c>
      <c r="L1267">
        <f>Table1[[#This Row],[PricePerUnit]]*Table1[[#This Row],[VatRate]]</f>
        <v>3.3744000000000005</v>
      </c>
    </row>
    <row r="1268" spans="1:12" x14ac:dyDescent="0.3">
      <c r="A1268" t="s">
        <v>27</v>
      </c>
      <c r="B1268" s="1">
        <v>250814178</v>
      </c>
      <c r="C1268" s="2">
        <v>44657</v>
      </c>
      <c r="D1268" t="s">
        <v>15</v>
      </c>
      <c r="E1268">
        <v>6593910</v>
      </c>
      <c r="F1268" t="s">
        <v>51</v>
      </c>
      <c r="G1268">
        <v>1</v>
      </c>
      <c r="H1268">
        <v>17.690000000000001</v>
      </c>
      <c r="I1268">
        <v>0.19</v>
      </c>
      <c r="J1268">
        <v>0</v>
      </c>
      <c r="K1268">
        <f t="shared" si="19"/>
        <v>21.051100000000002</v>
      </c>
      <c r="L1268">
        <f>Table1[[#This Row],[PricePerUnit]]*Table1[[#This Row],[VatRate]]</f>
        <v>3.3611000000000004</v>
      </c>
    </row>
    <row r="1269" spans="1:12" x14ac:dyDescent="0.3">
      <c r="A1269" t="s">
        <v>27</v>
      </c>
      <c r="B1269" s="1">
        <v>251403170</v>
      </c>
      <c r="C1269" s="2">
        <v>44663</v>
      </c>
      <c r="D1269" t="s">
        <v>15</v>
      </c>
      <c r="E1269">
        <v>320208</v>
      </c>
      <c r="F1269" t="s">
        <v>129</v>
      </c>
      <c r="G1269">
        <v>1</v>
      </c>
      <c r="H1269">
        <v>17.670000000000002</v>
      </c>
      <c r="I1269">
        <v>0.19</v>
      </c>
      <c r="J1269">
        <v>0</v>
      </c>
      <c r="K1269">
        <f t="shared" si="19"/>
        <v>21.0273</v>
      </c>
      <c r="L1269">
        <f>Table1[[#This Row],[PricePerUnit]]*Table1[[#This Row],[VatRate]]</f>
        <v>3.3573000000000004</v>
      </c>
    </row>
    <row r="1270" spans="1:12" x14ac:dyDescent="0.3">
      <c r="A1270" t="s">
        <v>27</v>
      </c>
      <c r="B1270" s="1">
        <v>251349817</v>
      </c>
      <c r="C1270" s="2">
        <v>44662</v>
      </c>
      <c r="D1270" t="s">
        <v>15</v>
      </c>
      <c r="E1270">
        <v>5598948</v>
      </c>
      <c r="F1270" t="s">
        <v>138</v>
      </c>
      <c r="G1270">
        <v>1</v>
      </c>
      <c r="H1270">
        <v>19.260000000000002</v>
      </c>
      <c r="I1270">
        <v>0.09</v>
      </c>
      <c r="J1270">
        <v>0</v>
      </c>
      <c r="K1270">
        <f t="shared" si="19"/>
        <v>20.993400000000005</v>
      </c>
      <c r="L1270">
        <f>Table1[[#This Row],[PricePerUnit]]*Table1[[#This Row],[VatRate]]</f>
        <v>1.7334000000000001</v>
      </c>
    </row>
    <row r="1271" spans="1:12" x14ac:dyDescent="0.3">
      <c r="A1271" t="s">
        <v>27</v>
      </c>
      <c r="B1271" s="1">
        <v>251141197</v>
      </c>
      <c r="C1271" s="2">
        <v>44660</v>
      </c>
      <c r="D1271" t="s">
        <v>15</v>
      </c>
      <c r="E1271">
        <v>7929118</v>
      </c>
      <c r="F1271" t="s">
        <v>17</v>
      </c>
      <c r="G1271">
        <v>1</v>
      </c>
      <c r="H1271">
        <v>28.48</v>
      </c>
      <c r="I1271">
        <v>0.05</v>
      </c>
      <c r="J1271">
        <v>-8.5399999999999991</v>
      </c>
      <c r="K1271">
        <f t="shared" si="19"/>
        <v>20.937000000000001</v>
      </c>
      <c r="L1271">
        <f>Table1[[#This Row],[PricePerUnit]]*Table1[[#This Row],[VatRate]]</f>
        <v>1.4240000000000002</v>
      </c>
    </row>
    <row r="1272" spans="1:12" x14ac:dyDescent="0.3">
      <c r="A1272" t="s">
        <v>27</v>
      </c>
      <c r="B1272" s="1">
        <v>253717417</v>
      </c>
      <c r="C1272" s="2">
        <v>44689</v>
      </c>
      <c r="D1272" t="s">
        <v>15</v>
      </c>
      <c r="E1272">
        <v>5953236</v>
      </c>
      <c r="F1272" t="s">
        <v>18</v>
      </c>
      <c r="G1272">
        <v>1</v>
      </c>
      <c r="H1272">
        <v>17.47</v>
      </c>
      <c r="I1272">
        <v>0.19</v>
      </c>
      <c r="J1272">
        <v>0</v>
      </c>
      <c r="K1272">
        <f t="shared" si="19"/>
        <v>20.789299999999997</v>
      </c>
      <c r="L1272">
        <f>Table1[[#This Row],[PricePerUnit]]*Table1[[#This Row],[VatRate]]</f>
        <v>3.3192999999999997</v>
      </c>
    </row>
    <row r="1273" spans="1:12" x14ac:dyDescent="0.3">
      <c r="A1273" t="s">
        <v>25</v>
      </c>
      <c r="B1273" s="1">
        <v>251345173</v>
      </c>
      <c r="C1273" s="2">
        <v>44662</v>
      </c>
      <c r="D1273" t="s">
        <v>15</v>
      </c>
      <c r="E1273">
        <v>5976615</v>
      </c>
      <c r="F1273" t="s">
        <v>54</v>
      </c>
      <c r="G1273">
        <v>1</v>
      </c>
      <c r="H1273">
        <v>17.440000000000001</v>
      </c>
      <c r="I1273">
        <v>0.19</v>
      </c>
      <c r="J1273">
        <v>0</v>
      </c>
      <c r="K1273">
        <f t="shared" si="19"/>
        <v>20.753600000000002</v>
      </c>
      <c r="L1273">
        <f>Table1[[#This Row],[PricePerUnit]]*Table1[[#This Row],[VatRate]]</f>
        <v>3.3136000000000001</v>
      </c>
    </row>
    <row r="1274" spans="1:12" x14ac:dyDescent="0.3">
      <c r="A1274" t="s">
        <v>12</v>
      </c>
      <c r="B1274" s="1">
        <v>251174167</v>
      </c>
      <c r="C1274" s="2">
        <v>44660</v>
      </c>
      <c r="D1274" t="s">
        <v>15</v>
      </c>
      <c r="E1274">
        <v>6585838</v>
      </c>
      <c r="F1274" t="s">
        <v>61</v>
      </c>
      <c r="G1274">
        <v>1</v>
      </c>
      <c r="H1274">
        <v>17.29</v>
      </c>
      <c r="I1274">
        <v>0.19</v>
      </c>
      <c r="J1274">
        <v>0</v>
      </c>
      <c r="K1274">
        <f t="shared" si="19"/>
        <v>20.575099999999999</v>
      </c>
      <c r="L1274">
        <f>Table1[[#This Row],[PricePerUnit]]*Table1[[#This Row],[VatRate]]</f>
        <v>3.2850999999999999</v>
      </c>
    </row>
    <row r="1275" spans="1:12" x14ac:dyDescent="0.3">
      <c r="A1275" t="s">
        <v>12</v>
      </c>
      <c r="B1275" s="1">
        <v>254214917</v>
      </c>
      <c r="C1275" s="2">
        <v>45059</v>
      </c>
      <c r="D1275" t="s">
        <v>15</v>
      </c>
      <c r="E1275">
        <v>7896872</v>
      </c>
      <c r="F1275" t="s">
        <v>34</v>
      </c>
      <c r="G1275">
        <v>1</v>
      </c>
      <c r="H1275">
        <v>17.22</v>
      </c>
      <c r="I1275">
        <v>0.19</v>
      </c>
      <c r="J1275">
        <v>0</v>
      </c>
      <c r="K1275">
        <f t="shared" si="19"/>
        <v>20.491799999999998</v>
      </c>
      <c r="L1275">
        <f>Table1[[#This Row],[PricePerUnit]]*Table1[[#This Row],[VatRate]]</f>
        <v>3.2717999999999998</v>
      </c>
    </row>
    <row r="1276" spans="1:12" x14ac:dyDescent="0.3">
      <c r="A1276" t="s">
        <v>27</v>
      </c>
      <c r="B1276" s="1">
        <v>253714817</v>
      </c>
      <c r="C1276" s="2">
        <v>44689</v>
      </c>
      <c r="D1276" t="s">
        <v>15</v>
      </c>
      <c r="E1276">
        <v>852506</v>
      </c>
      <c r="F1276" t="s">
        <v>129</v>
      </c>
      <c r="G1276">
        <v>1</v>
      </c>
      <c r="H1276">
        <v>21.01</v>
      </c>
      <c r="I1276">
        <v>0.19</v>
      </c>
      <c r="J1276">
        <v>-3.87</v>
      </c>
      <c r="K1276">
        <f t="shared" si="19"/>
        <v>20.396599999999999</v>
      </c>
      <c r="L1276">
        <f>Table1[[#This Row],[PricePerUnit]]*Table1[[#This Row],[VatRate]]</f>
        <v>3.9919000000000002</v>
      </c>
    </row>
    <row r="1277" spans="1:12" x14ac:dyDescent="0.3">
      <c r="A1277" t="s">
        <v>12</v>
      </c>
      <c r="B1277" s="1">
        <v>251246017</v>
      </c>
      <c r="C1277" s="2">
        <v>44661</v>
      </c>
      <c r="D1277" t="s">
        <v>15</v>
      </c>
      <c r="E1277">
        <v>7029699</v>
      </c>
      <c r="F1277" t="s">
        <v>34</v>
      </c>
      <c r="G1277">
        <v>1</v>
      </c>
      <c r="H1277">
        <v>17.12</v>
      </c>
      <c r="I1277">
        <v>0.19</v>
      </c>
      <c r="J1277">
        <v>0</v>
      </c>
      <c r="K1277">
        <f t="shared" si="19"/>
        <v>20.372800000000002</v>
      </c>
      <c r="L1277">
        <f>Table1[[#This Row],[PricePerUnit]]*Table1[[#This Row],[VatRate]]</f>
        <v>3.2528000000000001</v>
      </c>
    </row>
    <row r="1278" spans="1:12" x14ac:dyDescent="0.3">
      <c r="A1278" t="s">
        <v>12</v>
      </c>
      <c r="B1278" s="1">
        <v>251246017</v>
      </c>
      <c r="C1278" s="2">
        <v>44661</v>
      </c>
      <c r="D1278" t="s">
        <v>15</v>
      </c>
      <c r="E1278">
        <v>7273793</v>
      </c>
      <c r="F1278" t="s">
        <v>34</v>
      </c>
      <c r="G1278">
        <v>1</v>
      </c>
      <c r="H1278">
        <v>17.12</v>
      </c>
      <c r="I1278">
        <v>0.19</v>
      </c>
      <c r="J1278">
        <v>0</v>
      </c>
      <c r="K1278">
        <f t="shared" si="19"/>
        <v>20.372800000000002</v>
      </c>
      <c r="L1278">
        <f>Table1[[#This Row],[PricePerUnit]]*Table1[[#This Row],[VatRate]]</f>
        <v>3.2528000000000001</v>
      </c>
    </row>
    <row r="1279" spans="1:12" x14ac:dyDescent="0.3">
      <c r="A1279" t="s">
        <v>25</v>
      </c>
      <c r="B1279" s="1">
        <v>251147417</v>
      </c>
      <c r="C1279" s="2">
        <v>44660</v>
      </c>
      <c r="D1279" t="s">
        <v>15</v>
      </c>
      <c r="E1279">
        <v>1475376</v>
      </c>
      <c r="F1279" t="s">
        <v>51</v>
      </c>
      <c r="G1279">
        <v>2</v>
      </c>
      <c r="H1279">
        <v>8.49</v>
      </c>
      <c r="I1279">
        <v>0.19</v>
      </c>
      <c r="J1279">
        <v>0</v>
      </c>
      <c r="K1279">
        <f t="shared" si="19"/>
        <v>20.206199999999999</v>
      </c>
      <c r="L1279">
        <f>Table1[[#This Row],[PricePerUnit]]*Table1[[#This Row],[VatRate]]</f>
        <v>1.6131</v>
      </c>
    </row>
    <row r="1280" spans="1:12" x14ac:dyDescent="0.3">
      <c r="A1280" t="s">
        <v>12</v>
      </c>
      <c r="B1280" s="1">
        <v>251104173</v>
      </c>
      <c r="C1280" s="2">
        <v>44659</v>
      </c>
      <c r="D1280" t="s">
        <v>15</v>
      </c>
      <c r="E1280">
        <v>8567758</v>
      </c>
      <c r="F1280" t="s">
        <v>83</v>
      </c>
      <c r="G1280">
        <v>1</v>
      </c>
      <c r="H1280">
        <v>16.88</v>
      </c>
      <c r="I1280">
        <v>0.19</v>
      </c>
      <c r="J1280">
        <v>0</v>
      </c>
      <c r="K1280">
        <f t="shared" si="19"/>
        <v>20.087199999999999</v>
      </c>
      <c r="L1280">
        <f>Table1[[#This Row],[PricePerUnit]]*Table1[[#This Row],[VatRate]]</f>
        <v>3.2071999999999998</v>
      </c>
    </row>
    <row r="1281" spans="1:12" x14ac:dyDescent="0.3">
      <c r="A1281" t="s">
        <v>27</v>
      </c>
      <c r="B1281" s="1">
        <v>254148176</v>
      </c>
      <c r="C1281" s="2">
        <v>44694</v>
      </c>
      <c r="D1281" t="s">
        <v>15</v>
      </c>
      <c r="E1281">
        <v>1030143</v>
      </c>
      <c r="F1281" t="s">
        <v>34</v>
      </c>
      <c r="G1281">
        <v>1</v>
      </c>
      <c r="H1281">
        <v>16.88</v>
      </c>
      <c r="I1281">
        <v>0.19</v>
      </c>
      <c r="J1281">
        <v>0</v>
      </c>
      <c r="K1281">
        <f t="shared" si="19"/>
        <v>20.087199999999999</v>
      </c>
      <c r="L1281">
        <f>Table1[[#This Row],[PricePerUnit]]*Table1[[#This Row],[VatRate]]</f>
        <v>3.2071999999999998</v>
      </c>
    </row>
    <row r="1282" spans="1:12" x14ac:dyDescent="0.3">
      <c r="A1282" t="s">
        <v>27</v>
      </c>
      <c r="B1282" s="1">
        <v>254148176</v>
      </c>
      <c r="C1282" s="2">
        <v>44694</v>
      </c>
      <c r="D1282" t="s">
        <v>15</v>
      </c>
      <c r="E1282">
        <v>1030146</v>
      </c>
      <c r="F1282" t="s">
        <v>34</v>
      </c>
      <c r="G1282">
        <v>1</v>
      </c>
      <c r="H1282">
        <v>16.88</v>
      </c>
      <c r="I1282">
        <v>0.19</v>
      </c>
      <c r="J1282">
        <v>0</v>
      </c>
      <c r="K1282">
        <f t="shared" ref="K1282:K1345" si="20">G1282*(H1282+J1282)*(1+I1282)</f>
        <v>20.087199999999999</v>
      </c>
      <c r="L1282">
        <f>Table1[[#This Row],[PricePerUnit]]*Table1[[#This Row],[VatRate]]</f>
        <v>3.2071999999999998</v>
      </c>
    </row>
    <row r="1283" spans="1:12" x14ac:dyDescent="0.3">
      <c r="A1283" t="s">
        <v>27</v>
      </c>
      <c r="B1283" s="1">
        <v>254148176</v>
      </c>
      <c r="C1283" s="2">
        <v>44694</v>
      </c>
      <c r="D1283" t="s">
        <v>15</v>
      </c>
      <c r="E1283">
        <v>7056104</v>
      </c>
      <c r="F1283" t="s">
        <v>34</v>
      </c>
      <c r="G1283">
        <v>1</v>
      </c>
      <c r="H1283">
        <v>16.88</v>
      </c>
      <c r="I1283">
        <v>0.19</v>
      </c>
      <c r="J1283">
        <v>0</v>
      </c>
      <c r="K1283">
        <f t="shared" si="20"/>
        <v>20.087199999999999</v>
      </c>
      <c r="L1283">
        <f>Table1[[#This Row],[PricePerUnit]]*Table1[[#This Row],[VatRate]]</f>
        <v>3.2071999999999998</v>
      </c>
    </row>
    <row r="1284" spans="1:12" x14ac:dyDescent="0.3">
      <c r="A1284" t="s">
        <v>27</v>
      </c>
      <c r="B1284" s="1">
        <v>254148176</v>
      </c>
      <c r="C1284" s="2">
        <v>44694</v>
      </c>
      <c r="D1284" t="s">
        <v>15</v>
      </c>
      <c r="E1284">
        <v>9403756</v>
      </c>
      <c r="F1284" t="s">
        <v>34</v>
      </c>
      <c r="G1284">
        <v>1</v>
      </c>
      <c r="H1284">
        <v>16.88</v>
      </c>
      <c r="I1284">
        <v>0.19</v>
      </c>
      <c r="J1284">
        <v>0</v>
      </c>
      <c r="K1284">
        <f t="shared" si="20"/>
        <v>20.087199999999999</v>
      </c>
      <c r="L1284">
        <f>Table1[[#This Row],[PricePerUnit]]*Table1[[#This Row],[VatRate]]</f>
        <v>3.2071999999999998</v>
      </c>
    </row>
    <row r="1285" spans="1:12" x14ac:dyDescent="0.3">
      <c r="A1285" t="s">
        <v>30</v>
      </c>
      <c r="B1285" s="1">
        <v>251241787</v>
      </c>
      <c r="C1285" s="2">
        <v>44661</v>
      </c>
      <c r="D1285" t="s">
        <v>15</v>
      </c>
      <c r="E1285">
        <v>8125823</v>
      </c>
      <c r="F1285" t="s">
        <v>159</v>
      </c>
      <c r="G1285">
        <v>1</v>
      </c>
      <c r="H1285">
        <v>41.17</v>
      </c>
      <c r="I1285">
        <v>0.19</v>
      </c>
      <c r="J1285">
        <v>-24.37</v>
      </c>
      <c r="K1285">
        <f t="shared" si="20"/>
        <v>19.992000000000001</v>
      </c>
      <c r="L1285">
        <f>Table1[[#This Row],[PricePerUnit]]*Table1[[#This Row],[VatRate]]</f>
        <v>7.8223000000000003</v>
      </c>
    </row>
    <row r="1286" spans="1:12" x14ac:dyDescent="0.3">
      <c r="A1286" t="s">
        <v>27</v>
      </c>
      <c r="B1286" s="1">
        <v>251242137</v>
      </c>
      <c r="C1286" s="2">
        <v>44661</v>
      </c>
      <c r="D1286" t="s">
        <v>15</v>
      </c>
      <c r="E1286">
        <v>7158275</v>
      </c>
      <c r="F1286" t="s">
        <v>113</v>
      </c>
      <c r="G1286">
        <v>1</v>
      </c>
      <c r="H1286">
        <v>16.8</v>
      </c>
      <c r="I1286">
        <v>0.19</v>
      </c>
      <c r="J1286">
        <v>0</v>
      </c>
      <c r="K1286">
        <f t="shared" si="20"/>
        <v>19.992000000000001</v>
      </c>
      <c r="L1286">
        <f>Table1[[#This Row],[PricePerUnit]]*Table1[[#This Row],[VatRate]]</f>
        <v>3.1920000000000002</v>
      </c>
    </row>
    <row r="1287" spans="1:12" x14ac:dyDescent="0.3">
      <c r="A1287" t="s">
        <v>12</v>
      </c>
      <c r="B1287" s="1">
        <v>251248174</v>
      </c>
      <c r="C1287" s="2">
        <v>44742</v>
      </c>
      <c r="D1287" t="s">
        <v>15</v>
      </c>
      <c r="E1287">
        <v>462823</v>
      </c>
      <c r="F1287" t="s">
        <v>51</v>
      </c>
      <c r="G1287">
        <v>1</v>
      </c>
      <c r="H1287">
        <v>16.8</v>
      </c>
      <c r="I1287">
        <v>0.19</v>
      </c>
      <c r="J1287">
        <v>0</v>
      </c>
      <c r="K1287">
        <f t="shared" si="20"/>
        <v>19.992000000000001</v>
      </c>
      <c r="L1287">
        <f>Table1[[#This Row],[PricePerUnit]]*Table1[[#This Row],[VatRate]]</f>
        <v>3.1920000000000002</v>
      </c>
    </row>
    <row r="1288" spans="1:12" x14ac:dyDescent="0.3">
      <c r="A1288" t="s">
        <v>21</v>
      </c>
      <c r="B1288" s="1">
        <v>251304187</v>
      </c>
      <c r="C1288" s="2">
        <v>44662</v>
      </c>
      <c r="D1288" t="s">
        <v>15</v>
      </c>
      <c r="E1288">
        <v>1470562</v>
      </c>
      <c r="F1288" t="s">
        <v>172</v>
      </c>
      <c r="G1288">
        <v>1</v>
      </c>
      <c r="H1288">
        <v>16.8</v>
      </c>
      <c r="I1288">
        <v>0.19</v>
      </c>
      <c r="J1288">
        <v>0</v>
      </c>
      <c r="K1288">
        <f t="shared" si="20"/>
        <v>19.992000000000001</v>
      </c>
      <c r="L1288">
        <f>Table1[[#This Row],[PricePerUnit]]*Table1[[#This Row],[VatRate]]</f>
        <v>3.1920000000000002</v>
      </c>
    </row>
    <row r="1289" spans="1:12" hidden="1" x14ac:dyDescent="0.3">
      <c r="A1289" t="s">
        <v>12</v>
      </c>
      <c r="B1289" s="1">
        <v>254141784</v>
      </c>
      <c r="C1289" s="2">
        <v>44693</v>
      </c>
      <c r="D1289" t="s">
        <v>13</v>
      </c>
      <c r="E1289">
        <v>1293821</v>
      </c>
      <c r="F1289" t="s">
        <v>51</v>
      </c>
      <c r="G1289">
        <v>1</v>
      </c>
      <c r="H1289">
        <v>19.32</v>
      </c>
      <c r="I1289">
        <v>0.19</v>
      </c>
      <c r="J1289">
        <v>0</v>
      </c>
      <c r="K1289">
        <f t="shared" si="20"/>
        <v>22.9908</v>
      </c>
      <c r="L1289">
        <f>Table1[[#This Row],[PricePerUnit]]*Table1[[#This Row],[VatRate]]</f>
        <v>3.6708000000000003</v>
      </c>
    </row>
    <row r="1290" spans="1:12" x14ac:dyDescent="0.3">
      <c r="A1290" t="s">
        <v>12</v>
      </c>
      <c r="B1290" s="1">
        <v>253914177</v>
      </c>
      <c r="C1290" s="2">
        <v>44691</v>
      </c>
      <c r="D1290" t="s">
        <v>15</v>
      </c>
      <c r="E1290">
        <v>9567291</v>
      </c>
      <c r="F1290" t="s">
        <v>200</v>
      </c>
      <c r="G1290">
        <v>1</v>
      </c>
      <c r="H1290">
        <v>16.8</v>
      </c>
      <c r="I1290">
        <v>0.19</v>
      </c>
      <c r="J1290">
        <v>0</v>
      </c>
      <c r="K1290">
        <f t="shared" si="20"/>
        <v>19.992000000000001</v>
      </c>
      <c r="L1290">
        <f>Table1[[#This Row],[PricePerUnit]]*Table1[[#This Row],[VatRate]]</f>
        <v>3.1920000000000002</v>
      </c>
    </row>
    <row r="1291" spans="1:12" x14ac:dyDescent="0.3">
      <c r="A1291" t="s">
        <v>25</v>
      </c>
      <c r="B1291" s="1">
        <v>250714817</v>
      </c>
      <c r="C1291" s="2">
        <v>44656</v>
      </c>
      <c r="D1291" t="s">
        <v>15</v>
      </c>
      <c r="E1291">
        <v>537892</v>
      </c>
      <c r="F1291" t="s">
        <v>46</v>
      </c>
      <c r="G1291">
        <v>1</v>
      </c>
      <c r="H1291">
        <v>18.899999999999999</v>
      </c>
      <c r="I1291">
        <v>0.19</v>
      </c>
      <c r="J1291">
        <v>-2.1</v>
      </c>
      <c r="K1291">
        <f t="shared" si="20"/>
        <v>19.991999999999997</v>
      </c>
      <c r="L1291">
        <f>Table1[[#This Row],[PricePerUnit]]*Table1[[#This Row],[VatRate]]</f>
        <v>3.5909999999999997</v>
      </c>
    </row>
    <row r="1292" spans="1:12" x14ac:dyDescent="0.3">
      <c r="A1292" t="s">
        <v>12</v>
      </c>
      <c r="B1292" s="1">
        <v>251341273</v>
      </c>
      <c r="C1292" s="2">
        <v>44662</v>
      </c>
      <c r="D1292" t="s">
        <v>15</v>
      </c>
      <c r="E1292">
        <v>6740884</v>
      </c>
      <c r="F1292" t="s">
        <v>105</v>
      </c>
      <c r="G1292">
        <v>1</v>
      </c>
      <c r="H1292">
        <v>25.2</v>
      </c>
      <c r="I1292">
        <v>0.19</v>
      </c>
      <c r="J1292">
        <v>-8.4</v>
      </c>
      <c r="K1292">
        <f t="shared" si="20"/>
        <v>19.991999999999997</v>
      </c>
      <c r="L1292">
        <f>Table1[[#This Row],[PricePerUnit]]*Table1[[#This Row],[VatRate]]</f>
        <v>4.7880000000000003</v>
      </c>
    </row>
    <row r="1293" spans="1:12" x14ac:dyDescent="0.3">
      <c r="A1293" t="s">
        <v>12</v>
      </c>
      <c r="B1293" s="1">
        <v>251141978</v>
      </c>
      <c r="C1293" s="2">
        <v>44660</v>
      </c>
      <c r="D1293" t="s">
        <v>15</v>
      </c>
      <c r="E1293">
        <v>8737402</v>
      </c>
      <c r="F1293" t="s">
        <v>119</v>
      </c>
      <c r="G1293">
        <v>1</v>
      </c>
      <c r="H1293">
        <v>18.34</v>
      </c>
      <c r="I1293">
        <v>0.09</v>
      </c>
      <c r="J1293">
        <v>0</v>
      </c>
      <c r="K1293">
        <f t="shared" si="20"/>
        <v>19.990600000000001</v>
      </c>
      <c r="L1293">
        <f>Table1[[#This Row],[PricePerUnit]]*Table1[[#This Row],[VatRate]]</f>
        <v>1.6505999999999998</v>
      </c>
    </row>
    <row r="1294" spans="1:12" x14ac:dyDescent="0.3">
      <c r="A1294" t="s">
        <v>27</v>
      </c>
      <c r="B1294" s="1">
        <v>251252417</v>
      </c>
      <c r="C1294" s="2">
        <v>44661</v>
      </c>
      <c r="D1294" t="s">
        <v>15</v>
      </c>
      <c r="E1294">
        <v>6641638</v>
      </c>
      <c r="F1294" t="s">
        <v>169</v>
      </c>
      <c r="G1294">
        <v>2</v>
      </c>
      <c r="H1294">
        <v>9.17</v>
      </c>
      <c r="I1294">
        <v>0.09</v>
      </c>
      <c r="J1294">
        <v>0</v>
      </c>
      <c r="K1294">
        <f t="shared" si="20"/>
        <v>19.990600000000001</v>
      </c>
      <c r="L1294">
        <f>Table1[[#This Row],[PricePerUnit]]*Table1[[#This Row],[VatRate]]</f>
        <v>0.82529999999999992</v>
      </c>
    </row>
    <row r="1295" spans="1:12" x14ac:dyDescent="0.3">
      <c r="A1295" t="s">
        <v>30</v>
      </c>
      <c r="B1295" s="1">
        <v>251401973</v>
      </c>
      <c r="C1295" s="2">
        <v>44663</v>
      </c>
      <c r="D1295" t="s">
        <v>15</v>
      </c>
      <c r="E1295">
        <v>8399069</v>
      </c>
      <c r="F1295" t="s">
        <v>95</v>
      </c>
      <c r="G1295">
        <v>1</v>
      </c>
      <c r="H1295">
        <v>30.24</v>
      </c>
      <c r="I1295">
        <v>0.19</v>
      </c>
      <c r="J1295">
        <v>-13.45</v>
      </c>
      <c r="K1295">
        <f t="shared" si="20"/>
        <v>19.980099999999997</v>
      </c>
      <c r="L1295">
        <f>Table1[[#This Row],[PricePerUnit]]*Table1[[#This Row],[VatRate]]</f>
        <v>5.7455999999999996</v>
      </c>
    </row>
    <row r="1296" spans="1:12" x14ac:dyDescent="0.3">
      <c r="A1296" t="s">
        <v>30</v>
      </c>
      <c r="B1296" s="1">
        <v>251304177</v>
      </c>
      <c r="C1296" s="2">
        <v>44662</v>
      </c>
      <c r="D1296" t="s">
        <v>15</v>
      </c>
      <c r="E1296">
        <v>1019284</v>
      </c>
      <c r="F1296" t="s">
        <v>170</v>
      </c>
      <c r="G1296">
        <v>1</v>
      </c>
      <c r="H1296">
        <v>158.82</v>
      </c>
      <c r="I1296">
        <v>0.19</v>
      </c>
      <c r="J1296">
        <v>-142.03</v>
      </c>
      <c r="K1296">
        <f t="shared" si="20"/>
        <v>19.98009999999999</v>
      </c>
      <c r="L1296">
        <f>Table1[[#This Row],[PricePerUnit]]*Table1[[#This Row],[VatRate]]</f>
        <v>30.175799999999999</v>
      </c>
    </row>
    <row r="1297" spans="1:12" x14ac:dyDescent="0.3">
      <c r="A1297" t="s">
        <v>12</v>
      </c>
      <c r="B1297" s="1">
        <v>251362417</v>
      </c>
      <c r="C1297" s="2">
        <v>44662</v>
      </c>
      <c r="D1297" t="s">
        <v>15</v>
      </c>
      <c r="E1297">
        <v>1019284</v>
      </c>
      <c r="F1297" t="s">
        <v>170</v>
      </c>
      <c r="G1297">
        <v>1</v>
      </c>
      <c r="H1297">
        <v>158.82</v>
      </c>
      <c r="I1297">
        <v>0.19</v>
      </c>
      <c r="J1297">
        <v>-142.03</v>
      </c>
      <c r="K1297">
        <f t="shared" si="20"/>
        <v>19.98009999999999</v>
      </c>
      <c r="L1297">
        <f>Table1[[#This Row],[PricePerUnit]]*Table1[[#This Row],[VatRate]]</f>
        <v>30.175799999999999</v>
      </c>
    </row>
    <row r="1298" spans="1:12" x14ac:dyDescent="0.3">
      <c r="A1298" t="s">
        <v>27</v>
      </c>
      <c r="B1298" s="1">
        <v>251210417</v>
      </c>
      <c r="C1298" s="2">
        <v>44661</v>
      </c>
      <c r="D1298" t="s">
        <v>15</v>
      </c>
      <c r="E1298">
        <v>558909</v>
      </c>
      <c r="F1298" t="s">
        <v>51</v>
      </c>
      <c r="G1298">
        <v>1</v>
      </c>
      <c r="H1298">
        <v>16.73</v>
      </c>
      <c r="I1298">
        <v>0.19</v>
      </c>
      <c r="J1298">
        <v>0</v>
      </c>
      <c r="K1298">
        <f t="shared" si="20"/>
        <v>19.9087</v>
      </c>
      <c r="L1298">
        <f>Table1[[#This Row],[PricePerUnit]]*Table1[[#This Row],[VatRate]]</f>
        <v>3.1787000000000001</v>
      </c>
    </row>
    <row r="1299" spans="1:12" x14ac:dyDescent="0.3">
      <c r="A1299" t="s">
        <v>27</v>
      </c>
      <c r="B1299" s="1">
        <v>254114617</v>
      </c>
      <c r="C1299" s="2">
        <v>44693</v>
      </c>
      <c r="D1299" t="s">
        <v>15</v>
      </c>
      <c r="E1299">
        <v>4189378</v>
      </c>
      <c r="F1299" t="s">
        <v>61</v>
      </c>
      <c r="G1299">
        <v>1</v>
      </c>
      <c r="H1299">
        <v>16.64</v>
      </c>
      <c r="I1299">
        <v>0.19</v>
      </c>
      <c r="J1299">
        <v>0</v>
      </c>
      <c r="K1299">
        <f t="shared" si="20"/>
        <v>19.801600000000001</v>
      </c>
      <c r="L1299">
        <f>Table1[[#This Row],[PricePerUnit]]*Table1[[#This Row],[VatRate]]</f>
        <v>3.1616</v>
      </c>
    </row>
    <row r="1300" spans="1:12" x14ac:dyDescent="0.3">
      <c r="A1300" t="s">
        <v>12</v>
      </c>
      <c r="B1300" s="1">
        <v>251400157</v>
      </c>
      <c r="C1300" s="2">
        <v>44663</v>
      </c>
      <c r="D1300" t="s">
        <v>15</v>
      </c>
      <c r="E1300">
        <v>1534687</v>
      </c>
      <c r="F1300" t="s">
        <v>77</v>
      </c>
      <c r="G1300">
        <v>1</v>
      </c>
      <c r="H1300">
        <v>16.63</v>
      </c>
      <c r="I1300">
        <v>0.19</v>
      </c>
      <c r="J1300">
        <v>0</v>
      </c>
      <c r="K1300">
        <f t="shared" si="20"/>
        <v>19.789699999999996</v>
      </c>
      <c r="L1300">
        <f>Table1[[#This Row],[PricePerUnit]]*Table1[[#This Row],[VatRate]]</f>
        <v>3.1597</v>
      </c>
    </row>
    <row r="1301" spans="1:12" x14ac:dyDescent="0.3">
      <c r="A1301" t="s">
        <v>12</v>
      </c>
      <c r="B1301" s="1">
        <v>254141617</v>
      </c>
      <c r="C1301" s="2">
        <v>44693</v>
      </c>
      <c r="D1301" t="s">
        <v>15</v>
      </c>
      <c r="E1301">
        <v>8419304</v>
      </c>
      <c r="F1301" t="s">
        <v>41</v>
      </c>
      <c r="G1301">
        <v>1</v>
      </c>
      <c r="H1301">
        <v>16.38</v>
      </c>
      <c r="I1301">
        <v>0.19</v>
      </c>
      <c r="J1301">
        <v>0</v>
      </c>
      <c r="K1301">
        <f t="shared" si="20"/>
        <v>19.492199999999997</v>
      </c>
      <c r="L1301">
        <f>Table1[[#This Row],[PricePerUnit]]*Table1[[#This Row],[VatRate]]</f>
        <v>3.1121999999999996</v>
      </c>
    </row>
    <row r="1302" spans="1:12" x14ac:dyDescent="0.3">
      <c r="A1302" t="s">
        <v>27</v>
      </c>
      <c r="B1302" s="1">
        <v>251247017</v>
      </c>
      <c r="C1302" s="2">
        <v>44661</v>
      </c>
      <c r="D1302" t="s">
        <v>15</v>
      </c>
      <c r="E1302">
        <v>5049198</v>
      </c>
      <c r="F1302" t="s">
        <v>51</v>
      </c>
      <c r="G1302">
        <v>1</v>
      </c>
      <c r="H1302">
        <v>16.28</v>
      </c>
      <c r="I1302">
        <v>0.19</v>
      </c>
      <c r="J1302">
        <v>0</v>
      </c>
      <c r="K1302">
        <f t="shared" si="20"/>
        <v>19.373200000000001</v>
      </c>
      <c r="L1302">
        <f>Table1[[#This Row],[PricePerUnit]]*Table1[[#This Row],[VatRate]]</f>
        <v>3.0932000000000004</v>
      </c>
    </row>
    <row r="1303" spans="1:12" x14ac:dyDescent="0.3">
      <c r="A1303" t="s">
        <v>12</v>
      </c>
      <c r="B1303" s="1">
        <v>254184174</v>
      </c>
      <c r="C1303" s="2">
        <v>44694</v>
      </c>
      <c r="D1303" t="s">
        <v>15</v>
      </c>
      <c r="E1303">
        <v>8103219</v>
      </c>
      <c r="F1303" t="s">
        <v>94</v>
      </c>
      <c r="G1303">
        <v>1</v>
      </c>
      <c r="H1303">
        <v>18.899999999999999</v>
      </c>
      <c r="I1303">
        <v>0.19</v>
      </c>
      <c r="J1303">
        <v>-2.63</v>
      </c>
      <c r="K1303">
        <f t="shared" si="20"/>
        <v>19.3613</v>
      </c>
      <c r="L1303">
        <f>Table1[[#This Row],[PricePerUnit]]*Table1[[#This Row],[VatRate]]</f>
        <v>3.5909999999999997</v>
      </c>
    </row>
    <row r="1304" spans="1:12" x14ac:dyDescent="0.3">
      <c r="A1304" t="s">
        <v>12</v>
      </c>
      <c r="B1304" s="1">
        <v>254108417</v>
      </c>
      <c r="C1304" s="2">
        <v>44693</v>
      </c>
      <c r="D1304" t="s">
        <v>15</v>
      </c>
      <c r="E1304">
        <v>3700061</v>
      </c>
      <c r="F1304" t="s">
        <v>18</v>
      </c>
      <c r="G1304">
        <v>1</v>
      </c>
      <c r="H1304">
        <v>16.23</v>
      </c>
      <c r="I1304">
        <v>0.19</v>
      </c>
      <c r="J1304">
        <v>0</v>
      </c>
      <c r="K1304">
        <f t="shared" si="20"/>
        <v>19.313700000000001</v>
      </c>
      <c r="L1304">
        <f>Table1[[#This Row],[PricePerUnit]]*Table1[[#This Row],[VatRate]]</f>
        <v>3.0837000000000003</v>
      </c>
    </row>
    <row r="1305" spans="1:12" x14ac:dyDescent="0.3">
      <c r="A1305" t="s">
        <v>30</v>
      </c>
      <c r="B1305" s="1">
        <v>251241676</v>
      </c>
      <c r="C1305" s="2">
        <v>44661</v>
      </c>
      <c r="D1305" t="s">
        <v>15</v>
      </c>
      <c r="E1305">
        <v>444690</v>
      </c>
      <c r="F1305" t="s">
        <v>51</v>
      </c>
      <c r="G1305">
        <v>1</v>
      </c>
      <c r="H1305">
        <v>16.05</v>
      </c>
      <c r="I1305">
        <v>0.19</v>
      </c>
      <c r="J1305">
        <v>0</v>
      </c>
      <c r="K1305">
        <f t="shared" si="20"/>
        <v>19.099499999999999</v>
      </c>
      <c r="L1305">
        <f>Table1[[#This Row],[PricePerUnit]]*Table1[[#This Row],[VatRate]]</f>
        <v>3.0495000000000001</v>
      </c>
    </row>
    <row r="1306" spans="1:12" x14ac:dyDescent="0.3">
      <c r="A1306" t="s">
        <v>12</v>
      </c>
      <c r="B1306" s="1">
        <v>251254217</v>
      </c>
      <c r="C1306" s="2">
        <v>44661</v>
      </c>
      <c r="D1306" t="s">
        <v>15</v>
      </c>
      <c r="E1306">
        <v>5989364</v>
      </c>
      <c r="F1306" t="s">
        <v>51</v>
      </c>
      <c r="G1306">
        <v>1</v>
      </c>
      <c r="H1306">
        <v>16.03</v>
      </c>
      <c r="I1306">
        <v>0.19</v>
      </c>
      <c r="J1306">
        <v>0</v>
      </c>
      <c r="K1306">
        <f t="shared" si="20"/>
        <v>19.075700000000001</v>
      </c>
      <c r="L1306">
        <f>Table1[[#This Row],[PricePerUnit]]*Table1[[#This Row],[VatRate]]</f>
        <v>3.0457000000000001</v>
      </c>
    </row>
    <row r="1307" spans="1:12" x14ac:dyDescent="0.3">
      <c r="A1307" t="s">
        <v>12</v>
      </c>
      <c r="B1307" s="1">
        <v>251241733</v>
      </c>
      <c r="C1307" s="2">
        <v>44661</v>
      </c>
      <c r="D1307" t="s">
        <v>15</v>
      </c>
      <c r="E1307">
        <v>7000951</v>
      </c>
      <c r="F1307" t="s">
        <v>155</v>
      </c>
      <c r="G1307">
        <v>1</v>
      </c>
      <c r="H1307">
        <v>15.96</v>
      </c>
      <c r="I1307">
        <v>0.19</v>
      </c>
      <c r="J1307">
        <v>0</v>
      </c>
      <c r="K1307">
        <f t="shared" si="20"/>
        <v>18.9924</v>
      </c>
      <c r="L1307">
        <f>Table1[[#This Row],[PricePerUnit]]*Table1[[#This Row],[VatRate]]</f>
        <v>3.0324</v>
      </c>
    </row>
    <row r="1308" spans="1:12" hidden="1" x14ac:dyDescent="0.3">
      <c r="A1308" t="s">
        <v>27</v>
      </c>
      <c r="B1308" s="1">
        <v>254141974</v>
      </c>
      <c r="C1308" s="2">
        <v>44693</v>
      </c>
      <c r="D1308" t="s">
        <v>13</v>
      </c>
      <c r="E1308">
        <v>4654957</v>
      </c>
      <c r="F1308" t="s">
        <v>18</v>
      </c>
      <c r="G1308">
        <v>1</v>
      </c>
      <c r="H1308">
        <v>50.41</v>
      </c>
      <c r="I1308">
        <v>0.19</v>
      </c>
      <c r="J1308">
        <v>-7.13</v>
      </c>
      <c r="K1308">
        <f t="shared" si="20"/>
        <v>51.503199999999993</v>
      </c>
      <c r="L1308">
        <f>Table1[[#This Row],[PricePerUnit]]*Table1[[#This Row],[VatRate]]</f>
        <v>9.5778999999999996</v>
      </c>
    </row>
    <row r="1309" spans="1:12" x14ac:dyDescent="0.3">
      <c r="A1309" t="s">
        <v>25</v>
      </c>
      <c r="B1309" s="1">
        <v>251241937</v>
      </c>
      <c r="C1309" s="2">
        <v>44661</v>
      </c>
      <c r="D1309" t="s">
        <v>15</v>
      </c>
      <c r="E1309">
        <v>8138387</v>
      </c>
      <c r="F1309" t="s">
        <v>97</v>
      </c>
      <c r="G1309">
        <v>1</v>
      </c>
      <c r="H1309">
        <v>18.48</v>
      </c>
      <c r="I1309">
        <v>0.19</v>
      </c>
      <c r="J1309">
        <v>-2.52</v>
      </c>
      <c r="K1309">
        <f t="shared" si="20"/>
        <v>18.9924</v>
      </c>
      <c r="L1309">
        <f>Table1[[#This Row],[PricePerUnit]]*Table1[[#This Row],[VatRate]]</f>
        <v>3.5112000000000001</v>
      </c>
    </row>
    <row r="1310" spans="1:12" x14ac:dyDescent="0.3">
      <c r="A1310" t="s">
        <v>12</v>
      </c>
      <c r="B1310" s="1">
        <v>254145167</v>
      </c>
      <c r="C1310" s="2">
        <v>44693</v>
      </c>
      <c r="D1310" t="s">
        <v>15</v>
      </c>
      <c r="E1310">
        <v>8157239</v>
      </c>
      <c r="F1310" t="s">
        <v>71</v>
      </c>
      <c r="G1310">
        <v>1</v>
      </c>
      <c r="H1310">
        <v>17.420000000000002</v>
      </c>
      <c r="I1310">
        <v>0.09</v>
      </c>
      <c r="J1310">
        <v>0</v>
      </c>
      <c r="K1310">
        <f t="shared" si="20"/>
        <v>18.987800000000004</v>
      </c>
      <c r="L1310">
        <f>Table1[[#This Row],[PricePerUnit]]*Table1[[#This Row],[VatRate]]</f>
        <v>1.5678000000000001</v>
      </c>
    </row>
    <row r="1311" spans="1:12" x14ac:dyDescent="0.3">
      <c r="A1311" t="s">
        <v>27</v>
      </c>
      <c r="B1311" s="1">
        <v>251247017</v>
      </c>
      <c r="C1311" s="2">
        <v>44661</v>
      </c>
      <c r="D1311" t="s">
        <v>15</v>
      </c>
      <c r="E1311">
        <v>1277425</v>
      </c>
      <c r="F1311" t="s">
        <v>51</v>
      </c>
      <c r="G1311">
        <v>1</v>
      </c>
      <c r="H1311">
        <v>15.6</v>
      </c>
      <c r="I1311">
        <v>0.19</v>
      </c>
      <c r="J1311">
        <v>0</v>
      </c>
      <c r="K1311">
        <f t="shared" si="20"/>
        <v>18.564</v>
      </c>
      <c r="L1311">
        <f>Table1[[#This Row],[PricePerUnit]]*Table1[[#This Row],[VatRate]]</f>
        <v>2.964</v>
      </c>
    </row>
    <row r="1312" spans="1:12" x14ac:dyDescent="0.3">
      <c r="A1312" t="s">
        <v>30</v>
      </c>
      <c r="B1312" s="1">
        <v>254134717</v>
      </c>
      <c r="C1312" s="2">
        <v>44693</v>
      </c>
      <c r="D1312" t="s">
        <v>15</v>
      </c>
      <c r="E1312">
        <v>6083445</v>
      </c>
      <c r="F1312" t="s">
        <v>54</v>
      </c>
      <c r="G1312">
        <v>1</v>
      </c>
      <c r="H1312">
        <v>15.55</v>
      </c>
      <c r="I1312">
        <v>0.19</v>
      </c>
      <c r="J1312">
        <v>0</v>
      </c>
      <c r="K1312">
        <f t="shared" si="20"/>
        <v>18.5045</v>
      </c>
      <c r="L1312">
        <f>Table1[[#This Row],[PricePerUnit]]*Table1[[#This Row],[VatRate]]</f>
        <v>2.9545000000000003</v>
      </c>
    </row>
    <row r="1313" spans="1:12" x14ac:dyDescent="0.3">
      <c r="A1313" t="s">
        <v>12</v>
      </c>
      <c r="B1313" s="1">
        <v>251400157</v>
      </c>
      <c r="C1313" s="2">
        <v>44663</v>
      </c>
      <c r="D1313" t="s">
        <v>15</v>
      </c>
      <c r="E1313">
        <v>6369065</v>
      </c>
      <c r="F1313" t="s">
        <v>190</v>
      </c>
      <c r="G1313">
        <v>1</v>
      </c>
      <c r="H1313">
        <v>15.54</v>
      </c>
      <c r="I1313">
        <v>0.19</v>
      </c>
      <c r="J1313">
        <v>0</v>
      </c>
      <c r="K1313">
        <f t="shared" si="20"/>
        <v>18.492599999999999</v>
      </c>
      <c r="L1313">
        <f>Table1[[#This Row],[PricePerUnit]]*Table1[[#This Row],[VatRate]]</f>
        <v>2.9525999999999999</v>
      </c>
    </row>
    <row r="1314" spans="1:12" x14ac:dyDescent="0.3">
      <c r="A1314" t="s">
        <v>12</v>
      </c>
      <c r="B1314" s="1">
        <v>254141617</v>
      </c>
      <c r="C1314" s="2">
        <v>44693</v>
      </c>
      <c r="D1314" t="s">
        <v>15</v>
      </c>
      <c r="E1314">
        <v>7755470</v>
      </c>
      <c r="F1314" t="s">
        <v>41</v>
      </c>
      <c r="G1314">
        <v>1</v>
      </c>
      <c r="H1314">
        <v>15.54</v>
      </c>
      <c r="I1314">
        <v>0.19</v>
      </c>
      <c r="J1314">
        <v>0</v>
      </c>
      <c r="K1314">
        <f t="shared" si="20"/>
        <v>18.492599999999999</v>
      </c>
      <c r="L1314">
        <f>Table1[[#This Row],[PricePerUnit]]*Table1[[#This Row],[VatRate]]</f>
        <v>2.9525999999999999</v>
      </c>
    </row>
    <row r="1315" spans="1:12" x14ac:dyDescent="0.3">
      <c r="A1315" t="s">
        <v>12</v>
      </c>
      <c r="B1315" s="1">
        <v>254148417</v>
      </c>
      <c r="C1315" s="2">
        <v>44694</v>
      </c>
      <c r="D1315" t="s">
        <v>15</v>
      </c>
      <c r="E1315">
        <v>8703988</v>
      </c>
      <c r="F1315" t="s">
        <v>82</v>
      </c>
      <c r="G1315">
        <v>1</v>
      </c>
      <c r="H1315">
        <v>15.49</v>
      </c>
      <c r="I1315">
        <v>0.19</v>
      </c>
      <c r="J1315">
        <v>0</v>
      </c>
      <c r="K1315">
        <f t="shared" si="20"/>
        <v>18.4331</v>
      </c>
      <c r="L1315">
        <f>Table1[[#This Row],[PricePerUnit]]*Table1[[#This Row],[VatRate]]</f>
        <v>2.9431000000000003</v>
      </c>
    </row>
    <row r="1316" spans="1:12" x14ac:dyDescent="0.3">
      <c r="A1316" t="s">
        <v>12</v>
      </c>
      <c r="B1316" s="1">
        <v>251246017</v>
      </c>
      <c r="C1316" s="2">
        <v>44661</v>
      </c>
      <c r="D1316" t="s">
        <v>15</v>
      </c>
      <c r="E1316">
        <v>811752</v>
      </c>
      <c r="F1316" t="s">
        <v>34</v>
      </c>
      <c r="G1316">
        <v>1</v>
      </c>
      <c r="H1316">
        <v>15.44</v>
      </c>
      <c r="I1316">
        <v>0.19</v>
      </c>
      <c r="J1316">
        <v>0</v>
      </c>
      <c r="K1316">
        <f t="shared" si="20"/>
        <v>18.3736</v>
      </c>
      <c r="L1316">
        <f>Table1[[#This Row],[PricePerUnit]]*Table1[[#This Row],[VatRate]]</f>
        <v>2.9335999999999998</v>
      </c>
    </row>
    <row r="1317" spans="1:12" hidden="1" x14ac:dyDescent="0.3">
      <c r="A1317" t="s">
        <v>27</v>
      </c>
      <c r="B1317" s="1">
        <v>254142137</v>
      </c>
      <c r="C1317" s="2">
        <v>44693</v>
      </c>
      <c r="D1317" t="s">
        <v>13</v>
      </c>
      <c r="E1317">
        <v>9171281</v>
      </c>
      <c r="F1317" t="s">
        <v>68</v>
      </c>
      <c r="G1317">
        <v>1</v>
      </c>
      <c r="H1317">
        <v>209.24</v>
      </c>
      <c r="I1317">
        <v>0.19</v>
      </c>
      <c r="J1317">
        <v>-87.4</v>
      </c>
      <c r="K1317">
        <f t="shared" si="20"/>
        <v>144.9896</v>
      </c>
      <c r="L1317">
        <f>Table1[[#This Row],[PricePerUnit]]*Table1[[#This Row],[VatRate]]</f>
        <v>39.755600000000001</v>
      </c>
    </row>
    <row r="1318" spans="1:12" hidden="1" x14ac:dyDescent="0.3">
      <c r="A1318" t="s">
        <v>27</v>
      </c>
      <c r="B1318" s="1">
        <v>254142172</v>
      </c>
      <c r="C1318" s="2">
        <v>44693</v>
      </c>
      <c r="D1318" t="s">
        <v>13</v>
      </c>
      <c r="E1318">
        <v>4939814</v>
      </c>
      <c r="F1318" t="s">
        <v>51</v>
      </c>
      <c r="G1318">
        <v>1</v>
      </c>
      <c r="H1318">
        <v>17.64</v>
      </c>
      <c r="I1318">
        <v>0.19</v>
      </c>
      <c r="J1318">
        <v>0</v>
      </c>
      <c r="K1318">
        <f t="shared" si="20"/>
        <v>20.991599999999998</v>
      </c>
      <c r="L1318">
        <f>Table1[[#This Row],[PricePerUnit]]*Table1[[#This Row],[VatRate]]</f>
        <v>3.3516000000000004</v>
      </c>
    </row>
    <row r="1319" spans="1:12" hidden="1" x14ac:dyDescent="0.3">
      <c r="A1319" t="s">
        <v>27</v>
      </c>
      <c r="B1319" s="1">
        <v>254142172</v>
      </c>
      <c r="C1319" s="2">
        <v>44693</v>
      </c>
      <c r="D1319" t="s">
        <v>13</v>
      </c>
      <c r="E1319">
        <v>7097618</v>
      </c>
      <c r="F1319" t="s">
        <v>51</v>
      </c>
      <c r="G1319">
        <v>1</v>
      </c>
      <c r="H1319">
        <v>21.8</v>
      </c>
      <c r="I1319">
        <v>0.19</v>
      </c>
      <c r="J1319">
        <v>0</v>
      </c>
      <c r="K1319">
        <f t="shared" si="20"/>
        <v>25.942</v>
      </c>
      <c r="L1319">
        <f>Table1[[#This Row],[PricePerUnit]]*Table1[[#This Row],[VatRate]]</f>
        <v>4.1420000000000003</v>
      </c>
    </row>
    <row r="1320" spans="1:12" x14ac:dyDescent="0.3">
      <c r="A1320" t="s">
        <v>27</v>
      </c>
      <c r="B1320" s="1">
        <v>254146177</v>
      </c>
      <c r="C1320" s="2">
        <v>44694</v>
      </c>
      <c r="D1320" t="s">
        <v>15</v>
      </c>
      <c r="E1320">
        <v>8218983</v>
      </c>
      <c r="F1320" t="s">
        <v>18</v>
      </c>
      <c r="G1320">
        <v>1</v>
      </c>
      <c r="H1320">
        <v>15.37</v>
      </c>
      <c r="I1320">
        <v>0.19</v>
      </c>
      <c r="J1320">
        <v>0</v>
      </c>
      <c r="K1320">
        <f t="shared" si="20"/>
        <v>18.290299999999998</v>
      </c>
      <c r="L1320">
        <f>Table1[[#This Row],[PricePerUnit]]*Table1[[#This Row],[VatRate]]</f>
        <v>2.9202999999999997</v>
      </c>
    </row>
    <row r="1321" spans="1:12" x14ac:dyDescent="0.3">
      <c r="A1321" t="s">
        <v>12</v>
      </c>
      <c r="B1321" s="1">
        <v>251248172</v>
      </c>
      <c r="C1321" s="2">
        <v>44661</v>
      </c>
      <c r="D1321" t="s">
        <v>15</v>
      </c>
      <c r="E1321">
        <v>4333761</v>
      </c>
      <c r="F1321" t="s">
        <v>94</v>
      </c>
      <c r="G1321">
        <v>1</v>
      </c>
      <c r="H1321">
        <v>15.29</v>
      </c>
      <c r="I1321">
        <v>0.19</v>
      </c>
      <c r="J1321">
        <v>0</v>
      </c>
      <c r="K1321">
        <f t="shared" si="20"/>
        <v>18.195099999999996</v>
      </c>
      <c r="L1321">
        <f>Table1[[#This Row],[PricePerUnit]]*Table1[[#This Row],[VatRate]]</f>
        <v>2.9051</v>
      </c>
    </row>
    <row r="1322" spans="1:12" x14ac:dyDescent="0.3">
      <c r="A1322" t="s">
        <v>12</v>
      </c>
      <c r="B1322" s="1">
        <v>251246017</v>
      </c>
      <c r="C1322" s="2">
        <v>44661</v>
      </c>
      <c r="D1322" t="s">
        <v>15</v>
      </c>
      <c r="E1322">
        <v>4298101</v>
      </c>
      <c r="F1322" t="s">
        <v>34</v>
      </c>
      <c r="G1322">
        <v>1</v>
      </c>
      <c r="H1322">
        <v>15.19</v>
      </c>
      <c r="I1322">
        <v>0.19</v>
      </c>
      <c r="J1322">
        <v>0</v>
      </c>
      <c r="K1322">
        <f t="shared" si="20"/>
        <v>18.0761</v>
      </c>
      <c r="L1322">
        <f>Table1[[#This Row],[PricePerUnit]]*Table1[[#This Row],[VatRate]]</f>
        <v>2.8860999999999999</v>
      </c>
    </row>
    <row r="1323" spans="1:12" hidden="1" x14ac:dyDescent="0.3">
      <c r="A1323" t="s">
        <v>27</v>
      </c>
      <c r="B1323" s="1">
        <v>254142417</v>
      </c>
      <c r="C1323" s="2">
        <v>44693</v>
      </c>
      <c r="D1323" t="s">
        <v>13</v>
      </c>
      <c r="E1323">
        <v>456095</v>
      </c>
      <c r="F1323" t="s">
        <v>34</v>
      </c>
      <c r="G1323">
        <v>1</v>
      </c>
      <c r="H1323">
        <v>19.71</v>
      </c>
      <c r="I1323">
        <v>0.19</v>
      </c>
      <c r="J1323">
        <v>0</v>
      </c>
      <c r="K1323">
        <f t="shared" si="20"/>
        <v>23.454899999999999</v>
      </c>
      <c r="L1323">
        <f>Table1[[#This Row],[PricePerUnit]]*Table1[[#This Row],[VatRate]]</f>
        <v>3.7449000000000003</v>
      </c>
    </row>
    <row r="1324" spans="1:12" hidden="1" x14ac:dyDescent="0.3">
      <c r="A1324" t="s">
        <v>27</v>
      </c>
      <c r="B1324" s="1">
        <v>254142417</v>
      </c>
      <c r="C1324" s="2">
        <v>44693</v>
      </c>
      <c r="D1324" t="s">
        <v>13</v>
      </c>
      <c r="E1324">
        <v>6459610</v>
      </c>
      <c r="F1324" t="s">
        <v>52</v>
      </c>
      <c r="G1324">
        <v>1</v>
      </c>
      <c r="H1324">
        <v>228.56</v>
      </c>
      <c r="I1324">
        <v>0.19</v>
      </c>
      <c r="J1324">
        <v>-157.13999999999999</v>
      </c>
      <c r="K1324">
        <f t="shared" si="20"/>
        <v>84.989800000000017</v>
      </c>
      <c r="L1324">
        <f>Table1[[#This Row],[PricePerUnit]]*Table1[[#This Row],[VatRate]]</f>
        <v>43.426400000000001</v>
      </c>
    </row>
    <row r="1325" spans="1:12" hidden="1" x14ac:dyDescent="0.3">
      <c r="A1325" t="s">
        <v>27</v>
      </c>
      <c r="B1325" s="1">
        <v>254142417</v>
      </c>
      <c r="C1325" s="2">
        <v>44693</v>
      </c>
      <c r="D1325" t="s">
        <v>13</v>
      </c>
      <c r="E1325">
        <v>6459612</v>
      </c>
      <c r="F1325" t="s">
        <v>52</v>
      </c>
      <c r="G1325">
        <v>1</v>
      </c>
      <c r="H1325">
        <v>205.87</v>
      </c>
      <c r="I1325">
        <v>0.19</v>
      </c>
      <c r="J1325">
        <v>-130.25</v>
      </c>
      <c r="K1325">
        <f t="shared" si="20"/>
        <v>89.987800000000007</v>
      </c>
      <c r="L1325">
        <f>Table1[[#This Row],[PricePerUnit]]*Table1[[#This Row],[VatRate]]</f>
        <v>39.115300000000005</v>
      </c>
    </row>
    <row r="1326" spans="1:12" x14ac:dyDescent="0.3">
      <c r="A1326" t="s">
        <v>30</v>
      </c>
      <c r="B1326" s="1">
        <v>253814017</v>
      </c>
      <c r="C1326" s="2">
        <v>44690</v>
      </c>
      <c r="D1326" t="s">
        <v>15</v>
      </c>
      <c r="E1326">
        <v>1145712</v>
      </c>
      <c r="F1326" t="s">
        <v>18</v>
      </c>
      <c r="G1326">
        <v>1</v>
      </c>
      <c r="H1326">
        <v>15.14</v>
      </c>
      <c r="I1326">
        <v>0.19</v>
      </c>
      <c r="J1326">
        <v>0</v>
      </c>
      <c r="K1326">
        <f t="shared" si="20"/>
        <v>18.0166</v>
      </c>
      <c r="L1326">
        <f>Table1[[#This Row],[PricePerUnit]]*Table1[[#This Row],[VatRate]]</f>
        <v>2.8766000000000003</v>
      </c>
    </row>
    <row r="1327" spans="1:12" x14ac:dyDescent="0.3">
      <c r="A1327" t="s">
        <v>27</v>
      </c>
      <c r="B1327" s="1">
        <v>251247167</v>
      </c>
      <c r="C1327" s="2">
        <v>44661</v>
      </c>
      <c r="D1327" t="s">
        <v>15</v>
      </c>
      <c r="E1327">
        <v>1510583</v>
      </c>
      <c r="F1327" t="s">
        <v>166</v>
      </c>
      <c r="G1327">
        <v>1</v>
      </c>
      <c r="H1327">
        <v>15.12</v>
      </c>
      <c r="I1327">
        <v>0.19</v>
      </c>
      <c r="J1327">
        <v>0</v>
      </c>
      <c r="K1327">
        <f t="shared" si="20"/>
        <v>17.992799999999999</v>
      </c>
      <c r="L1327">
        <f>Table1[[#This Row],[PricePerUnit]]*Table1[[#This Row],[VatRate]]</f>
        <v>2.8727999999999998</v>
      </c>
    </row>
    <row r="1328" spans="1:12" x14ac:dyDescent="0.3">
      <c r="A1328" t="s">
        <v>12</v>
      </c>
      <c r="B1328" s="1">
        <v>251341273</v>
      </c>
      <c r="C1328" s="2">
        <v>44662</v>
      </c>
      <c r="D1328" t="s">
        <v>15</v>
      </c>
      <c r="E1328">
        <v>4319986</v>
      </c>
      <c r="F1328" t="s">
        <v>105</v>
      </c>
      <c r="G1328">
        <v>1</v>
      </c>
      <c r="H1328">
        <v>15.12</v>
      </c>
      <c r="I1328">
        <v>0.19</v>
      </c>
      <c r="J1328">
        <v>0</v>
      </c>
      <c r="K1328">
        <f t="shared" si="20"/>
        <v>17.992799999999999</v>
      </c>
      <c r="L1328">
        <f>Table1[[#This Row],[PricePerUnit]]*Table1[[#This Row],[VatRate]]</f>
        <v>2.8727999999999998</v>
      </c>
    </row>
    <row r="1329" spans="1:12" x14ac:dyDescent="0.3">
      <c r="A1329" t="s">
        <v>12</v>
      </c>
      <c r="B1329" s="1">
        <v>253831417</v>
      </c>
      <c r="C1329" s="2">
        <v>44691</v>
      </c>
      <c r="D1329" t="s">
        <v>15</v>
      </c>
      <c r="E1329">
        <v>6578278</v>
      </c>
      <c r="F1329" t="s">
        <v>104</v>
      </c>
      <c r="G1329">
        <v>1</v>
      </c>
      <c r="H1329">
        <v>15.12</v>
      </c>
      <c r="I1329">
        <v>0.19</v>
      </c>
      <c r="J1329">
        <v>0</v>
      </c>
      <c r="K1329">
        <f t="shared" si="20"/>
        <v>17.992799999999999</v>
      </c>
      <c r="L1329">
        <f>Table1[[#This Row],[PricePerUnit]]*Table1[[#This Row],[VatRate]]</f>
        <v>2.8727999999999998</v>
      </c>
    </row>
    <row r="1330" spans="1:12" x14ac:dyDescent="0.3">
      <c r="A1330" t="s">
        <v>12</v>
      </c>
      <c r="B1330" s="1">
        <v>254141768</v>
      </c>
      <c r="C1330" s="2">
        <v>44693</v>
      </c>
      <c r="D1330" t="s">
        <v>15</v>
      </c>
      <c r="E1330">
        <v>1151442</v>
      </c>
      <c r="F1330" t="s">
        <v>51</v>
      </c>
      <c r="G1330">
        <v>1</v>
      </c>
      <c r="H1330">
        <v>21.84</v>
      </c>
      <c r="I1330">
        <v>0.19</v>
      </c>
      <c r="J1330">
        <v>-6.72</v>
      </c>
      <c r="K1330">
        <f t="shared" si="20"/>
        <v>17.992799999999999</v>
      </c>
      <c r="L1330">
        <f>Table1[[#This Row],[PricePerUnit]]*Table1[[#This Row],[VatRate]]</f>
        <v>4.1496000000000004</v>
      </c>
    </row>
    <row r="1331" spans="1:12" x14ac:dyDescent="0.3">
      <c r="A1331" t="s">
        <v>21</v>
      </c>
      <c r="B1331" s="1">
        <v>250614179</v>
      </c>
      <c r="C1331" s="2">
        <v>44716</v>
      </c>
      <c r="D1331" t="s">
        <v>15</v>
      </c>
      <c r="E1331">
        <v>3635658</v>
      </c>
      <c r="F1331" t="s">
        <v>22</v>
      </c>
      <c r="G1331">
        <v>2</v>
      </c>
      <c r="H1331">
        <v>20.58</v>
      </c>
      <c r="I1331">
        <v>0.19</v>
      </c>
      <c r="J1331">
        <v>-13.03</v>
      </c>
      <c r="K1331">
        <f t="shared" si="20"/>
        <v>17.968999999999998</v>
      </c>
      <c r="L1331">
        <f>Table1[[#This Row],[PricePerUnit]]*Table1[[#This Row],[VatRate]]</f>
        <v>3.9101999999999997</v>
      </c>
    </row>
    <row r="1332" spans="1:12" x14ac:dyDescent="0.3">
      <c r="A1332" t="s">
        <v>30</v>
      </c>
      <c r="B1332" s="1">
        <v>251141717</v>
      </c>
      <c r="C1332" s="2">
        <v>44660</v>
      </c>
      <c r="D1332" t="s">
        <v>15</v>
      </c>
      <c r="E1332">
        <v>2518390</v>
      </c>
      <c r="F1332" t="s">
        <v>70</v>
      </c>
      <c r="G1332">
        <v>3</v>
      </c>
      <c r="H1332">
        <v>5.7</v>
      </c>
      <c r="I1332">
        <v>0.05</v>
      </c>
      <c r="J1332">
        <v>0</v>
      </c>
      <c r="K1332">
        <f t="shared" si="20"/>
        <v>17.955000000000002</v>
      </c>
      <c r="L1332">
        <f>Table1[[#This Row],[PricePerUnit]]*Table1[[#This Row],[VatRate]]</f>
        <v>0.28500000000000003</v>
      </c>
    </row>
    <row r="1333" spans="1:12" x14ac:dyDescent="0.3">
      <c r="A1333" t="s">
        <v>30</v>
      </c>
      <c r="B1333" s="1">
        <v>251141717</v>
      </c>
      <c r="C1333" s="2">
        <v>44660</v>
      </c>
      <c r="D1333" t="s">
        <v>15</v>
      </c>
      <c r="E1333">
        <v>2518392</v>
      </c>
      <c r="F1333" t="s">
        <v>70</v>
      </c>
      <c r="G1333">
        <v>3</v>
      </c>
      <c r="H1333">
        <v>5.7</v>
      </c>
      <c r="I1333">
        <v>0.05</v>
      </c>
      <c r="J1333">
        <v>0</v>
      </c>
      <c r="K1333">
        <f t="shared" si="20"/>
        <v>17.955000000000002</v>
      </c>
      <c r="L1333">
        <f>Table1[[#This Row],[PricePerUnit]]*Table1[[#This Row],[VatRate]]</f>
        <v>0.28500000000000003</v>
      </c>
    </row>
    <row r="1334" spans="1:12" x14ac:dyDescent="0.3">
      <c r="A1334" t="s">
        <v>30</v>
      </c>
      <c r="B1334" s="1">
        <v>251141717</v>
      </c>
      <c r="C1334" s="2">
        <v>44660</v>
      </c>
      <c r="D1334" t="s">
        <v>15</v>
      </c>
      <c r="E1334">
        <v>4018239</v>
      </c>
      <c r="F1334" t="s">
        <v>70</v>
      </c>
      <c r="G1334">
        <v>3</v>
      </c>
      <c r="H1334">
        <v>5.7</v>
      </c>
      <c r="I1334">
        <v>0.05</v>
      </c>
      <c r="J1334">
        <v>0</v>
      </c>
      <c r="K1334">
        <f t="shared" si="20"/>
        <v>17.955000000000002</v>
      </c>
      <c r="L1334">
        <f>Table1[[#This Row],[PricePerUnit]]*Table1[[#This Row],[VatRate]]</f>
        <v>0.28500000000000003</v>
      </c>
    </row>
    <row r="1335" spans="1:12" x14ac:dyDescent="0.3">
      <c r="A1335" t="s">
        <v>21</v>
      </c>
      <c r="B1335" s="1">
        <v>254014107</v>
      </c>
      <c r="C1335" s="2">
        <v>44936</v>
      </c>
      <c r="D1335" t="s">
        <v>15</v>
      </c>
      <c r="E1335">
        <v>5950048</v>
      </c>
      <c r="F1335" t="s">
        <v>18</v>
      </c>
      <c r="G1335">
        <v>1</v>
      </c>
      <c r="H1335">
        <v>14.95</v>
      </c>
      <c r="I1335">
        <v>0.19</v>
      </c>
      <c r="J1335">
        <v>0</v>
      </c>
      <c r="K1335">
        <f t="shared" si="20"/>
        <v>17.790499999999998</v>
      </c>
      <c r="L1335">
        <f>Table1[[#This Row],[PricePerUnit]]*Table1[[#This Row],[VatRate]]</f>
        <v>2.8405</v>
      </c>
    </row>
    <row r="1336" spans="1:12" x14ac:dyDescent="0.3">
      <c r="A1336" t="s">
        <v>30</v>
      </c>
      <c r="B1336" s="1">
        <v>253814017</v>
      </c>
      <c r="C1336" s="2">
        <v>44690</v>
      </c>
      <c r="D1336" t="s">
        <v>15</v>
      </c>
      <c r="E1336">
        <v>1507421</v>
      </c>
      <c r="F1336" t="s">
        <v>18</v>
      </c>
      <c r="G1336">
        <v>1</v>
      </c>
      <c r="H1336">
        <v>14.94</v>
      </c>
      <c r="I1336">
        <v>0.19</v>
      </c>
      <c r="J1336">
        <v>0</v>
      </c>
      <c r="K1336">
        <f t="shared" si="20"/>
        <v>17.778599999999997</v>
      </c>
      <c r="L1336">
        <f>Table1[[#This Row],[PricePerUnit]]*Table1[[#This Row],[VatRate]]</f>
        <v>2.8386</v>
      </c>
    </row>
    <row r="1337" spans="1:12" x14ac:dyDescent="0.3">
      <c r="A1337" t="s">
        <v>27</v>
      </c>
      <c r="B1337" s="1">
        <v>254145817</v>
      </c>
      <c r="C1337" s="2">
        <v>44573</v>
      </c>
      <c r="D1337" t="s">
        <v>15</v>
      </c>
      <c r="E1337">
        <v>1379418</v>
      </c>
      <c r="F1337" t="s">
        <v>34</v>
      </c>
      <c r="G1337">
        <v>1</v>
      </c>
      <c r="H1337">
        <v>14.79</v>
      </c>
      <c r="I1337">
        <v>0.19</v>
      </c>
      <c r="J1337">
        <v>0</v>
      </c>
      <c r="K1337">
        <f t="shared" si="20"/>
        <v>17.600099999999998</v>
      </c>
      <c r="L1337">
        <f>Table1[[#This Row],[PricePerUnit]]*Table1[[#This Row],[VatRate]]</f>
        <v>2.8100999999999998</v>
      </c>
    </row>
    <row r="1338" spans="1:12" x14ac:dyDescent="0.3">
      <c r="A1338" t="s">
        <v>27</v>
      </c>
      <c r="B1338" s="1">
        <v>251141378</v>
      </c>
      <c r="C1338" s="2">
        <v>44660</v>
      </c>
      <c r="D1338" t="s">
        <v>15</v>
      </c>
      <c r="E1338">
        <v>417389</v>
      </c>
      <c r="F1338" t="s">
        <v>51</v>
      </c>
      <c r="G1338">
        <v>1</v>
      </c>
      <c r="H1338">
        <v>14.78</v>
      </c>
      <c r="I1338">
        <v>0.19</v>
      </c>
      <c r="J1338">
        <v>0</v>
      </c>
      <c r="K1338">
        <f t="shared" si="20"/>
        <v>17.588199999999997</v>
      </c>
      <c r="L1338">
        <f>Table1[[#This Row],[PricePerUnit]]*Table1[[#This Row],[VatRate]]</f>
        <v>2.8081999999999998</v>
      </c>
    </row>
    <row r="1339" spans="1:12" x14ac:dyDescent="0.3">
      <c r="A1339" t="s">
        <v>27</v>
      </c>
      <c r="B1339" s="1">
        <v>251141378</v>
      </c>
      <c r="C1339" s="2">
        <v>44660</v>
      </c>
      <c r="D1339" t="s">
        <v>15</v>
      </c>
      <c r="E1339">
        <v>417393</v>
      </c>
      <c r="F1339" t="s">
        <v>51</v>
      </c>
      <c r="G1339">
        <v>1</v>
      </c>
      <c r="H1339">
        <v>14.78</v>
      </c>
      <c r="I1339">
        <v>0.19</v>
      </c>
      <c r="J1339">
        <v>0</v>
      </c>
      <c r="K1339">
        <f t="shared" si="20"/>
        <v>17.588199999999997</v>
      </c>
      <c r="L1339">
        <f>Table1[[#This Row],[PricePerUnit]]*Table1[[#This Row],[VatRate]]</f>
        <v>2.8081999999999998</v>
      </c>
    </row>
    <row r="1340" spans="1:12" x14ac:dyDescent="0.3">
      <c r="A1340" t="s">
        <v>27</v>
      </c>
      <c r="B1340" s="1">
        <v>251141378</v>
      </c>
      <c r="C1340" s="2">
        <v>44660</v>
      </c>
      <c r="D1340" t="s">
        <v>15</v>
      </c>
      <c r="E1340">
        <v>7732423</v>
      </c>
      <c r="F1340" t="s">
        <v>51</v>
      </c>
      <c r="G1340">
        <v>1</v>
      </c>
      <c r="H1340">
        <v>14.78</v>
      </c>
      <c r="I1340">
        <v>0.19</v>
      </c>
      <c r="J1340">
        <v>0</v>
      </c>
      <c r="K1340">
        <f t="shared" si="20"/>
        <v>17.588199999999997</v>
      </c>
      <c r="L1340">
        <f>Table1[[#This Row],[PricePerUnit]]*Table1[[#This Row],[VatRate]]</f>
        <v>2.8081999999999998</v>
      </c>
    </row>
    <row r="1341" spans="1:12" x14ac:dyDescent="0.3">
      <c r="A1341" t="s">
        <v>21</v>
      </c>
      <c r="B1341" s="1">
        <v>250914172</v>
      </c>
      <c r="C1341" s="2">
        <v>44658</v>
      </c>
      <c r="D1341" t="s">
        <v>15</v>
      </c>
      <c r="E1341">
        <v>7095351</v>
      </c>
      <c r="F1341" t="s">
        <v>51</v>
      </c>
      <c r="G1341">
        <v>1</v>
      </c>
      <c r="H1341">
        <v>14.69</v>
      </c>
      <c r="I1341">
        <v>0.19</v>
      </c>
      <c r="J1341">
        <v>0</v>
      </c>
      <c r="K1341">
        <f t="shared" si="20"/>
        <v>17.481099999999998</v>
      </c>
      <c r="L1341">
        <f>Table1[[#This Row],[PricePerUnit]]*Table1[[#This Row],[VatRate]]</f>
        <v>2.7911000000000001</v>
      </c>
    </row>
    <row r="1342" spans="1:12" x14ac:dyDescent="0.3">
      <c r="A1342" t="s">
        <v>27</v>
      </c>
      <c r="B1342" s="1">
        <v>254147817</v>
      </c>
      <c r="C1342" s="2">
        <v>44694</v>
      </c>
      <c r="D1342" t="s">
        <v>15</v>
      </c>
      <c r="E1342">
        <v>6500486</v>
      </c>
      <c r="F1342" t="s">
        <v>114</v>
      </c>
      <c r="G1342">
        <v>1</v>
      </c>
      <c r="H1342">
        <v>14.49</v>
      </c>
      <c r="I1342">
        <v>0.19</v>
      </c>
      <c r="J1342">
        <v>0</v>
      </c>
      <c r="K1342">
        <f t="shared" si="20"/>
        <v>17.243099999999998</v>
      </c>
      <c r="L1342">
        <f>Table1[[#This Row],[PricePerUnit]]*Table1[[#This Row],[VatRate]]</f>
        <v>2.7530999999999999</v>
      </c>
    </row>
    <row r="1343" spans="1:12" x14ac:dyDescent="0.3">
      <c r="A1343" t="s">
        <v>27</v>
      </c>
      <c r="B1343" s="1">
        <v>251241170</v>
      </c>
      <c r="C1343" s="2">
        <v>44661</v>
      </c>
      <c r="D1343" t="s">
        <v>15</v>
      </c>
      <c r="E1343">
        <v>6712402</v>
      </c>
      <c r="F1343" t="s">
        <v>51</v>
      </c>
      <c r="G1343">
        <v>1</v>
      </c>
      <c r="H1343">
        <v>14.28</v>
      </c>
      <c r="I1343">
        <v>0.19</v>
      </c>
      <c r="J1343">
        <v>0</v>
      </c>
      <c r="K1343">
        <f t="shared" si="20"/>
        <v>16.993199999999998</v>
      </c>
      <c r="L1343">
        <f>Table1[[#This Row],[PricePerUnit]]*Table1[[#This Row],[VatRate]]</f>
        <v>2.7132000000000001</v>
      </c>
    </row>
    <row r="1344" spans="1:12" x14ac:dyDescent="0.3">
      <c r="A1344" t="s">
        <v>27</v>
      </c>
      <c r="B1344" s="1">
        <v>251252417</v>
      </c>
      <c r="C1344" s="2">
        <v>44661</v>
      </c>
      <c r="D1344" t="s">
        <v>15</v>
      </c>
      <c r="E1344">
        <v>6712402</v>
      </c>
      <c r="F1344" t="s">
        <v>51</v>
      </c>
      <c r="G1344">
        <v>1</v>
      </c>
      <c r="H1344">
        <v>14.28</v>
      </c>
      <c r="I1344">
        <v>0.19</v>
      </c>
      <c r="J1344">
        <v>0</v>
      </c>
      <c r="K1344">
        <f t="shared" si="20"/>
        <v>16.993199999999998</v>
      </c>
      <c r="L1344">
        <f>Table1[[#This Row],[PricePerUnit]]*Table1[[#This Row],[VatRate]]</f>
        <v>2.7132000000000001</v>
      </c>
    </row>
    <row r="1345" spans="1:12" x14ac:dyDescent="0.3">
      <c r="A1345" t="s">
        <v>27</v>
      </c>
      <c r="B1345" s="1">
        <v>251341897</v>
      </c>
      <c r="C1345" s="2">
        <v>44662</v>
      </c>
      <c r="D1345" t="s">
        <v>15</v>
      </c>
      <c r="E1345">
        <v>7974235</v>
      </c>
      <c r="F1345" t="s">
        <v>69</v>
      </c>
      <c r="G1345">
        <v>1</v>
      </c>
      <c r="H1345">
        <v>14.28</v>
      </c>
      <c r="I1345">
        <v>0.19</v>
      </c>
      <c r="J1345">
        <v>0</v>
      </c>
      <c r="K1345">
        <f t="shared" si="20"/>
        <v>16.993199999999998</v>
      </c>
      <c r="L1345">
        <f>Table1[[#This Row],[PricePerUnit]]*Table1[[#This Row],[VatRate]]</f>
        <v>2.7132000000000001</v>
      </c>
    </row>
    <row r="1346" spans="1:12" x14ac:dyDescent="0.3">
      <c r="A1346" t="s">
        <v>30</v>
      </c>
      <c r="B1346" s="1">
        <v>251141697</v>
      </c>
      <c r="C1346" s="2">
        <v>44660</v>
      </c>
      <c r="D1346" t="s">
        <v>15</v>
      </c>
      <c r="E1346">
        <v>7904826</v>
      </c>
      <c r="F1346" t="s">
        <v>105</v>
      </c>
      <c r="G1346">
        <v>1</v>
      </c>
      <c r="H1346">
        <v>29.4</v>
      </c>
      <c r="I1346">
        <v>0.19</v>
      </c>
      <c r="J1346">
        <v>-15.13</v>
      </c>
      <c r="K1346">
        <f t="shared" ref="K1346:K1409" si="21">G1346*(H1346+J1346)*(1+I1346)</f>
        <v>16.981299999999997</v>
      </c>
      <c r="L1346">
        <f>Table1[[#This Row],[PricePerUnit]]*Table1[[#This Row],[VatRate]]</f>
        <v>5.5859999999999994</v>
      </c>
    </row>
    <row r="1347" spans="1:12" x14ac:dyDescent="0.3">
      <c r="A1347" t="s">
        <v>27</v>
      </c>
      <c r="B1347" s="1">
        <v>254144178</v>
      </c>
      <c r="C1347" s="2">
        <v>44693</v>
      </c>
      <c r="D1347" t="s">
        <v>15</v>
      </c>
      <c r="E1347">
        <v>7148438</v>
      </c>
      <c r="F1347" t="s">
        <v>51</v>
      </c>
      <c r="G1347">
        <v>1</v>
      </c>
      <c r="H1347">
        <v>14.18</v>
      </c>
      <c r="I1347">
        <v>0.19</v>
      </c>
      <c r="J1347">
        <v>0</v>
      </c>
      <c r="K1347">
        <f t="shared" si="21"/>
        <v>16.874199999999998</v>
      </c>
      <c r="L1347">
        <f>Table1[[#This Row],[PricePerUnit]]*Table1[[#This Row],[VatRate]]</f>
        <v>2.6941999999999999</v>
      </c>
    </row>
    <row r="1348" spans="1:12" x14ac:dyDescent="0.3">
      <c r="A1348" t="s">
        <v>27</v>
      </c>
      <c r="B1348" s="1">
        <v>251141761</v>
      </c>
      <c r="C1348" s="2">
        <v>44660</v>
      </c>
      <c r="D1348" t="s">
        <v>15</v>
      </c>
      <c r="E1348">
        <v>8425154</v>
      </c>
      <c r="F1348" t="s">
        <v>94</v>
      </c>
      <c r="G1348">
        <v>1</v>
      </c>
      <c r="H1348">
        <v>14.03</v>
      </c>
      <c r="I1348">
        <v>0.19</v>
      </c>
      <c r="J1348">
        <v>0</v>
      </c>
      <c r="K1348">
        <f t="shared" si="21"/>
        <v>16.695699999999999</v>
      </c>
      <c r="L1348">
        <f>Table1[[#This Row],[PricePerUnit]]*Table1[[#This Row],[VatRate]]</f>
        <v>2.6656999999999997</v>
      </c>
    </row>
    <row r="1349" spans="1:12" x14ac:dyDescent="0.3">
      <c r="A1349" t="s">
        <v>27</v>
      </c>
      <c r="B1349" s="1">
        <v>251346107</v>
      </c>
      <c r="C1349" s="2">
        <v>44662</v>
      </c>
      <c r="D1349" t="s">
        <v>15</v>
      </c>
      <c r="E1349">
        <v>1154658</v>
      </c>
      <c r="F1349" t="s">
        <v>51</v>
      </c>
      <c r="G1349">
        <v>1</v>
      </c>
      <c r="H1349">
        <v>13.93</v>
      </c>
      <c r="I1349">
        <v>0.19</v>
      </c>
      <c r="J1349">
        <v>0</v>
      </c>
      <c r="K1349">
        <f t="shared" si="21"/>
        <v>16.576699999999999</v>
      </c>
      <c r="L1349">
        <f>Table1[[#This Row],[PricePerUnit]]*Table1[[#This Row],[VatRate]]</f>
        <v>2.6467000000000001</v>
      </c>
    </row>
    <row r="1350" spans="1:12" x14ac:dyDescent="0.3">
      <c r="A1350" t="s">
        <v>30</v>
      </c>
      <c r="B1350" s="1">
        <v>251241787</v>
      </c>
      <c r="C1350" s="2">
        <v>44661</v>
      </c>
      <c r="D1350" t="s">
        <v>15</v>
      </c>
      <c r="E1350">
        <v>7896871</v>
      </c>
      <c r="F1350" t="s">
        <v>34</v>
      </c>
      <c r="G1350">
        <v>1</v>
      </c>
      <c r="H1350">
        <v>13.86</v>
      </c>
      <c r="I1350">
        <v>0.19</v>
      </c>
      <c r="J1350">
        <v>0</v>
      </c>
      <c r="K1350">
        <f t="shared" si="21"/>
        <v>16.493399999999998</v>
      </c>
      <c r="L1350">
        <f>Table1[[#This Row],[PricePerUnit]]*Table1[[#This Row],[VatRate]]</f>
        <v>2.6334</v>
      </c>
    </row>
    <row r="1351" spans="1:12" x14ac:dyDescent="0.3">
      <c r="A1351" t="s">
        <v>27</v>
      </c>
      <c r="B1351" s="1">
        <v>253713417</v>
      </c>
      <c r="C1351" s="2">
        <v>44689</v>
      </c>
      <c r="D1351" t="s">
        <v>15</v>
      </c>
      <c r="E1351">
        <v>6712402</v>
      </c>
      <c r="F1351" t="s">
        <v>51</v>
      </c>
      <c r="G1351">
        <v>1</v>
      </c>
      <c r="H1351">
        <v>13.86</v>
      </c>
      <c r="I1351">
        <v>0.19</v>
      </c>
      <c r="J1351">
        <v>0</v>
      </c>
      <c r="K1351">
        <f t="shared" si="21"/>
        <v>16.493399999999998</v>
      </c>
      <c r="L1351">
        <f>Table1[[#This Row],[PricePerUnit]]*Table1[[#This Row],[VatRate]]</f>
        <v>2.6334</v>
      </c>
    </row>
    <row r="1352" spans="1:12" x14ac:dyDescent="0.3">
      <c r="A1352" t="s">
        <v>25</v>
      </c>
      <c r="B1352" s="1">
        <v>251094317</v>
      </c>
      <c r="C1352" s="2">
        <v>44659</v>
      </c>
      <c r="D1352" t="s">
        <v>15</v>
      </c>
      <c r="E1352">
        <v>444691</v>
      </c>
      <c r="F1352" t="s">
        <v>51</v>
      </c>
      <c r="G1352">
        <v>1</v>
      </c>
      <c r="H1352">
        <v>13.71</v>
      </c>
      <c r="I1352">
        <v>0.19</v>
      </c>
      <c r="J1352">
        <v>0</v>
      </c>
      <c r="K1352">
        <f t="shared" si="21"/>
        <v>16.314900000000002</v>
      </c>
      <c r="L1352">
        <f>Table1[[#This Row],[PricePerUnit]]*Table1[[#This Row],[VatRate]]</f>
        <v>2.6049000000000002</v>
      </c>
    </row>
    <row r="1353" spans="1:12" x14ac:dyDescent="0.3">
      <c r="A1353" t="s">
        <v>27</v>
      </c>
      <c r="B1353" s="1">
        <v>251179417</v>
      </c>
      <c r="C1353" s="2">
        <v>44661</v>
      </c>
      <c r="D1353" t="s">
        <v>15</v>
      </c>
      <c r="E1353">
        <v>444691</v>
      </c>
      <c r="F1353" t="s">
        <v>51</v>
      </c>
      <c r="G1353">
        <v>1</v>
      </c>
      <c r="H1353">
        <v>13.71</v>
      </c>
      <c r="I1353">
        <v>0.19</v>
      </c>
      <c r="J1353">
        <v>0</v>
      </c>
      <c r="K1353">
        <f t="shared" si="21"/>
        <v>16.314900000000002</v>
      </c>
      <c r="L1353">
        <f>Table1[[#This Row],[PricePerUnit]]*Table1[[#This Row],[VatRate]]</f>
        <v>2.6049000000000002</v>
      </c>
    </row>
    <row r="1354" spans="1:12" x14ac:dyDescent="0.3">
      <c r="A1354" t="s">
        <v>12</v>
      </c>
      <c r="B1354" s="1">
        <v>251104173</v>
      </c>
      <c r="C1354" s="2">
        <v>44659</v>
      </c>
      <c r="D1354" t="s">
        <v>15</v>
      </c>
      <c r="E1354">
        <v>6526874</v>
      </c>
      <c r="F1354" t="s">
        <v>83</v>
      </c>
      <c r="G1354">
        <v>1</v>
      </c>
      <c r="H1354">
        <v>13.52</v>
      </c>
      <c r="I1354">
        <v>0.19</v>
      </c>
      <c r="J1354">
        <v>0</v>
      </c>
      <c r="K1354">
        <f t="shared" si="21"/>
        <v>16.088799999999999</v>
      </c>
      <c r="L1354">
        <f>Table1[[#This Row],[PricePerUnit]]*Table1[[#This Row],[VatRate]]</f>
        <v>2.5688</v>
      </c>
    </row>
    <row r="1355" spans="1:12" x14ac:dyDescent="0.3">
      <c r="A1355" t="s">
        <v>12</v>
      </c>
      <c r="B1355" s="1">
        <v>251243137</v>
      </c>
      <c r="C1355" s="2">
        <v>44661</v>
      </c>
      <c r="D1355" t="s">
        <v>15</v>
      </c>
      <c r="E1355">
        <v>8138597</v>
      </c>
      <c r="F1355" t="s">
        <v>51</v>
      </c>
      <c r="G1355">
        <v>1</v>
      </c>
      <c r="H1355">
        <v>13.45</v>
      </c>
      <c r="I1355">
        <v>0.19</v>
      </c>
      <c r="J1355">
        <v>0</v>
      </c>
      <c r="K1355">
        <f t="shared" si="21"/>
        <v>16.005499999999998</v>
      </c>
      <c r="L1355">
        <f>Table1[[#This Row],[PricePerUnit]]*Table1[[#This Row],[VatRate]]</f>
        <v>2.5554999999999999</v>
      </c>
    </row>
    <row r="1356" spans="1:12" x14ac:dyDescent="0.3">
      <c r="A1356" t="s">
        <v>27</v>
      </c>
      <c r="B1356" s="1">
        <v>251349817</v>
      </c>
      <c r="C1356" s="2">
        <v>44662</v>
      </c>
      <c r="D1356" t="s">
        <v>15</v>
      </c>
      <c r="E1356">
        <v>8138597</v>
      </c>
      <c r="F1356" t="s">
        <v>51</v>
      </c>
      <c r="G1356">
        <v>1</v>
      </c>
      <c r="H1356">
        <v>13.45</v>
      </c>
      <c r="I1356">
        <v>0.19</v>
      </c>
      <c r="J1356">
        <v>0</v>
      </c>
      <c r="K1356">
        <f t="shared" si="21"/>
        <v>16.005499999999998</v>
      </c>
      <c r="L1356">
        <f>Table1[[#This Row],[PricePerUnit]]*Table1[[#This Row],[VatRate]]</f>
        <v>2.5554999999999999</v>
      </c>
    </row>
    <row r="1357" spans="1:12" x14ac:dyDescent="0.3">
      <c r="A1357" t="s">
        <v>12</v>
      </c>
      <c r="B1357" s="1">
        <v>254141768</v>
      </c>
      <c r="C1357" s="2">
        <v>44693</v>
      </c>
      <c r="D1357" t="s">
        <v>15</v>
      </c>
      <c r="E1357">
        <v>6593910</v>
      </c>
      <c r="F1357" t="s">
        <v>51</v>
      </c>
      <c r="G1357">
        <v>1</v>
      </c>
      <c r="H1357">
        <v>15.96</v>
      </c>
      <c r="I1357">
        <v>0.19</v>
      </c>
      <c r="J1357">
        <v>-2.52</v>
      </c>
      <c r="K1357">
        <f t="shared" si="21"/>
        <v>15.993600000000001</v>
      </c>
      <c r="L1357">
        <f>Table1[[#This Row],[PricePerUnit]]*Table1[[#This Row],[VatRate]]</f>
        <v>3.0324</v>
      </c>
    </row>
    <row r="1358" spans="1:12" x14ac:dyDescent="0.3">
      <c r="A1358" t="s">
        <v>27</v>
      </c>
      <c r="B1358" s="1">
        <v>251141527</v>
      </c>
      <c r="C1358" s="2">
        <v>44660</v>
      </c>
      <c r="D1358" t="s">
        <v>15</v>
      </c>
      <c r="E1358">
        <v>860865</v>
      </c>
      <c r="F1358" t="s">
        <v>55</v>
      </c>
      <c r="G1358">
        <v>1</v>
      </c>
      <c r="H1358">
        <v>13.44</v>
      </c>
      <c r="I1358">
        <v>0.19</v>
      </c>
      <c r="J1358">
        <v>0</v>
      </c>
      <c r="K1358">
        <f t="shared" si="21"/>
        <v>15.993599999999999</v>
      </c>
      <c r="L1358">
        <f>Table1[[#This Row],[PricePerUnit]]*Table1[[#This Row],[VatRate]]</f>
        <v>2.5535999999999999</v>
      </c>
    </row>
    <row r="1359" spans="1:12" x14ac:dyDescent="0.3">
      <c r="A1359" t="s">
        <v>30</v>
      </c>
      <c r="B1359" s="1">
        <v>251141697</v>
      </c>
      <c r="C1359" s="2">
        <v>44660</v>
      </c>
      <c r="D1359" t="s">
        <v>15</v>
      </c>
      <c r="E1359">
        <v>7904828</v>
      </c>
      <c r="F1359" t="s">
        <v>105</v>
      </c>
      <c r="G1359">
        <v>1</v>
      </c>
      <c r="H1359">
        <v>25.2</v>
      </c>
      <c r="I1359">
        <v>0.19</v>
      </c>
      <c r="J1359">
        <v>-11.76</v>
      </c>
      <c r="K1359">
        <f t="shared" si="21"/>
        <v>15.993599999999999</v>
      </c>
      <c r="L1359">
        <f>Table1[[#This Row],[PricePerUnit]]*Table1[[#This Row],[VatRate]]</f>
        <v>4.7880000000000003</v>
      </c>
    </row>
    <row r="1360" spans="1:12" x14ac:dyDescent="0.3">
      <c r="A1360" t="s">
        <v>12</v>
      </c>
      <c r="B1360" s="1">
        <v>251245617</v>
      </c>
      <c r="C1360" s="2">
        <v>44661</v>
      </c>
      <c r="D1360" t="s">
        <v>15</v>
      </c>
      <c r="E1360">
        <v>6532984</v>
      </c>
      <c r="F1360" t="s">
        <v>51</v>
      </c>
      <c r="G1360">
        <v>1</v>
      </c>
      <c r="H1360">
        <v>13.44</v>
      </c>
      <c r="I1360">
        <v>0.19</v>
      </c>
      <c r="J1360">
        <v>0</v>
      </c>
      <c r="K1360">
        <f t="shared" si="21"/>
        <v>15.993599999999999</v>
      </c>
      <c r="L1360">
        <f>Table1[[#This Row],[PricePerUnit]]*Table1[[#This Row],[VatRate]]</f>
        <v>2.5535999999999999</v>
      </c>
    </row>
    <row r="1361" spans="1:12" x14ac:dyDescent="0.3">
      <c r="A1361" t="s">
        <v>12</v>
      </c>
      <c r="B1361" s="1">
        <v>251245617</v>
      </c>
      <c r="C1361" s="2">
        <v>44661</v>
      </c>
      <c r="D1361" t="s">
        <v>15</v>
      </c>
      <c r="E1361">
        <v>6532985</v>
      </c>
      <c r="F1361" t="s">
        <v>51</v>
      </c>
      <c r="G1361">
        <v>1</v>
      </c>
      <c r="H1361">
        <v>13.44</v>
      </c>
      <c r="I1361">
        <v>0.19</v>
      </c>
      <c r="J1361">
        <v>0</v>
      </c>
      <c r="K1361">
        <f t="shared" si="21"/>
        <v>15.993599999999999</v>
      </c>
      <c r="L1361">
        <f>Table1[[#This Row],[PricePerUnit]]*Table1[[#This Row],[VatRate]]</f>
        <v>2.5535999999999999</v>
      </c>
    </row>
    <row r="1362" spans="1:12" x14ac:dyDescent="0.3">
      <c r="A1362" t="s">
        <v>27</v>
      </c>
      <c r="B1362" s="1">
        <v>251401708</v>
      </c>
      <c r="C1362" s="2">
        <v>44663</v>
      </c>
      <c r="D1362" t="s">
        <v>15</v>
      </c>
      <c r="E1362">
        <v>7514904</v>
      </c>
      <c r="F1362" t="s">
        <v>176</v>
      </c>
      <c r="G1362">
        <v>1</v>
      </c>
      <c r="H1362">
        <v>13.44</v>
      </c>
      <c r="I1362">
        <v>0.19</v>
      </c>
      <c r="J1362">
        <v>0</v>
      </c>
      <c r="K1362">
        <f t="shared" si="21"/>
        <v>15.993599999999999</v>
      </c>
      <c r="L1362">
        <f>Table1[[#This Row],[PricePerUnit]]*Table1[[#This Row],[VatRate]]</f>
        <v>2.5535999999999999</v>
      </c>
    </row>
    <row r="1363" spans="1:12" x14ac:dyDescent="0.3">
      <c r="A1363" t="s">
        <v>27</v>
      </c>
      <c r="B1363" s="1">
        <v>254141754</v>
      </c>
      <c r="C1363" s="2">
        <v>44969</v>
      </c>
      <c r="D1363" t="s">
        <v>15</v>
      </c>
      <c r="E1363">
        <v>444690</v>
      </c>
      <c r="F1363" t="s">
        <v>51</v>
      </c>
      <c r="G1363">
        <v>1</v>
      </c>
      <c r="H1363">
        <v>13.44</v>
      </c>
      <c r="I1363">
        <v>0.19</v>
      </c>
      <c r="J1363">
        <v>0</v>
      </c>
      <c r="K1363">
        <f t="shared" si="21"/>
        <v>15.993599999999999</v>
      </c>
      <c r="L1363">
        <f>Table1[[#This Row],[PricePerUnit]]*Table1[[#This Row],[VatRate]]</f>
        <v>2.5535999999999999</v>
      </c>
    </row>
    <row r="1364" spans="1:12" x14ac:dyDescent="0.3">
      <c r="A1364" t="s">
        <v>12</v>
      </c>
      <c r="B1364" s="1">
        <v>251132417</v>
      </c>
      <c r="C1364" s="2">
        <v>44660</v>
      </c>
      <c r="D1364" t="s">
        <v>15</v>
      </c>
      <c r="E1364">
        <v>7449924</v>
      </c>
      <c r="F1364" t="s">
        <v>94</v>
      </c>
      <c r="G1364">
        <v>1</v>
      </c>
      <c r="H1364">
        <v>13.41</v>
      </c>
      <c r="I1364">
        <v>0.19</v>
      </c>
      <c r="J1364">
        <v>0</v>
      </c>
      <c r="K1364">
        <f t="shared" si="21"/>
        <v>15.957899999999999</v>
      </c>
      <c r="L1364">
        <f>Table1[[#This Row],[PricePerUnit]]*Table1[[#This Row],[VatRate]]</f>
        <v>2.5479000000000003</v>
      </c>
    </row>
    <row r="1365" spans="1:12" x14ac:dyDescent="0.3">
      <c r="A1365" t="s">
        <v>21</v>
      </c>
      <c r="B1365" s="1">
        <v>250914172</v>
      </c>
      <c r="C1365" s="2">
        <v>44658</v>
      </c>
      <c r="D1365" t="s">
        <v>15</v>
      </c>
      <c r="E1365">
        <v>6532983</v>
      </c>
      <c r="F1365" t="s">
        <v>51</v>
      </c>
      <c r="G1365">
        <v>1</v>
      </c>
      <c r="H1365">
        <v>13.36</v>
      </c>
      <c r="I1365">
        <v>0.19</v>
      </c>
      <c r="J1365">
        <v>0</v>
      </c>
      <c r="K1365">
        <f t="shared" si="21"/>
        <v>15.898399999999999</v>
      </c>
      <c r="L1365">
        <f>Table1[[#This Row],[PricePerUnit]]*Table1[[#This Row],[VatRate]]</f>
        <v>2.5383999999999998</v>
      </c>
    </row>
    <row r="1366" spans="1:12" x14ac:dyDescent="0.3">
      <c r="A1366" t="s">
        <v>12</v>
      </c>
      <c r="B1366" s="1">
        <v>251294217</v>
      </c>
      <c r="C1366" s="2">
        <v>44662</v>
      </c>
      <c r="D1366" t="s">
        <v>15</v>
      </c>
      <c r="E1366">
        <v>441942</v>
      </c>
      <c r="F1366" t="s">
        <v>51</v>
      </c>
      <c r="G1366">
        <v>2</v>
      </c>
      <c r="H1366">
        <v>6.64</v>
      </c>
      <c r="I1366">
        <v>0.19</v>
      </c>
      <c r="J1366">
        <v>0</v>
      </c>
      <c r="K1366">
        <f t="shared" si="21"/>
        <v>15.803199999999999</v>
      </c>
      <c r="L1366">
        <f>Table1[[#This Row],[PricePerUnit]]*Table1[[#This Row],[VatRate]]</f>
        <v>1.2616000000000001</v>
      </c>
    </row>
    <row r="1367" spans="1:12" x14ac:dyDescent="0.3">
      <c r="A1367" t="s">
        <v>12</v>
      </c>
      <c r="B1367" s="1">
        <v>251197417</v>
      </c>
      <c r="C1367" s="2">
        <v>44661</v>
      </c>
      <c r="D1367" t="s">
        <v>15</v>
      </c>
      <c r="E1367">
        <v>5417194</v>
      </c>
      <c r="F1367" t="s">
        <v>72</v>
      </c>
      <c r="G1367">
        <v>1</v>
      </c>
      <c r="H1367">
        <v>14.46</v>
      </c>
      <c r="I1367">
        <v>0.09</v>
      </c>
      <c r="J1367">
        <v>0</v>
      </c>
      <c r="K1367">
        <f t="shared" si="21"/>
        <v>15.761400000000002</v>
      </c>
      <c r="L1367">
        <f>Table1[[#This Row],[PricePerUnit]]*Table1[[#This Row],[VatRate]]</f>
        <v>1.3014000000000001</v>
      </c>
    </row>
    <row r="1368" spans="1:12" x14ac:dyDescent="0.3">
      <c r="A1368" t="s">
        <v>30</v>
      </c>
      <c r="B1368" s="1">
        <v>251140717</v>
      </c>
      <c r="C1368" s="2">
        <v>44660</v>
      </c>
      <c r="D1368" t="s">
        <v>15</v>
      </c>
      <c r="E1368">
        <v>8545907</v>
      </c>
      <c r="F1368" t="s">
        <v>61</v>
      </c>
      <c r="G1368">
        <v>1</v>
      </c>
      <c r="H1368">
        <v>13.19</v>
      </c>
      <c r="I1368">
        <v>0.19</v>
      </c>
      <c r="J1368">
        <v>0</v>
      </c>
      <c r="K1368">
        <f t="shared" si="21"/>
        <v>15.696099999999999</v>
      </c>
      <c r="L1368">
        <f>Table1[[#This Row],[PricePerUnit]]*Table1[[#This Row],[VatRate]]</f>
        <v>2.5061</v>
      </c>
    </row>
    <row r="1369" spans="1:12" x14ac:dyDescent="0.3">
      <c r="A1369" t="s">
        <v>27</v>
      </c>
      <c r="B1369" s="1">
        <v>254114617</v>
      </c>
      <c r="C1369" s="2">
        <v>44693</v>
      </c>
      <c r="D1369" t="s">
        <v>15</v>
      </c>
      <c r="E1369">
        <v>8412299</v>
      </c>
      <c r="F1369" t="s">
        <v>169</v>
      </c>
      <c r="G1369">
        <v>1</v>
      </c>
      <c r="H1369">
        <v>14.3</v>
      </c>
      <c r="I1369">
        <v>0.09</v>
      </c>
      <c r="J1369">
        <v>0</v>
      </c>
      <c r="K1369">
        <f t="shared" si="21"/>
        <v>15.587000000000002</v>
      </c>
      <c r="L1369">
        <f>Table1[[#This Row],[PricePerUnit]]*Table1[[#This Row],[VatRate]]</f>
        <v>1.2869999999999999</v>
      </c>
    </row>
    <row r="1370" spans="1:12" x14ac:dyDescent="0.3">
      <c r="A1370" t="s">
        <v>25</v>
      </c>
      <c r="B1370" s="1">
        <v>251094817</v>
      </c>
      <c r="C1370" s="2">
        <v>44659</v>
      </c>
      <c r="D1370" t="s">
        <v>15</v>
      </c>
      <c r="E1370">
        <v>1446077</v>
      </c>
      <c r="F1370" t="s">
        <v>51</v>
      </c>
      <c r="G1370">
        <v>1</v>
      </c>
      <c r="H1370">
        <v>12.98</v>
      </c>
      <c r="I1370">
        <v>0.19</v>
      </c>
      <c r="J1370">
        <v>0</v>
      </c>
      <c r="K1370">
        <f t="shared" si="21"/>
        <v>15.446199999999999</v>
      </c>
      <c r="L1370">
        <f>Table1[[#This Row],[PricePerUnit]]*Table1[[#This Row],[VatRate]]</f>
        <v>2.4662000000000002</v>
      </c>
    </row>
    <row r="1371" spans="1:12" x14ac:dyDescent="0.3">
      <c r="A1371" t="s">
        <v>12</v>
      </c>
      <c r="B1371" s="1">
        <v>251264917</v>
      </c>
      <c r="C1371" s="2">
        <v>44661</v>
      </c>
      <c r="D1371" t="s">
        <v>15</v>
      </c>
      <c r="E1371">
        <v>329030</v>
      </c>
      <c r="F1371" t="s">
        <v>34</v>
      </c>
      <c r="G1371">
        <v>1</v>
      </c>
      <c r="H1371">
        <v>13.44</v>
      </c>
      <c r="I1371">
        <v>0.19</v>
      </c>
      <c r="J1371">
        <v>-0.52</v>
      </c>
      <c r="K1371">
        <f t="shared" si="21"/>
        <v>15.374799999999999</v>
      </c>
      <c r="L1371">
        <f>Table1[[#This Row],[PricePerUnit]]*Table1[[#This Row],[VatRate]]</f>
        <v>2.5535999999999999</v>
      </c>
    </row>
    <row r="1372" spans="1:12" x14ac:dyDescent="0.3">
      <c r="A1372" t="s">
        <v>27</v>
      </c>
      <c r="B1372" s="1">
        <v>251403170</v>
      </c>
      <c r="C1372" s="2">
        <v>44663</v>
      </c>
      <c r="D1372" t="s">
        <v>15</v>
      </c>
      <c r="E1372">
        <v>329032</v>
      </c>
      <c r="F1372" t="s">
        <v>34</v>
      </c>
      <c r="G1372">
        <v>1</v>
      </c>
      <c r="H1372">
        <v>13.44</v>
      </c>
      <c r="I1372">
        <v>0.19</v>
      </c>
      <c r="J1372">
        <v>-0.52</v>
      </c>
      <c r="K1372">
        <f t="shared" si="21"/>
        <v>15.374799999999999</v>
      </c>
      <c r="L1372">
        <f>Table1[[#This Row],[PricePerUnit]]*Table1[[#This Row],[VatRate]]</f>
        <v>2.5535999999999999</v>
      </c>
    </row>
    <row r="1373" spans="1:12" x14ac:dyDescent="0.3">
      <c r="A1373" t="s">
        <v>12</v>
      </c>
      <c r="B1373" s="1">
        <v>253611417</v>
      </c>
      <c r="C1373" s="2">
        <v>44688</v>
      </c>
      <c r="D1373" t="s">
        <v>15</v>
      </c>
      <c r="E1373">
        <v>6526874</v>
      </c>
      <c r="F1373" t="s">
        <v>83</v>
      </c>
      <c r="G1373">
        <v>1</v>
      </c>
      <c r="H1373">
        <v>12.68</v>
      </c>
      <c r="I1373">
        <v>0.19</v>
      </c>
      <c r="J1373">
        <v>0</v>
      </c>
      <c r="K1373">
        <f t="shared" si="21"/>
        <v>15.089199999999998</v>
      </c>
      <c r="L1373">
        <f>Table1[[#This Row],[PricePerUnit]]*Table1[[#This Row],[VatRate]]</f>
        <v>2.4091999999999998</v>
      </c>
    </row>
    <row r="1374" spans="1:12" x14ac:dyDescent="0.3">
      <c r="A1374" t="s">
        <v>27</v>
      </c>
      <c r="B1374" s="1">
        <v>251142171</v>
      </c>
      <c r="C1374" s="2">
        <v>44660</v>
      </c>
      <c r="D1374" t="s">
        <v>15</v>
      </c>
      <c r="E1374">
        <v>6593924</v>
      </c>
      <c r="F1374" t="s">
        <v>51</v>
      </c>
      <c r="G1374">
        <v>3</v>
      </c>
      <c r="H1374">
        <v>4.2</v>
      </c>
      <c r="I1374">
        <v>0.19</v>
      </c>
      <c r="J1374">
        <v>0</v>
      </c>
      <c r="K1374">
        <f t="shared" si="21"/>
        <v>14.994000000000002</v>
      </c>
      <c r="L1374">
        <f>Table1[[#This Row],[PricePerUnit]]*Table1[[#This Row],[VatRate]]</f>
        <v>0.79800000000000004</v>
      </c>
    </row>
    <row r="1375" spans="1:12" x14ac:dyDescent="0.3">
      <c r="A1375" t="s">
        <v>12</v>
      </c>
      <c r="B1375" s="1">
        <v>251254217</v>
      </c>
      <c r="C1375" s="2">
        <v>44661</v>
      </c>
      <c r="D1375" t="s">
        <v>15</v>
      </c>
      <c r="E1375">
        <v>6593924</v>
      </c>
      <c r="F1375" t="s">
        <v>51</v>
      </c>
      <c r="G1375">
        <v>3</v>
      </c>
      <c r="H1375">
        <v>4.2</v>
      </c>
      <c r="I1375">
        <v>0.19</v>
      </c>
      <c r="J1375">
        <v>0</v>
      </c>
      <c r="K1375">
        <f t="shared" si="21"/>
        <v>14.994000000000002</v>
      </c>
      <c r="L1375">
        <f>Table1[[#This Row],[PricePerUnit]]*Table1[[#This Row],[VatRate]]</f>
        <v>0.79800000000000004</v>
      </c>
    </row>
    <row r="1376" spans="1:12" x14ac:dyDescent="0.3">
      <c r="A1376" t="s">
        <v>27</v>
      </c>
      <c r="B1376" s="1">
        <v>250814178</v>
      </c>
      <c r="C1376" s="2">
        <v>44657</v>
      </c>
      <c r="D1376" t="s">
        <v>15</v>
      </c>
      <c r="E1376">
        <v>6593909</v>
      </c>
      <c r="F1376" t="s">
        <v>51</v>
      </c>
      <c r="G1376">
        <v>1</v>
      </c>
      <c r="H1376">
        <v>12.6</v>
      </c>
      <c r="I1376">
        <v>0.19</v>
      </c>
      <c r="J1376">
        <v>0</v>
      </c>
      <c r="K1376">
        <f t="shared" si="21"/>
        <v>14.994</v>
      </c>
      <c r="L1376">
        <f>Table1[[#This Row],[PricePerUnit]]*Table1[[#This Row],[VatRate]]</f>
        <v>2.3940000000000001</v>
      </c>
    </row>
    <row r="1377" spans="1:12" x14ac:dyDescent="0.3">
      <c r="A1377" t="s">
        <v>27</v>
      </c>
      <c r="B1377" s="1">
        <v>250814417</v>
      </c>
      <c r="C1377" s="2">
        <v>44657</v>
      </c>
      <c r="D1377" t="s">
        <v>15</v>
      </c>
      <c r="E1377">
        <v>9176685</v>
      </c>
      <c r="F1377" t="s">
        <v>55</v>
      </c>
      <c r="G1377">
        <v>1</v>
      </c>
      <c r="H1377">
        <v>12.6</v>
      </c>
      <c r="I1377">
        <v>0.19</v>
      </c>
      <c r="J1377">
        <v>0</v>
      </c>
      <c r="K1377">
        <f t="shared" si="21"/>
        <v>14.994</v>
      </c>
      <c r="L1377">
        <f>Table1[[#This Row],[PricePerUnit]]*Table1[[#This Row],[VatRate]]</f>
        <v>2.3940000000000001</v>
      </c>
    </row>
    <row r="1378" spans="1:12" x14ac:dyDescent="0.3">
      <c r="A1378" t="s">
        <v>25</v>
      </c>
      <c r="B1378" s="1">
        <v>251094817</v>
      </c>
      <c r="C1378" s="2">
        <v>44659</v>
      </c>
      <c r="D1378" t="s">
        <v>15</v>
      </c>
      <c r="E1378">
        <v>441874</v>
      </c>
      <c r="F1378" t="s">
        <v>51</v>
      </c>
      <c r="G1378">
        <v>1</v>
      </c>
      <c r="H1378">
        <v>12.6</v>
      </c>
      <c r="I1378">
        <v>0.19</v>
      </c>
      <c r="J1378">
        <v>0</v>
      </c>
      <c r="K1378">
        <f t="shared" si="21"/>
        <v>14.994</v>
      </c>
      <c r="L1378">
        <f>Table1[[#This Row],[PricePerUnit]]*Table1[[#This Row],[VatRate]]</f>
        <v>2.3940000000000001</v>
      </c>
    </row>
    <row r="1379" spans="1:12" x14ac:dyDescent="0.3">
      <c r="A1379" t="s">
        <v>12</v>
      </c>
      <c r="B1379" s="1">
        <v>251141097</v>
      </c>
      <c r="C1379" s="2">
        <v>44660</v>
      </c>
      <c r="D1379" t="s">
        <v>15</v>
      </c>
      <c r="E1379">
        <v>6593909</v>
      </c>
      <c r="F1379" t="s">
        <v>51</v>
      </c>
      <c r="G1379">
        <v>1</v>
      </c>
      <c r="H1379">
        <v>12.6</v>
      </c>
      <c r="I1379">
        <v>0.19</v>
      </c>
      <c r="J1379">
        <v>0</v>
      </c>
      <c r="K1379">
        <f t="shared" si="21"/>
        <v>14.994</v>
      </c>
      <c r="L1379">
        <f>Table1[[#This Row],[PricePerUnit]]*Table1[[#This Row],[VatRate]]</f>
        <v>2.3940000000000001</v>
      </c>
    </row>
    <row r="1380" spans="1:12" x14ac:dyDescent="0.3">
      <c r="A1380" t="s">
        <v>27</v>
      </c>
      <c r="B1380" s="1">
        <v>251241170</v>
      </c>
      <c r="C1380" s="2">
        <v>44661</v>
      </c>
      <c r="D1380" t="s">
        <v>15</v>
      </c>
      <c r="E1380">
        <v>1114989</v>
      </c>
      <c r="F1380" t="s">
        <v>51</v>
      </c>
      <c r="G1380">
        <v>1</v>
      </c>
      <c r="H1380">
        <v>12.6</v>
      </c>
      <c r="I1380">
        <v>0.19</v>
      </c>
      <c r="J1380">
        <v>0</v>
      </c>
      <c r="K1380">
        <f t="shared" si="21"/>
        <v>14.994</v>
      </c>
      <c r="L1380">
        <f>Table1[[#This Row],[PricePerUnit]]*Table1[[#This Row],[VatRate]]</f>
        <v>2.3940000000000001</v>
      </c>
    </row>
    <row r="1381" spans="1:12" x14ac:dyDescent="0.3">
      <c r="A1381" t="s">
        <v>12</v>
      </c>
      <c r="B1381" s="1">
        <v>251246017</v>
      </c>
      <c r="C1381" s="2">
        <v>44661</v>
      </c>
      <c r="D1381" t="s">
        <v>15</v>
      </c>
      <c r="E1381">
        <v>8138600</v>
      </c>
      <c r="F1381" t="s">
        <v>51</v>
      </c>
      <c r="G1381">
        <v>1</v>
      </c>
      <c r="H1381">
        <v>12.6</v>
      </c>
      <c r="I1381">
        <v>0.19</v>
      </c>
      <c r="J1381">
        <v>0</v>
      </c>
      <c r="K1381">
        <f t="shared" si="21"/>
        <v>14.994</v>
      </c>
      <c r="L1381">
        <f>Table1[[#This Row],[PricePerUnit]]*Table1[[#This Row],[VatRate]]</f>
        <v>2.3940000000000001</v>
      </c>
    </row>
    <row r="1382" spans="1:12" x14ac:dyDescent="0.3">
      <c r="A1382" t="s">
        <v>30</v>
      </c>
      <c r="B1382" s="1">
        <v>251246317</v>
      </c>
      <c r="C1382" s="2">
        <v>44661</v>
      </c>
      <c r="D1382" t="s">
        <v>15</v>
      </c>
      <c r="E1382">
        <v>894624</v>
      </c>
      <c r="F1382" t="s">
        <v>51</v>
      </c>
      <c r="G1382">
        <v>1</v>
      </c>
      <c r="H1382">
        <v>12.6</v>
      </c>
      <c r="I1382">
        <v>0.19</v>
      </c>
      <c r="J1382">
        <v>0</v>
      </c>
      <c r="K1382">
        <f t="shared" si="21"/>
        <v>14.994</v>
      </c>
      <c r="L1382">
        <f>Table1[[#This Row],[PricePerUnit]]*Table1[[#This Row],[VatRate]]</f>
        <v>2.3940000000000001</v>
      </c>
    </row>
    <row r="1383" spans="1:12" hidden="1" x14ac:dyDescent="0.3">
      <c r="A1383" t="s">
        <v>27</v>
      </c>
      <c r="B1383" s="1">
        <v>254145317</v>
      </c>
      <c r="C1383" s="2">
        <v>44573</v>
      </c>
      <c r="D1383" t="s">
        <v>13</v>
      </c>
      <c r="E1383">
        <v>4332215</v>
      </c>
      <c r="F1383" t="s">
        <v>146</v>
      </c>
      <c r="G1383">
        <v>1</v>
      </c>
      <c r="H1383">
        <v>1134.45</v>
      </c>
      <c r="I1383">
        <v>0.19</v>
      </c>
      <c r="J1383">
        <v>-529.41</v>
      </c>
      <c r="K1383">
        <f t="shared" si="21"/>
        <v>719.99760000000003</v>
      </c>
      <c r="L1383">
        <f>Table1[[#This Row],[PricePerUnit]]*Table1[[#This Row],[VatRate]]</f>
        <v>215.5455</v>
      </c>
    </row>
    <row r="1384" spans="1:12" hidden="1" x14ac:dyDescent="0.3">
      <c r="A1384" t="s">
        <v>27</v>
      </c>
      <c r="B1384" s="1">
        <v>254145317</v>
      </c>
      <c r="C1384" s="2">
        <v>44573</v>
      </c>
      <c r="D1384" t="s">
        <v>13</v>
      </c>
      <c r="E1384">
        <v>5374765</v>
      </c>
      <c r="F1384" t="s">
        <v>17</v>
      </c>
      <c r="G1384">
        <v>1</v>
      </c>
      <c r="H1384">
        <v>24.75</v>
      </c>
      <c r="I1384">
        <v>0.05</v>
      </c>
      <c r="J1384">
        <v>-8.18</v>
      </c>
      <c r="K1384">
        <f t="shared" si="21"/>
        <v>17.398500000000002</v>
      </c>
      <c r="L1384">
        <f>Table1[[#This Row],[PricePerUnit]]*Table1[[#This Row],[VatRate]]</f>
        <v>1.2375</v>
      </c>
    </row>
    <row r="1385" spans="1:12" hidden="1" x14ac:dyDescent="0.3">
      <c r="A1385" t="s">
        <v>27</v>
      </c>
      <c r="B1385" s="1">
        <v>254145317</v>
      </c>
      <c r="C1385" s="2">
        <v>44573</v>
      </c>
      <c r="D1385" t="s">
        <v>13</v>
      </c>
      <c r="E1385">
        <v>6447632</v>
      </c>
      <c r="F1385" t="s">
        <v>26</v>
      </c>
      <c r="G1385">
        <v>1</v>
      </c>
      <c r="H1385">
        <v>52.78</v>
      </c>
      <c r="I1385">
        <v>0.09</v>
      </c>
      <c r="J1385">
        <v>0</v>
      </c>
      <c r="K1385">
        <f t="shared" si="21"/>
        <v>57.530200000000008</v>
      </c>
      <c r="L1385">
        <f>Table1[[#This Row],[PricePerUnit]]*Table1[[#This Row],[VatRate]]</f>
        <v>4.7501999999999995</v>
      </c>
    </row>
    <row r="1386" spans="1:12" hidden="1" x14ac:dyDescent="0.3">
      <c r="A1386" t="s">
        <v>27</v>
      </c>
      <c r="B1386" s="1">
        <v>254145317</v>
      </c>
      <c r="C1386" s="2">
        <v>44573</v>
      </c>
      <c r="D1386" t="s">
        <v>13</v>
      </c>
      <c r="E1386">
        <v>7213323</v>
      </c>
      <c r="F1386" t="s">
        <v>147</v>
      </c>
      <c r="G1386">
        <v>1</v>
      </c>
      <c r="H1386">
        <v>110.08</v>
      </c>
      <c r="I1386">
        <v>0.19</v>
      </c>
      <c r="J1386">
        <v>-42.86</v>
      </c>
      <c r="K1386">
        <f t="shared" si="21"/>
        <v>79.991799999999998</v>
      </c>
      <c r="L1386">
        <f>Table1[[#This Row],[PricePerUnit]]*Table1[[#This Row],[VatRate]]</f>
        <v>20.915199999999999</v>
      </c>
    </row>
    <row r="1387" spans="1:12" hidden="1" x14ac:dyDescent="0.3">
      <c r="A1387" t="s">
        <v>27</v>
      </c>
      <c r="B1387" s="1">
        <v>254145317</v>
      </c>
      <c r="C1387" s="2">
        <v>44573</v>
      </c>
      <c r="D1387" t="s">
        <v>13</v>
      </c>
      <c r="E1387">
        <v>7213324</v>
      </c>
      <c r="F1387" t="s">
        <v>147</v>
      </c>
      <c r="G1387">
        <v>1</v>
      </c>
      <c r="H1387">
        <v>70.58</v>
      </c>
      <c r="I1387">
        <v>0.19</v>
      </c>
      <c r="J1387">
        <v>-15.13</v>
      </c>
      <c r="K1387">
        <f t="shared" si="21"/>
        <v>65.985499999999988</v>
      </c>
      <c r="L1387">
        <f>Table1[[#This Row],[PricePerUnit]]*Table1[[#This Row],[VatRate]]</f>
        <v>13.4102</v>
      </c>
    </row>
    <row r="1388" spans="1:12" hidden="1" x14ac:dyDescent="0.3">
      <c r="A1388" t="s">
        <v>27</v>
      </c>
      <c r="B1388" s="1">
        <v>254145317</v>
      </c>
      <c r="C1388" s="2">
        <v>44573</v>
      </c>
      <c r="D1388" t="s">
        <v>13</v>
      </c>
      <c r="E1388">
        <v>8611822</v>
      </c>
      <c r="F1388" t="s">
        <v>152</v>
      </c>
      <c r="G1388">
        <v>1</v>
      </c>
      <c r="H1388">
        <v>310.92</v>
      </c>
      <c r="I1388">
        <v>0.19</v>
      </c>
      <c r="J1388">
        <v>-142.86000000000001</v>
      </c>
      <c r="K1388">
        <f t="shared" si="21"/>
        <v>199.9914</v>
      </c>
      <c r="L1388">
        <f>Table1[[#This Row],[PricePerUnit]]*Table1[[#This Row],[VatRate]]</f>
        <v>59.074800000000003</v>
      </c>
    </row>
    <row r="1389" spans="1:12" hidden="1" x14ac:dyDescent="0.3">
      <c r="A1389" t="s">
        <v>27</v>
      </c>
      <c r="B1389" s="1">
        <v>254145317</v>
      </c>
      <c r="C1389" s="2">
        <v>44573</v>
      </c>
      <c r="D1389" t="s">
        <v>13</v>
      </c>
      <c r="E1389">
        <v>8612090</v>
      </c>
      <c r="F1389" t="s">
        <v>152</v>
      </c>
      <c r="G1389">
        <v>1</v>
      </c>
      <c r="H1389">
        <v>312.60000000000002</v>
      </c>
      <c r="I1389">
        <v>0.19</v>
      </c>
      <c r="J1389">
        <v>-144.54</v>
      </c>
      <c r="K1389">
        <f t="shared" si="21"/>
        <v>199.99140000000003</v>
      </c>
      <c r="L1389">
        <f>Table1[[#This Row],[PricePerUnit]]*Table1[[#This Row],[VatRate]]</f>
        <v>59.394000000000005</v>
      </c>
    </row>
    <row r="1390" spans="1:12" hidden="1" x14ac:dyDescent="0.3">
      <c r="A1390" t="s">
        <v>27</v>
      </c>
      <c r="B1390" s="1">
        <v>254145317</v>
      </c>
      <c r="C1390" s="2">
        <v>44573</v>
      </c>
      <c r="D1390" t="s">
        <v>13</v>
      </c>
      <c r="E1390">
        <v>9197145</v>
      </c>
      <c r="F1390" t="s">
        <v>152</v>
      </c>
      <c r="G1390">
        <v>1</v>
      </c>
      <c r="H1390">
        <v>199.15</v>
      </c>
      <c r="I1390">
        <v>0.19</v>
      </c>
      <c r="J1390">
        <v>-85.71</v>
      </c>
      <c r="K1390">
        <f t="shared" si="21"/>
        <v>134.99360000000001</v>
      </c>
      <c r="L1390">
        <f>Table1[[#This Row],[PricePerUnit]]*Table1[[#This Row],[VatRate]]</f>
        <v>37.838500000000003</v>
      </c>
    </row>
    <row r="1391" spans="1:12" x14ac:dyDescent="0.3">
      <c r="A1391" t="s">
        <v>27</v>
      </c>
      <c r="B1391" s="1">
        <v>251247017</v>
      </c>
      <c r="C1391" s="2">
        <v>44661</v>
      </c>
      <c r="D1391" t="s">
        <v>15</v>
      </c>
      <c r="E1391">
        <v>6572824</v>
      </c>
      <c r="F1391" t="s">
        <v>51</v>
      </c>
      <c r="G1391">
        <v>1</v>
      </c>
      <c r="H1391">
        <v>12.6</v>
      </c>
      <c r="I1391">
        <v>0.19</v>
      </c>
      <c r="J1391">
        <v>0</v>
      </c>
      <c r="K1391">
        <f t="shared" si="21"/>
        <v>14.994</v>
      </c>
      <c r="L1391">
        <f>Table1[[#This Row],[PricePerUnit]]*Table1[[#This Row],[VatRate]]</f>
        <v>2.3940000000000001</v>
      </c>
    </row>
    <row r="1392" spans="1:12" x14ac:dyDescent="0.3">
      <c r="A1392" t="s">
        <v>25</v>
      </c>
      <c r="B1392" s="1">
        <v>254142117</v>
      </c>
      <c r="C1392" s="2">
        <v>44693</v>
      </c>
      <c r="D1392" t="s">
        <v>15</v>
      </c>
      <c r="E1392">
        <v>8299986</v>
      </c>
      <c r="F1392" t="s">
        <v>51</v>
      </c>
      <c r="G1392">
        <v>1</v>
      </c>
      <c r="H1392">
        <v>12.6</v>
      </c>
      <c r="I1392">
        <v>0.19</v>
      </c>
      <c r="J1392">
        <v>0</v>
      </c>
      <c r="K1392">
        <f t="shared" si="21"/>
        <v>14.994</v>
      </c>
      <c r="L1392">
        <f>Table1[[#This Row],[PricePerUnit]]*Table1[[#This Row],[VatRate]]</f>
        <v>2.3940000000000001</v>
      </c>
    </row>
    <row r="1393" spans="1:12" x14ac:dyDescent="0.3">
      <c r="A1393" t="s">
        <v>27</v>
      </c>
      <c r="B1393" s="1">
        <v>254141788</v>
      </c>
      <c r="C1393" s="2">
        <v>44693</v>
      </c>
      <c r="D1393" t="s">
        <v>15</v>
      </c>
      <c r="E1393">
        <v>807072</v>
      </c>
      <c r="F1393" t="s">
        <v>70</v>
      </c>
      <c r="G1393">
        <v>1</v>
      </c>
      <c r="H1393">
        <v>13.75</v>
      </c>
      <c r="I1393">
        <v>0.09</v>
      </c>
      <c r="J1393">
        <v>0</v>
      </c>
      <c r="K1393">
        <f t="shared" si="21"/>
        <v>14.987500000000001</v>
      </c>
      <c r="L1393">
        <f>Table1[[#This Row],[PricePerUnit]]*Table1[[#This Row],[VatRate]]</f>
        <v>1.2375</v>
      </c>
    </row>
    <row r="1394" spans="1:12" x14ac:dyDescent="0.3">
      <c r="A1394" t="s">
        <v>30</v>
      </c>
      <c r="B1394" s="1">
        <v>251345176</v>
      </c>
      <c r="C1394" s="2">
        <v>44662</v>
      </c>
      <c r="D1394" t="s">
        <v>15</v>
      </c>
      <c r="E1394">
        <v>7483342</v>
      </c>
      <c r="F1394" t="s">
        <v>26</v>
      </c>
      <c r="G1394">
        <v>1</v>
      </c>
      <c r="H1394">
        <v>13.55</v>
      </c>
      <c r="I1394">
        <v>0.09</v>
      </c>
      <c r="J1394">
        <v>0</v>
      </c>
      <c r="K1394">
        <f t="shared" si="21"/>
        <v>14.769500000000003</v>
      </c>
      <c r="L1394">
        <f>Table1[[#This Row],[PricePerUnit]]*Table1[[#This Row],[VatRate]]</f>
        <v>1.2195</v>
      </c>
    </row>
    <row r="1395" spans="1:12" x14ac:dyDescent="0.3">
      <c r="A1395" t="s">
        <v>12</v>
      </c>
      <c r="B1395" s="1">
        <v>251143117</v>
      </c>
      <c r="C1395" s="2">
        <v>44660</v>
      </c>
      <c r="D1395" t="s">
        <v>15</v>
      </c>
      <c r="E1395">
        <v>7386383</v>
      </c>
      <c r="F1395" t="s">
        <v>83</v>
      </c>
      <c r="G1395">
        <v>1</v>
      </c>
      <c r="H1395">
        <v>12.18</v>
      </c>
      <c r="I1395">
        <v>0.19</v>
      </c>
      <c r="J1395">
        <v>0</v>
      </c>
      <c r="K1395">
        <f t="shared" si="21"/>
        <v>14.494199999999999</v>
      </c>
      <c r="L1395">
        <f>Table1[[#This Row],[PricePerUnit]]*Table1[[#This Row],[VatRate]]</f>
        <v>2.3142</v>
      </c>
    </row>
    <row r="1396" spans="1:12" x14ac:dyDescent="0.3">
      <c r="A1396" t="s">
        <v>27</v>
      </c>
      <c r="B1396" s="1">
        <v>254148176</v>
      </c>
      <c r="C1396" s="2">
        <v>44694</v>
      </c>
      <c r="D1396" t="s">
        <v>15</v>
      </c>
      <c r="E1396">
        <v>455688</v>
      </c>
      <c r="F1396" t="s">
        <v>34</v>
      </c>
      <c r="G1396">
        <v>1</v>
      </c>
      <c r="H1396">
        <v>12.18</v>
      </c>
      <c r="I1396">
        <v>0.19</v>
      </c>
      <c r="J1396">
        <v>0</v>
      </c>
      <c r="K1396">
        <f t="shared" si="21"/>
        <v>14.494199999999999</v>
      </c>
      <c r="L1396">
        <f>Table1[[#This Row],[PricePerUnit]]*Table1[[#This Row],[VatRate]]</f>
        <v>2.3142</v>
      </c>
    </row>
    <row r="1397" spans="1:12" x14ac:dyDescent="0.3">
      <c r="A1397" t="s">
        <v>27</v>
      </c>
      <c r="B1397" s="1">
        <v>254148176</v>
      </c>
      <c r="C1397" s="2">
        <v>44694</v>
      </c>
      <c r="D1397" t="s">
        <v>15</v>
      </c>
      <c r="E1397">
        <v>455704</v>
      </c>
      <c r="F1397" t="s">
        <v>34</v>
      </c>
      <c r="G1397">
        <v>1</v>
      </c>
      <c r="H1397">
        <v>12.18</v>
      </c>
      <c r="I1397">
        <v>0.19</v>
      </c>
      <c r="J1397">
        <v>0</v>
      </c>
      <c r="K1397">
        <f t="shared" si="21"/>
        <v>14.494199999999999</v>
      </c>
      <c r="L1397">
        <f>Table1[[#This Row],[PricePerUnit]]*Table1[[#This Row],[VatRate]]</f>
        <v>2.3142</v>
      </c>
    </row>
    <row r="1398" spans="1:12" x14ac:dyDescent="0.3">
      <c r="A1398" t="s">
        <v>27</v>
      </c>
      <c r="B1398" s="1">
        <v>254148176</v>
      </c>
      <c r="C1398" s="2">
        <v>44694</v>
      </c>
      <c r="D1398" t="s">
        <v>15</v>
      </c>
      <c r="E1398">
        <v>4203542</v>
      </c>
      <c r="F1398" t="s">
        <v>34</v>
      </c>
      <c r="G1398">
        <v>1</v>
      </c>
      <c r="H1398">
        <v>12.18</v>
      </c>
      <c r="I1398">
        <v>0.19</v>
      </c>
      <c r="J1398">
        <v>0</v>
      </c>
      <c r="K1398">
        <f t="shared" si="21"/>
        <v>14.494199999999999</v>
      </c>
      <c r="L1398">
        <f>Table1[[#This Row],[PricePerUnit]]*Table1[[#This Row],[VatRate]]</f>
        <v>2.3142</v>
      </c>
    </row>
    <row r="1399" spans="1:12" x14ac:dyDescent="0.3">
      <c r="A1399" t="s">
        <v>27</v>
      </c>
      <c r="B1399" s="1">
        <v>254148176</v>
      </c>
      <c r="C1399" s="2">
        <v>44694</v>
      </c>
      <c r="D1399" t="s">
        <v>15</v>
      </c>
      <c r="E1399">
        <v>7896877</v>
      </c>
      <c r="F1399" t="s">
        <v>34</v>
      </c>
      <c r="G1399">
        <v>1</v>
      </c>
      <c r="H1399">
        <v>12.18</v>
      </c>
      <c r="I1399">
        <v>0.19</v>
      </c>
      <c r="J1399">
        <v>0</v>
      </c>
      <c r="K1399">
        <f t="shared" si="21"/>
        <v>14.494199999999999</v>
      </c>
      <c r="L1399">
        <f>Table1[[#This Row],[PricePerUnit]]*Table1[[#This Row],[VatRate]]</f>
        <v>2.3142</v>
      </c>
    </row>
    <row r="1400" spans="1:12" x14ac:dyDescent="0.3">
      <c r="A1400" t="s">
        <v>30</v>
      </c>
      <c r="B1400" s="1">
        <v>251147117</v>
      </c>
      <c r="C1400" s="2">
        <v>44660</v>
      </c>
      <c r="D1400" t="s">
        <v>15</v>
      </c>
      <c r="E1400">
        <v>313947</v>
      </c>
      <c r="F1400" t="s">
        <v>70</v>
      </c>
      <c r="G1400">
        <v>1</v>
      </c>
      <c r="H1400">
        <v>13.8</v>
      </c>
      <c r="I1400">
        <v>0.05</v>
      </c>
      <c r="J1400">
        <v>0</v>
      </c>
      <c r="K1400">
        <f t="shared" si="21"/>
        <v>14.490000000000002</v>
      </c>
      <c r="L1400">
        <f>Table1[[#This Row],[PricePerUnit]]*Table1[[#This Row],[VatRate]]</f>
        <v>0.69000000000000006</v>
      </c>
    </row>
    <row r="1401" spans="1:12" x14ac:dyDescent="0.3">
      <c r="A1401" t="s">
        <v>12</v>
      </c>
      <c r="B1401" s="1">
        <v>251246017</v>
      </c>
      <c r="C1401" s="2">
        <v>44661</v>
      </c>
      <c r="D1401" t="s">
        <v>15</v>
      </c>
      <c r="E1401">
        <v>8138596</v>
      </c>
      <c r="F1401" t="s">
        <v>51</v>
      </c>
      <c r="G1401">
        <v>1</v>
      </c>
      <c r="H1401">
        <v>12.16</v>
      </c>
      <c r="I1401">
        <v>0.19</v>
      </c>
      <c r="J1401">
        <v>0</v>
      </c>
      <c r="K1401">
        <f t="shared" si="21"/>
        <v>14.4704</v>
      </c>
      <c r="L1401">
        <f>Table1[[#This Row],[PricePerUnit]]*Table1[[#This Row],[VatRate]]</f>
        <v>2.3104</v>
      </c>
    </row>
    <row r="1402" spans="1:12" hidden="1" x14ac:dyDescent="0.3">
      <c r="A1402" t="s">
        <v>12</v>
      </c>
      <c r="B1402" s="1">
        <v>254146187</v>
      </c>
      <c r="C1402" s="2">
        <v>44694</v>
      </c>
      <c r="D1402" t="s">
        <v>13</v>
      </c>
      <c r="E1402">
        <v>6632120</v>
      </c>
      <c r="F1402" t="s">
        <v>184</v>
      </c>
      <c r="G1402">
        <v>1</v>
      </c>
      <c r="H1402">
        <v>1092.43</v>
      </c>
      <c r="I1402">
        <v>0.19</v>
      </c>
      <c r="J1402">
        <v>-252.1</v>
      </c>
      <c r="K1402">
        <f t="shared" si="21"/>
        <v>999.99270000000001</v>
      </c>
      <c r="L1402">
        <f>Table1[[#This Row],[PricePerUnit]]*Table1[[#This Row],[VatRate]]</f>
        <v>207.5617</v>
      </c>
    </row>
    <row r="1403" spans="1:12" x14ac:dyDescent="0.3">
      <c r="A1403" t="s">
        <v>12</v>
      </c>
      <c r="B1403" s="1">
        <v>251264917</v>
      </c>
      <c r="C1403" s="2">
        <v>44661</v>
      </c>
      <c r="D1403" t="s">
        <v>15</v>
      </c>
      <c r="E1403">
        <v>8138596</v>
      </c>
      <c r="F1403" t="s">
        <v>51</v>
      </c>
      <c r="G1403">
        <v>1</v>
      </c>
      <c r="H1403">
        <v>12.16</v>
      </c>
      <c r="I1403">
        <v>0.19</v>
      </c>
      <c r="J1403">
        <v>0</v>
      </c>
      <c r="K1403">
        <f t="shared" si="21"/>
        <v>14.4704</v>
      </c>
      <c r="L1403">
        <f>Table1[[#This Row],[PricePerUnit]]*Table1[[#This Row],[VatRate]]</f>
        <v>2.3104</v>
      </c>
    </row>
    <row r="1404" spans="1:12" x14ac:dyDescent="0.3">
      <c r="A1404" t="s">
        <v>12</v>
      </c>
      <c r="B1404" s="1">
        <v>251197417</v>
      </c>
      <c r="C1404" s="2">
        <v>44661</v>
      </c>
      <c r="D1404" t="s">
        <v>15</v>
      </c>
      <c r="E1404">
        <v>5417195</v>
      </c>
      <c r="F1404" t="s">
        <v>72</v>
      </c>
      <c r="G1404">
        <v>1</v>
      </c>
      <c r="H1404">
        <v>13.22</v>
      </c>
      <c r="I1404">
        <v>0.09</v>
      </c>
      <c r="J1404">
        <v>0</v>
      </c>
      <c r="K1404">
        <f t="shared" si="21"/>
        <v>14.409800000000002</v>
      </c>
      <c r="L1404">
        <f>Table1[[#This Row],[PricePerUnit]]*Table1[[#This Row],[VatRate]]</f>
        <v>1.1898</v>
      </c>
    </row>
    <row r="1405" spans="1:12" x14ac:dyDescent="0.3">
      <c r="A1405" t="s">
        <v>27</v>
      </c>
      <c r="B1405" s="1">
        <v>251241837</v>
      </c>
      <c r="C1405" s="2">
        <v>44661</v>
      </c>
      <c r="D1405" t="s">
        <v>15</v>
      </c>
      <c r="E1405">
        <v>8138594</v>
      </c>
      <c r="F1405" t="s">
        <v>51</v>
      </c>
      <c r="G1405">
        <v>1</v>
      </c>
      <c r="H1405">
        <v>12</v>
      </c>
      <c r="I1405">
        <v>0.19</v>
      </c>
      <c r="J1405">
        <v>0</v>
      </c>
      <c r="K1405">
        <f t="shared" si="21"/>
        <v>14.28</v>
      </c>
      <c r="L1405">
        <f>Table1[[#This Row],[PricePerUnit]]*Table1[[#This Row],[VatRate]]</f>
        <v>2.2800000000000002</v>
      </c>
    </row>
    <row r="1406" spans="1:12" x14ac:dyDescent="0.3">
      <c r="A1406" t="s">
        <v>12</v>
      </c>
      <c r="B1406" s="1">
        <v>251264917</v>
      </c>
      <c r="C1406" s="2">
        <v>44661</v>
      </c>
      <c r="D1406" t="s">
        <v>15</v>
      </c>
      <c r="E1406">
        <v>8138594</v>
      </c>
      <c r="F1406" t="s">
        <v>51</v>
      </c>
      <c r="G1406">
        <v>1</v>
      </c>
      <c r="H1406">
        <v>12</v>
      </c>
      <c r="I1406">
        <v>0.19</v>
      </c>
      <c r="J1406">
        <v>0</v>
      </c>
      <c r="K1406">
        <f t="shared" si="21"/>
        <v>14.28</v>
      </c>
      <c r="L1406">
        <f>Table1[[#This Row],[PricePerUnit]]*Table1[[#This Row],[VatRate]]</f>
        <v>2.2800000000000002</v>
      </c>
    </row>
    <row r="1407" spans="1:12" x14ac:dyDescent="0.3">
      <c r="A1407" t="s">
        <v>12</v>
      </c>
      <c r="B1407" s="1">
        <v>251401375</v>
      </c>
      <c r="C1407" s="2">
        <v>44663</v>
      </c>
      <c r="D1407" t="s">
        <v>15</v>
      </c>
      <c r="E1407">
        <v>9366331</v>
      </c>
      <c r="F1407" t="s">
        <v>61</v>
      </c>
      <c r="G1407">
        <v>1</v>
      </c>
      <c r="H1407">
        <v>12</v>
      </c>
      <c r="I1407">
        <v>0.19</v>
      </c>
      <c r="J1407">
        <v>0</v>
      </c>
      <c r="K1407">
        <f t="shared" si="21"/>
        <v>14.28</v>
      </c>
      <c r="L1407">
        <f>Table1[[#This Row],[PricePerUnit]]*Table1[[#This Row],[VatRate]]</f>
        <v>2.2800000000000002</v>
      </c>
    </row>
    <row r="1408" spans="1:12" x14ac:dyDescent="0.3">
      <c r="A1408" t="s">
        <v>25</v>
      </c>
      <c r="B1408" s="1">
        <v>254145178</v>
      </c>
      <c r="C1408" s="2">
        <v>44573</v>
      </c>
      <c r="D1408" t="s">
        <v>15</v>
      </c>
      <c r="E1408">
        <v>8138595</v>
      </c>
      <c r="F1408" t="s">
        <v>51</v>
      </c>
      <c r="G1408">
        <v>1</v>
      </c>
      <c r="H1408">
        <v>11.92</v>
      </c>
      <c r="I1408">
        <v>0.19</v>
      </c>
      <c r="J1408">
        <v>0</v>
      </c>
      <c r="K1408">
        <f t="shared" si="21"/>
        <v>14.184799999999999</v>
      </c>
      <c r="L1408">
        <f>Table1[[#This Row],[PricePerUnit]]*Table1[[#This Row],[VatRate]]</f>
        <v>2.2648000000000001</v>
      </c>
    </row>
    <row r="1409" spans="1:12" x14ac:dyDescent="0.3">
      <c r="A1409" t="s">
        <v>25</v>
      </c>
      <c r="B1409" s="1">
        <v>254148107</v>
      </c>
      <c r="C1409" s="2">
        <v>44694</v>
      </c>
      <c r="D1409" t="s">
        <v>15</v>
      </c>
      <c r="E1409">
        <v>6845595</v>
      </c>
      <c r="F1409" t="s">
        <v>94</v>
      </c>
      <c r="G1409">
        <v>1</v>
      </c>
      <c r="H1409">
        <v>11.92</v>
      </c>
      <c r="I1409">
        <v>0.19</v>
      </c>
      <c r="J1409">
        <v>0</v>
      </c>
      <c r="K1409">
        <f t="shared" si="21"/>
        <v>14.184799999999999</v>
      </c>
      <c r="L1409">
        <f>Table1[[#This Row],[PricePerUnit]]*Table1[[#This Row],[VatRate]]</f>
        <v>2.2648000000000001</v>
      </c>
    </row>
    <row r="1410" spans="1:12" x14ac:dyDescent="0.3">
      <c r="A1410" t="s">
        <v>12</v>
      </c>
      <c r="B1410" s="1">
        <v>251164137</v>
      </c>
      <c r="C1410" s="2">
        <v>44660</v>
      </c>
      <c r="D1410" t="s">
        <v>15</v>
      </c>
      <c r="E1410">
        <v>6684341</v>
      </c>
      <c r="F1410" t="s">
        <v>105</v>
      </c>
      <c r="G1410">
        <v>1</v>
      </c>
      <c r="H1410">
        <v>11.76</v>
      </c>
      <c r="I1410">
        <v>0.19</v>
      </c>
      <c r="J1410">
        <v>0</v>
      </c>
      <c r="K1410">
        <f t="shared" ref="K1410:K1473" si="22">G1410*(H1410+J1410)*(1+I1410)</f>
        <v>13.994399999999999</v>
      </c>
      <c r="L1410">
        <f>Table1[[#This Row],[PricePerUnit]]*Table1[[#This Row],[VatRate]]</f>
        <v>2.2343999999999999</v>
      </c>
    </row>
    <row r="1411" spans="1:12" x14ac:dyDescent="0.3">
      <c r="A1411" t="s">
        <v>27</v>
      </c>
      <c r="B1411" s="1">
        <v>251249171</v>
      </c>
      <c r="C1411" s="2">
        <v>44661</v>
      </c>
      <c r="D1411" t="s">
        <v>15</v>
      </c>
      <c r="E1411">
        <v>1243127</v>
      </c>
      <c r="F1411" t="s">
        <v>51</v>
      </c>
      <c r="G1411">
        <v>1</v>
      </c>
      <c r="H1411">
        <v>11.76</v>
      </c>
      <c r="I1411">
        <v>0.19</v>
      </c>
      <c r="J1411">
        <v>0</v>
      </c>
      <c r="K1411">
        <f t="shared" si="22"/>
        <v>13.994399999999999</v>
      </c>
      <c r="L1411">
        <f>Table1[[#This Row],[PricePerUnit]]*Table1[[#This Row],[VatRate]]</f>
        <v>2.2343999999999999</v>
      </c>
    </row>
    <row r="1412" spans="1:12" x14ac:dyDescent="0.3">
      <c r="A1412" t="s">
        <v>30</v>
      </c>
      <c r="B1412" s="1">
        <v>251401973</v>
      </c>
      <c r="C1412" s="2">
        <v>44663</v>
      </c>
      <c r="D1412" t="s">
        <v>15</v>
      </c>
      <c r="E1412">
        <v>6956001</v>
      </c>
      <c r="F1412" t="s">
        <v>95</v>
      </c>
      <c r="G1412">
        <v>1</v>
      </c>
      <c r="H1412">
        <v>12.6</v>
      </c>
      <c r="I1412">
        <v>0.19</v>
      </c>
      <c r="J1412">
        <v>-0.84</v>
      </c>
      <c r="K1412">
        <f t="shared" si="22"/>
        <v>13.994399999999999</v>
      </c>
      <c r="L1412">
        <f>Table1[[#This Row],[PricePerUnit]]*Table1[[#This Row],[VatRate]]</f>
        <v>2.3940000000000001</v>
      </c>
    </row>
    <row r="1413" spans="1:12" x14ac:dyDescent="0.3">
      <c r="A1413" t="s">
        <v>12</v>
      </c>
      <c r="B1413" s="1">
        <v>254141372</v>
      </c>
      <c r="C1413" s="2">
        <v>44693</v>
      </c>
      <c r="D1413" t="s">
        <v>15</v>
      </c>
      <c r="E1413">
        <v>6610307</v>
      </c>
      <c r="F1413" t="s">
        <v>31</v>
      </c>
      <c r="G1413">
        <v>1</v>
      </c>
      <c r="H1413">
        <v>11.76</v>
      </c>
      <c r="I1413">
        <v>0.19</v>
      </c>
      <c r="J1413">
        <v>0</v>
      </c>
      <c r="K1413">
        <f t="shared" si="22"/>
        <v>13.994399999999999</v>
      </c>
      <c r="L1413">
        <f>Table1[[#This Row],[PricePerUnit]]*Table1[[#This Row],[VatRate]]</f>
        <v>2.2343999999999999</v>
      </c>
    </row>
    <row r="1414" spans="1:12" x14ac:dyDescent="0.3">
      <c r="A1414" t="s">
        <v>27</v>
      </c>
      <c r="B1414" s="1">
        <v>254141788</v>
      </c>
      <c r="C1414" s="2">
        <v>44693</v>
      </c>
      <c r="D1414" t="s">
        <v>15</v>
      </c>
      <c r="E1414">
        <v>807128</v>
      </c>
      <c r="F1414" t="s">
        <v>70</v>
      </c>
      <c r="G1414">
        <v>1</v>
      </c>
      <c r="H1414">
        <v>12.83</v>
      </c>
      <c r="I1414">
        <v>0.09</v>
      </c>
      <c r="J1414">
        <v>0</v>
      </c>
      <c r="K1414">
        <f t="shared" si="22"/>
        <v>13.984700000000002</v>
      </c>
      <c r="L1414">
        <f>Table1[[#This Row],[PricePerUnit]]*Table1[[#This Row],[VatRate]]</f>
        <v>1.1547000000000001</v>
      </c>
    </row>
    <row r="1415" spans="1:12" x14ac:dyDescent="0.3">
      <c r="A1415" t="s">
        <v>12</v>
      </c>
      <c r="B1415" s="1">
        <v>254146179</v>
      </c>
      <c r="C1415" s="2">
        <v>44694</v>
      </c>
      <c r="D1415" t="s">
        <v>15</v>
      </c>
      <c r="E1415">
        <v>8121059</v>
      </c>
      <c r="F1415" t="s">
        <v>100</v>
      </c>
      <c r="G1415">
        <v>1</v>
      </c>
      <c r="H1415">
        <v>19.05</v>
      </c>
      <c r="I1415">
        <v>0.05</v>
      </c>
      <c r="J1415">
        <v>-5.77</v>
      </c>
      <c r="K1415">
        <f t="shared" si="22"/>
        <v>13.944000000000003</v>
      </c>
      <c r="L1415">
        <f>Table1[[#This Row],[PricePerUnit]]*Table1[[#This Row],[VatRate]]</f>
        <v>0.95250000000000012</v>
      </c>
    </row>
    <row r="1416" spans="1:12" x14ac:dyDescent="0.3">
      <c r="A1416" t="s">
        <v>27</v>
      </c>
      <c r="B1416" s="1">
        <v>251187417</v>
      </c>
      <c r="C1416" s="2">
        <v>44661</v>
      </c>
      <c r="D1416" t="s">
        <v>15</v>
      </c>
      <c r="E1416">
        <v>7035475</v>
      </c>
      <c r="F1416" t="s">
        <v>66</v>
      </c>
      <c r="G1416">
        <v>1</v>
      </c>
      <c r="H1416">
        <v>11.67</v>
      </c>
      <c r="I1416">
        <v>0.19</v>
      </c>
      <c r="J1416">
        <v>0</v>
      </c>
      <c r="K1416">
        <f t="shared" si="22"/>
        <v>13.8873</v>
      </c>
      <c r="L1416">
        <f>Table1[[#This Row],[PricePerUnit]]*Table1[[#This Row],[VatRate]]</f>
        <v>2.2172999999999998</v>
      </c>
    </row>
    <row r="1417" spans="1:12" x14ac:dyDescent="0.3">
      <c r="A1417" t="s">
        <v>30</v>
      </c>
      <c r="B1417" s="1">
        <v>251401782</v>
      </c>
      <c r="C1417" s="2">
        <v>44663</v>
      </c>
      <c r="D1417" t="s">
        <v>15</v>
      </c>
      <c r="E1417">
        <v>6654051</v>
      </c>
      <c r="F1417" t="s">
        <v>18</v>
      </c>
      <c r="G1417">
        <v>2</v>
      </c>
      <c r="H1417">
        <v>5.78</v>
      </c>
      <c r="I1417">
        <v>0.19</v>
      </c>
      <c r="J1417">
        <v>0</v>
      </c>
      <c r="K1417">
        <f t="shared" si="22"/>
        <v>13.756399999999999</v>
      </c>
      <c r="L1417">
        <f>Table1[[#This Row],[PricePerUnit]]*Table1[[#This Row],[VatRate]]</f>
        <v>1.0982000000000001</v>
      </c>
    </row>
    <row r="1418" spans="1:12" hidden="1" x14ac:dyDescent="0.3">
      <c r="A1418" t="s">
        <v>27</v>
      </c>
      <c r="B1418" s="1">
        <v>254147617</v>
      </c>
      <c r="C1418" s="2">
        <v>44694</v>
      </c>
      <c r="D1418" t="s">
        <v>13</v>
      </c>
      <c r="E1418">
        <v>7288046</v>
      </c>
      <c r="F1418" t="s">
        <v>90</v>
      </c>
      <c r="G1418">
        <v>1</v>
      </c>
      <c r="H1418">
        <v>2478.98</v>
      </c>
      <c r="I1418">
        <v>0.19</v>
      </c>
      <c r="J1418">
        <v>-1134.45</v>
      </c>
      <c r="K1418">
        <f t="shared" si="22"/>
        <v>1599.9906999999998</v>
      </c>
      <c r="L1418">
        <f>Table1[[#This Row],[PricePerUnit]]*Table1[[#This Row],[VatRate]]</f>
        <v>471.00620000000004</v>
      </c>
    </row>
    <row r="1419" spans="1:12" x14ac:dyDescent="0.3">
      <c r="A1419" t="s">
        <v>30</v>
      </c>
      <c r="B1419" s="1">
        <v>251401782</v>
      </c>
      <c r="C1419" s="2">
        <v>44663</v>
      </c>
      <c r="D1419" t="s">
        <v>15</v>
      </c>
      <c r="E1419">
        <v>6654052</v>
      </c>
      <c r="F1419" t="s">
        <v>18</v>
      </c>
      <c r="G1419">
        <v>2</v>
      </c>
      <c r="H1419">
        <v>5.78</v>
      </c>
      <c r="I1419">
        <v>0.19</v>
      </c>
      <c r="J1419">
        <v>0</v>
      </c>
      <c r="K1419">
        <f t="shared" si="22"/>
        <v>13.756399999999999</v>
      </c>
      <c r="L1419">
        <f>Table1[[#This Row],[PricePerUnit]]*Table1[[#This Row],[VatRate]]</f>
        <v>1.0982000000000001</v>
      </c>
    </row>
    <row r="1420" spans="1:12" x14ac:dyDescent="0.3">
      <c r="A1420" t="s">
        <v>21</v>
      </c>
      <c r="B1420" s="1">
        <v>254014107</v>
      </c>
      <c r="C1420" s="2">
        <v>44936</v>
      </c>
      <c r="D1420" t="s">
        <v>15</v>
      </c>
      <c r="E1420">
        <v>5959169</v>
      </c>
      <c r="F1420" t="s">
        <v>94</v>
      </c>
      <c r="G1420">
        <v>1</v>
      </c>
      <c r="H1420">
        <v>11.52</v>
      </c>
      <c r="I1420">
        <v>0.19</v>
      </c>
      <c r="J1420">
        <v>0</v>
      </c>
      <c r="K1420">
        <f t="shared" si="22"/>
        <v>13.708799999999998</v>
      </c>
      <c r="L1420">
        <f>Table1[[#This Row],[PricePerUnit]]*Table1[[#This Row],[VatRate]]</f>
        <v>2.1888000000000001</v>
      </c>
    </row>
    <row r="1421" spans="1:12" x14ac:dyDescent="0.3">
      <c r="A1421" t="s">
        <v>12</v>
      </c>
      <c r="B1421" s="1">
        <v>251264917</v>
      </c>
      <c r="C1421" s="2">
        <v>44661</v>
      </c>
      <c r="D1421" t="s">
        <v>15</v>
      </c>
      <c r="E1421">
        <v>7227102</v>
      </c>
      <c r="F1421" t="s">
        <v>119</v>
      </c>
      <c r="G1421">
        <v>1</v>
      </c>
      <c r="H1421">
        <v>12.5</v>
      </c>
      <c r="I1421">
        <v>0.09</v>
      </c>
      <c r="J1421">
        <v>0</v>
      </c>
      <c r="K1421">
        <f t="shared" si="22"/>
        <v>13.625000000000002</v>
      </c>
      <c r="L1421">
        <f>Table1[[#This Row],[PricePerUnit]]*Table1[[#This Row],[VatRate]]</f>
        <v>1.125</v>
      </c>
    </row>
    <row r="1422" spans="1:12" x14ac:dyDescent="0.3">
      <c r="A1422" t="s">
        <v>12</v>
      </c>
      <c r="B1422" s="1">
        <v>251246017</v>
      </c>
      <c r="C1422" s="2">
        <v>44661</v>
      </c>
      <c r="D1422" t="s">
        <v>15</v>
      </c>
      <c r="E1422">
        <v>8138593</v>
      </c>
      <c r="F1422" t="s">
        <v>51</v>
      </c>
      <c r="G1422">
        <v>1</v>
      </c>
      <c r="H1422">
        <v>11.38</v>
      </c>
      <c r="I1422">
        <v>0.19</v>
      </c>
      <c r="J1422">
        <v>0</v>
      </c>
      <c r="K1422">
        <f t="shared" si="22"/>
        <v>13.542200000000001</v>
      </c>
      <c r="L1422">
        <f>Table1[[#This Row],[PricePerUnit]]*Table1[[#This Row],[VatRate]]</f>
        <v>2.1622000000000003</v>
      </c>
    </row>
    <row r="1423" spans="1:12" x14ac:dyDescent="0.3">
      <c r="A1423" t="s">
        <v>27</v>
      </c>
      <c r="B1423" s="1">
        <v>251247167</v>
      </c>
      <c r="C1423" s="2">
        <v>44661</v>
      </c>
      <c r="D1423" t="s">
        <v>15</v>
      </c>
      <c r="E1423">
        <v>6005110</v>
      </c>
      <c r="F1423" t="s">
        <v>61</v>
      </c>
      <c r="G1423">
        <v>1</v>
      </c>
      <c r="H1423">
        <v>11.25</v>
      </c>
      <c r="I1423">
        <v>0.19</v>
      </c>
      <c r="J1423">
        <v>0</v>
      </c>
      <c r="K1423">
        <f t="shared" si="22"/>
        <v>13.387499999999999</v>
      </c>
      <c r="L1423">
        <f>Table1[[#This Row],[PricePerUnit]]*Table1[[#This Row],[VatRate]]</f>
        <v>2.1375000000000002</v>
      </c>
    </row>
    <row r="1424" spans="1:12" x14ac:dyDescent="0.3">
      <c r="A1424" t="s">
        <v>12</v>
      </c>
      <c r="B1424" s="1">
        <v>254141775</v>
      </c>
      <c r="C1424" s="2">
        <v>44693</v>
      </c>
      <c r="D1424" t="s">
        <v>15</v>
      </c>
      <c r="E1424">
        <v>8300422</v>
      </c>
      <c r="F1424" t="s">
        <v>51</v>
      </c>
      <c r="G1424">
        <v>1</v>
      </c>
      <c r="H1424">
        <v>11.13</v>
      </c>
      <c r="I1424">
        <v>0.19</v>
      </c>
      <c r="J1424">
        <v>0</v>
      </c>
      <c r="K1424">
        <f t="shared" si="22"/>
        <v>13.2447</v>
      </c>
      <c r="L1424">
        <f>Table1[[#This Row],[PricePerUnit]]*Table1[[#This Row],[VatRate]]</f>
        <v>2.1147</v>
      </c>
    </row>
    <row r="1425" spans="1:12" x14ac:dyDescent="0.3">
      <c r="A1425" t="s">
        <v>27</v>
      </c>
      <c r="B1425" s="1">
        <v>254148176</v>
      </c>
      <c r="C1425" s="2">
        <v>44694</v>
      </c>
      <c r="D1425" t="s">
        <v>15</v>
      </c>
      <c r="E1425">
        <v>456712</v>
      </c>
      <c r="F1425" t="s">
        <v>34</v>
      </c>
      <c r="G1425">
        <v>1</v>
      </c>
      <c r="H1425">
        <v>11</v>
      </c>
      <c r="I1425">
        <v>0.19</v>
      </c>
      <c r="J1425">
        <v>0</v>
      </c>
      <c r="K1425">
        <f t="shared" si="22"/>
        <v>13.09</v>
      </c>
      <c r="L1425">
        <f>Table1[[#This Row],[PricePerUnit]]*Table1[[#This Row],[VatRate]]</f>
        <v>2.09</v>
      </c>
    </row>
    <row r="1426" spans="1:12" x14ac:dyDescent="0.3">
      <c r="A1426" t="s">
        <v>25</v>
      </c>
      <c r="B1426" s="1">
        <v>251140137</v>
      </c>
      <c r="C1426" s="2">
        <v>44660</v>
      </c>
      <c r="D1426" t="s">
        <v>15</v>
      </c>
      <c r="E1426">
        <v>4450280</v>
      </c>
      <c r="F1426" t="s">
        <v>98</v>
      </c>
      <c r="G1426">
        <v>1</v>
      </c>
      <c r="H1426">
        <v>10.92</v>
      </c>
      <c r="I1426">
        <v>0.19</v>
      </c>
      <c r="J1426">
        <v>0</v>
      </c>
      <c r="K1426">
        <f t="shared" si="22"/>
        <v>12.9948</v>
      </c>
      <c r="L1426">
        <f>Table1[[#This Row],[PricePerUnit]]*Table1[[#This Row],[VatRate]]</f>
        <v>2.0748000000000002</v>
      </c>
    </row>
    <row r="1427" spans="1:12" x14ac:dyDescent="0.3">
      <c r="A1427" t="s">
        <v>27</v>
      </c>
      <c r="B1427" s="1">
        <v>251186417</v>
      </c>
      <c r="C1427" s="2">
        <v>44661</v>
      </c>
      <c r="D1427" t="s">
        <v>15</v>
      </c>
      <c r="E1427">
        <v>7450392</v>
      </c>
      <c r="F1427" t="s">
        <v>82</v>
      </c>
      <c r="G1427">
        <v>1</v>
      </c>
      <c r="H1427">
        <v>10.92</v>
      </c>
      <c r="I1427">
        <v>0.19</v>
      </c>
      <c r="J1427">
        <v>0</v>
      </c>
      <c r="K1427">
        <f t="shared" si="22"/>
        <v>12.9948</v>
      </c>
      <c r="L1427">
        <f>Table1[[#This Row],[PricePerUnit]]*Table1[[#This Row],[VatRate]]</f>
        <v>2.0748000000000002</v>
      </c>
    </row>
    <row r="1428" spans="1:12" x14ac:dyDescent="0.3">
      <c r="A1428" t="s">
        <v>30</v>
      </c>
      <c r="B1428" s="1">
        <v>251341673</v>
      </c>
      <c r="C1428" s="2">
        <v>44662</v>
      </c>
      <c r="D1428" t="s">
        <v>15</v>
      </c>
      <c r="E1428">
        <v>1253790</v>
      </c>
      <c r="F1428" t="s">
        <v>183</v>
      </c>
      <c r="G1428">
        <v>1</v>
      </c>
      <c r="H1428">
        <v>10.92</v>
      </c>
      <c r="I1428">
        <v>0.19</v>
      </c>
      <c r="J1428">
        <v>0</v>
      </c>
      <c r="K1428">
        <f t="shared" si="22"/>
        <v>12.9948</v>
      </c>
      <c r="L1428">
        <f>Table1[[#This Row],[PricePerUnit]]*Table1[[#This Row],[VatRate]]</f>
        <v>2.0748000000000002</v>
      </c>
    </row>
    <row r="1429" spans="1:12" x14ac:dyDescent="0.3">
      <c r="A1429" t="s">
        <v>12</v>
      </c>
      <c r="B1429" s="1">
        <v>254141417</v>
      </c>
      <c r="C1429" s="2">
        <v>44693</v>
      </c>
      <c r="D1429" t="s">
        <v>15</v>
      </c>
      <c r="E1429">
        <v>9536296</v>
      </c>
      <c r="F1429" t="s">
        <v>132</v>
      </c>
      <c r="G1429">
        <v>1</v>
      </c>
      <c r="H1429">
        <v>10.92</v>
      </c>
      <c r="I1429">
        <v>0.19</v>
      </c>
      <c r="J1429">
        <v>0</v>
      </c>
      <c r="K1429">
        <f t="shared" si="22"/>
        <v>12.9948</v>
      </c>
      <c r="L1429">
        <f>Table1[[#This Row],[PricePerUnit]]*Table1[[#This Row],[VatRate]]</f>
        <v>2.0748000000000002</v>
      </c>
    </row>
    <row r="1430" spans="1:12" x14ac:dyDescent="0.3">
      <c r="A1430" t="s">
        <v>25</v>
      </c>
      <c r="B1430" s="1">
        <v>251341473</v>
      </c>
      <c r="C1430" s="2">
        <v>44662</v>
      </c>
      <c r="D1430" t="s">
        <v>15</v>
      </c>
      <c r="E1430">
        <v>7948974</v>
      </c>
      <c r="F1430" t="s">
        <v>17</v>
      </c>
      <c r="G1430">
        <v>1</v>
      </c>
      <c r="H1430">
        <v>13.8</v>
      </c>
      <c r="I1430">
        <v>0.05</v>
      </c>
      <c r="J1430">
        <v>-1.52</v>
      </c>
      <c r="K1430">
        <f t="shared" si="22"/>
        <v>12.894000000000002</v>
      </c>
      <c r="L1430">
        <f>Table1[[#This Row],[PricePerUnit]]*Table1[[#This Row],[VatRate]]</f>
        <v>0.69000000000000006</v>
      </c>
    </row>
    <row r="1431" spans="1:12" x14ac:dyDescent="0.3">
      <c r="A1431" t="s">
        <v>21</v>
      </c>
      <c r="B1431" s="1">
        <v>254145217</v>
      </c>
      <c r="C1431" s="2">
        <v>44573</v>
      </c>
      <c r="D1431" t="s">
        <v>15</v>
      </c>
      <c r="E1431">
        <v>8050331</v>
      </c>
      <c r="F1431" t="s">
        <v>61</v>
      </c>
      <c r="G1431">
        <v>1</v>
      </c>
      <c r="H1431">
        <v>10.4</v>
      </c>
      <c r="I1431">
        <v>0.19</v>
      </c>
      <c r="J1431">
        <v>0</v>
      </c>
      <c r="K1431">
        <f t="shared" si="22"/>
        <v>12.375999999999999</v>
      </c>
      <c r="L1431">
        <f>Table1[[#This Row],[PricePerUnit]]*Table1[[#This Row],[VatRate]]</f>
        <v>1.9760000000000002</v>
      </c>
    </row>
    <row r="1432" spans="1:12" x14ac:dyDescent="0.3">
      <c r="A1432" t="s">
        <v>30</v>
      </c>
      <c r="B1432" s="1">
        <v>254145157</v>
      </c>
      <c r="C1432" s="2">
        <v>44693</v>
      </c>
      <c r="D1432" t="s">
        <v>15</v>
      </c>
      <c r="E1432">
        <v>5950044</v>
      </c>
      <c r="F1432" t="s">
        <v>18</v>
      </c>
      <c r="G1432">
        <v>1</v>
      </c>
      <c r="H1432">
        <v>10.92</v>
      </c>
      <c r="I1432">
        <v>0.19</v>
      </c>
      <c r="J1432">
        <v>-0.59</v>
      </c>
      <c r="K1432">
        <f t="shared" si="22"/>
        <v>12.2927</v>
      </c>
      <c r="L1432">
        <f>Table1[[#This Row],[PricePerUnit]]*Table1[[#This Row],[VatRate]]</f>
        <v>2.0748000000000002</v>
      </c>
    </row>
    <row r="1433" spans="1:12" x14ac:dyDescent="0.3">
      <c r="A1433" t="s">
        <v>12</v>
      </c>
      <c r="B1433" s="1">
        <v>251341795</v>
      </c>
      <c r="C1433" s="2">
        <v>44662</v>
      </c>
      <c r="D1433" t="s">
        <v>15</v>
      </c>
      <c r="E1433">
        <v>781402</v>
      </c>
      <c r="F1433" t="s">
        <v>71</v>
      </c>
      <c r="G1433">
        <v>1</v>
      </c>
      <c r="H1433">
        <v>10.28</v>
      </c>
      <c r="I1433">
        <v>0.19</v>
      </c>
      <c r="J1433">
        <v>0</v>
      </c>
      <c r="K1433">
        <f t="shared" si="22"/>
        <v>12.233199999999998</v>
      </c>
      <c r="L1433">
        <f>Table1[[#This Row],[PricePerUnit]]*Table1[[#This Row],[VatRate]]</f>
        <v>1.9531999999999998</v>
      </c>
    </row>
    <row r="1434" spans="1:12" x14ac:dyDescent="0.3">
      <c r="A1434" t="s">
        <v>27</v>
      </c>
      <c r="B1434" s="1">
        <v>251247017</v>
      </c>
      <c r="C1434" s="2">
        <v>44661</v>
      </c>
      <c r="D1434" t="s">
        <v>15</v>
      </c>
      <c r="E1434">
        <v>397840</v>
      </c>
      <c r="F1434" t="s">
        <v>51</v>
      </c>
      <c r="G1434">
        <v>1</v>
      </c>
      <c r="H1434">
        <v>10.220000000000001</v>
      </c>
      <c r="I1434">
        <v>0.19</v>
      </c>
      <c r="J1434">
        <v>0</v>
      </c>
      <c r="K1434">
        <f t="shared" si="22"/>
        <v>12.161799999999999</v>
      </c>
      <c r="L1434">
        <f>Table1[[#This Row],[PricePerUnit]]*Table1[[#This Row],[VatRate]]</f>
        <v>1.9418000000000002</v>
      </c>
    </row>
    <row r="1435" spans="1:12" x14ac:dyDescent="0.3">
      <c r="A1435" t="s">
        <v>12</v>
      </c>
      <c r="B1435" s="1">
        <v>251254217</v>
      </c>
      <c r="C1435" s="2">
        <v>44661</v>
      </c>
      <c r="D1435" t="s">
        <v>15</v>
      </c>
      <c r="E1435">
        <v>442097</v>
      </c>
      <c r="F1435" t="s">
        <v>51</v>
      </c>
      <c r="G1435">
        <v>1</v>
      </c>
      <c r="H1435">
        <v>10.220000000000001</v>
      </c>
      <c r="I1435">
        <v>0.19</v>
      </c>
      <c r="J1435">
        <v>0</v>
      </c>
      <c r="K1435">
        <f t="shared" si="22"/>
        <v>12.161799999999999</v>
      </c>
      <c r="L1435">
        <f>Table1[[#This Row],[PricePerUnit]]*Table1[[#This Row],[VatRate]]</f>
        <v>1.9418000000000002</v>
      </c>
    </row>
    <row r="1436" spans="1:12" x14ac:dyDescent="0.3">
      <c r="A1436" t="s">
        <v>12</v>
      </c>
      <c r="B1436" s="1">
        <v>253611417</v>
      </c>
      <c r="C1436" s="2">
        <v>44688</v>
      </c>
      <c r="D1436" t="s">
        <v>15</v>
      </c>
      <c r="E1436">
        <v>6808390</v>
      </c>
      <c r="F1436" t="s">
        <v>51</v>
      </c>
      <c r="G1436">
        <v>1</v>
      </c>
      <c r="H1436">
        <v>10.210000000000001</v>
      </c>
      <c r="I1436">
        <v>0.19</v>
      </c>
      <c r="J1436">
        <v>0</v>
      </c>
      <c r="K1436">
        <f t="shared" si="22"/>
        <v>12.149900000000001</v>
      </c>
      <c r="L1436">
        <f>Table1[[#This Row],[PricePerUnit]]*Table1[[#This Row],[VatRate]]</f>
        <v>1.9399000000000002</v>
      </c>
    </row>
    <row r="1437" spans="1:12" x14ac:dyDescent="0.3">
      <c r="A1437" t="s">
        <v>12</v>
      </c>
      <c r="B1437" s="1">
        <v>251264917</v>
      </c>
      <c r="C1437" s="2">
        <v>44661</v>
      </c>
      <c r="D1437" t="s">
        <v>15</v>
      </c>
      <c r="E1437">
        <v>6369053</v>
      </c>
      <c r="F1437" t="s">
        <v>119</v>
      </c>
      <c r="G1437">
        <v>1</v>
      </c>
      <c r="H1437">
        <v>18.12</v>
      </c>
      <c r="I1437">
        <v>0.09</v>
      </c>
      <c r="J1437">
        <v>-7.07</v>
      </c>
      <c r="K1437">
        <f t="shared" si="22"/>
        <v>12.044500000000001</v>
      </c>
      <c r="L1437">
        <f>Table1[[#This Row],[PricePerUnit]]*Table1[[#This Row],[VatRate]]</f>
        <v>1.6308</v>
      </c>
    </row>
    <row r="1438" spans="1:12" x14ac:dyDescent="0.3">
      <c r="A1438" t="s">
        <v>21</v>
      </c>
      <c r="B1438" s="1">
        <v>250761417</v>
      </c>
      <c r="C1438" s="2">
        <v>44657</v>
      </c>
      <c r="D1438" t="s">
        <v>15</v>
      </c>
      <c r="E1438">
        <v>8361520</v>
      </c>
      <c r="F1438" t="s">
        <v>46</v>
      </c>
      <c r="G1438">
        <v>1</v>
      </c>
      <c r="H1438">
        <v>10.08</v>
      </c>
      <c r="I1438">
        <v>0.19</v>
      </c>
      <c r="J1438">
        <v>0</v>
      </c>
      <c r="K1438">
        <f t="shared" si="22"/>
        <v>11.995199999999999</v>
      </c>
      <c r="L1438">
        <f>Table1[[#This Row],[PricePerUnit]]*Table1[[#This Row],[VatRate]]</f>
        <v>1.9152</v>
      </c>
    </row>
    <row r="1439" spans="1:12" x14ac:dyDescent="0.3">
      <c r="A1439" t="s">
        <v>12</v>
      </c>
      <c r="B1439" s="1">
        <v>251401375</v>
      </c>
      <c r="C1439" s="2">
        <v>44663</v>
      </c>
      <c r="D1439" t="s">
        <v>15</v>
      </c>
      <c r="E1439">
        <v>4993469</v>
      </c>
      <c r="F1439" t="s">
        <v>95</v>
      </c>
      <c r="G1439">
        <v>1</v>
      </c>
      <c r="H1439">
        <v>21</v>
      </c>
      <c r="I1439">
        <v>0.19</v>
      </c>
      <c r="J1439">
        <v>-10.92</v>
      </c>
      <c r="K1439">
        <f t="shared" si="22"/>
        <v>11.995199999999999</v>
      </c>
      <c r="L1439">
        <f>Table1[[#This Row],[PricePerUnit]]*Table1[[#This Row],[VatRate]]</f>
        <v>3.99</v>
      </c>
    </row>
    <row r="1440" spans="1:12" x14ac:dyDescent="0.3">
      <c r="A1440" t="s">
        <v>27</v>
      </c>
      <c r="B1440" s="1">
        <v>254184017</v>
      </c>
      <c r="C1440" s="2">
        <v>44694</v>
      </c>
      <c r="D1440" t="s">
        <v>15</v>
      </c>
      <c r="E1440">
        <v>6335866</v>
      </c>
      <c r="F1440" t="s">
        <v>61</v>
      </c>
      <c r="G1440">
        <v>1</v>
      </c>
      <c r="H1440">
        <v>10.08</v>
      </c>
      <c r="I1440">
        <v>0.19</v>
      </c>
      <c r="J1440">
        <v>0</v>
      </c>
      <c r="K1440">
        <f t="shared" si="22"/>
        <v>11.995199999999999</v>
      </c>
      <c r="L1440">
        <f>Table1[[#This Row],[PricePerUnit]]*Table1[[#This Row],[VatRate]]</f>
        <v>1.9152</v>
      </c>
    </row>
    <row r="1441" spans="1:12" x14ac:dyDescent="0.3">
      <c r="A1441" t="s">
        <v>12</v>
      </c>
      <c r="B1441" s="1">
        <v>251164137</v>
      </c>
      <c r="C1441" s="2">
        <v>44660</v>
      </c>
      <c r="D1441" t="s">
        <v>15</v>
      </c>
      <c r="E1441">
        <v>1073220</v>
      </c>
      <c r="F1441" t="s">
        <v>105</v>
      </c>
      <c r="G1441">
        <v>1</v>
      </c>
      <c r="H1441">
        <v>14.28</v>
      </c>
      <c r="I1441">
        <v>0.19</v>
      </c>
      <c r="J1441">
        <v>-4.2</v>
      </c>
      <c r="K1441">
        <f t="shared" si="22"/>
        <v>11.995199999999997</v>
      </c>
      <c r="L1441">
        <f>Table1[[#This Row],[PricePerUnit]]*Table1[[#This Row],[VatRate]]</f>
        <v>2.7132000000000001</v>
      </c>
    </row>
    <row r="1442" spans="1:12" x14ac:dyDescent="0.3">
      <c r="A1442" t="s">
        <v>27</v>
      </c>
      <c r="B1442" s="1">
        <v>254114617</v>
      </c>
      <c r="C1442" s="2">
        <v>44693</v>
      </c>
      <c r="D1442" t="s">
        <v>15</v>
      </c>
      <c r="E1442">
        <v>6641597</v>
      </c>
      <c r="F1442" t="s">
        <v>169</v>
      </c>
      <c r="G1442">
        <v>1</v>
      </c>
      <c r="H1442">
        <v>11</v>
      </c>
      <c r="I1442">
        <v>0.09</v>
      </c>
      <c r="J1442">
        <v>0</v>
      </c>
      <c r="K1442">
        <f t="shared" si="22"/>
        <v>11.99</v>
      </c>
      <c r="L1442">
        <f>Table1[[#This Row],[PricePerUnit]]*Table1[[#This Row],[VatRate]]</f>
        <v>0.99</v>
      </c>
    </row>
    <row r="1443" spans="1:12" x14ac:dyDescent="0.3">
      <c r="A1443" t="s">
        <v>27</v>
      </c>
      <c r="B1443" s="1">
        <v>254114107</v>
      </c>
      <c r="C1443" s="2">
        <v>44693</v>
      </c>
      <c r="D1443" t="s">
        <v>15</v>
      </c>
      <c r="E1443">
        <v>7974249</v>
      </c>
      <c r="F1443" t="s">
        <v>69</v>
      </c>
      <c r="G1443">
        <v>2</v>
      </c>
      <c r="H1443">
        <v>5.03</v>
      </c>
      <c r="I1443">
        <v>0.19</v>
      </c>
      <c r="J1443">
        <v>0</v>
      </c>
      <c r="K1443">
        <f t="shared" si="22"/>
        <v>11.971400000000001</v>
      </c>
      <c r="L1443">
        <f>Table1[[#This Row],[PricePerUnit]]*Table1[[#This Row],[VatRate]]</f>
        <v>0.9557000000000001</v>
      </c>
    </row>
    <row r="1444" spans="1:12" x14ac:dyDescent="0.3">
      <c r="A1444" t="s">
        <v>12</v>
      </c>
      <c r="B1444" s="1">
        <v>254114178</v>
      </c>
      <c r="C1444" s="2">
        <v>44693</v>
      </c>
      <c r="D1444" t="s">
        <v>15</v>
      </c>
      <c r="E1444">
        <v>4157088</v>
      </c>
      <c r="F1444" t="s">
        <v>69</v>
      </c>
      <c r="G1444">
        <v>1</v>
      </c>
      <c r="H1444">
        <v>16.55</v>
      </c>
      <c r="I1444">
        <v>0.19</v>
      </c>
      <c r="J1444">
        <v>-6.7</v>
      </c>
      <c r="K1444">
        <f t="shared" si="22"/>
        <v>11.721500000000001</v>
      </c>
      <c r="L1444">
        <f>Table1[[#This Row],[PricePerUnit]]*Table1[[#This Row],[VatRate]]</f>
        <v>3.1445000000000003</v>
      </c>
    </row>
    <row r="1445" spans="1:12" x14ac:dyDescent="0.3">
      <c r="A1445" t="s">
        <v>21</v>
      </c>
      <c r="B1445" s="1">
        <v>251386417</v>
      </c>
      <c r="C1445" s="2">
        <v>44663</v>
      </c>
      <c r="D1445" t="s">
        <v>15</v>
      </c>
      <c r="E1445">
        <v>7176405</v>
      </c>
      <c r="F1445" t="s">
        <v>188</v>
      </c>
      <c r="G1445">
        <v>1</v>
      </c>
      <c r="H1445">
        <v>9.75</v>
      </c>
      <c r="I1445">
        <v>0.19</v>
      </c>
      <c r="J1445">
        <v>0</v>
      </c>
      <c r="K1445">
        <f t="shared" si="22"/>
        <v>11.602499999999999</v>
      </c>
      <c r="L1445">
        <f>Table1[[#This Row],[PricePerUnit]]*Table1[[#This Row],[VatRate]]</f>
        <v>1.8525</v>
      </c>
    </row>
    <row r="1446" spans="1:12" x14ac:dyDescent="0.3">
      <c r="A1446" t="s">
        <v>27</v>
      </c>
      <c r="B1446" s="1">
        <v>254140417</v>
      </c>
      <c r="C1446" s="2">
        <v>44693</v>
      </c>
      <c r="D1446" t="s">
        <v>15</v>
      </c>
      <c r="E1446">
        <v>6646890</v>
      </c>
      <c r="F1446" t="s">
        <v>169</v>
      </c>
      <c r="G1446">
        <v>1</v>
      </c>
      <c r="H1446">
        <v>10.63</v>
      </c>
      <c r="I1446">
        <v>0.09</v>
      </c>
      <c r="J1446">
        <v>0</v>
      </c>
      <c r="K1446">
        <f t="shared" si="22"/>
        <v>11.586700000000002</v>
      </c>
      <c r="L1446">
        <f>Table1[[#This Row],[PricePerUnit]]*Table1[[#This Row],[VatRate]]</f>
        <v>0.95669999999999999</v>
      </c>
    </row>
    <row r="1447" spans="1:12" hidden="1" x14ac:dyDescent="0.3">
      <c r="A1447" t="s">
        <v>12</v>
      </c>
      <c r="B1447" s="1">
        <v>254154117</v>
      </c>
      <c r="C1447" s="2">
        <v>44694</v>
      </c>
      <c r="D1447" t="s">
        <v>13</v>
      </c>
      <c r="E1447">
        <v>6503341</v>
      </c>
      <c r="F1447" t="s">
        <v>38</v>
      </c>
      <c r="G1447">
        <v>1</v>
      </c>
      <c r="H1447">
        <v>50.58</v>
      </c>
      <c r="I1447">
        <v>0.19</v>
      </c>
      <c r="J1447">
        <v>-9.5</v>
      </c>
      <c r="K1447">
        <f t="shared" si="22"/>
        <v>48.885199999999998</v>
      </c>
      <c r="L1447">
        <f>Table1[[#This Row],[PricePerUnit]]*Table1[[#This Row],[VatRate]]</f>
        <v>9.610199999999999</v>
      </c>
    </row>
    <row r="1448" spans="1:12" x14ac:dyDescent="0.3">
      <c r="A1448" t="s">
        <v>12</v>
      </c>
      <c r="B1448" s="1">
        <v>251246017</v>
      </c>
      <c r="C1448" s="2">
        <v>44661</v>
      </c>
      <c r="D1448" t="s">
        <v>15</v>
      </c>
      <c r="E1448">
        <v>1046296</v>
      </c>
      <c r="F1448" t="s">
        <v>61</v>
      </c>
      <c r="G1448">
        <v>1</v>
      </c>
      <c r="H1448">
        <v>9.7100000000000009</v>
      </c>
      <c r="I1448">
        <v>0.19</v>
      </c>
      <c r="J1448">
        <v>0</v>
      </c>
      <c r="K1448">
        <f t="shared" si="22"/>
        <v>11.5549</v>
      </c>
      <c r="L1448">
        <f>Table1[[#This Row],[PricePerUnit]]*Table1[[#This Row],[VatRate]]</f>
        <v>1.8449000000000002</v>
      </c>
    </row>
    <row r="1449" spans="1:12" x14ac:dyDescent="0.3">
      <c r="A1449" t="s">
        <v>12</v>
      </c>
      <c r="B1449" s="1">
        <v>254141768</v>
      </c>
      <c r="C1449" s="2">
        <v>44693</v>
      </c>
      <c r="D1449" t="s">
        <v>15</v>
      </c>
      <c r="E1449">
        <v>1030121</v>
      </c>
      <c r="F1449" t="s">
        <v>61</v>
      </c>
      <c r="G1449">
        <v>1</v>
      </c>
      <c r="H1449">
        <v>14.61</v>
      </c>
      <c r="I1449">
        <v>0.19</v>
      </c>
      <c r="J1449">
        <v>-5.21</v>
      </c>
      <c r="K1449">
        <f t="shared" si="22"/>
        <v>11.185999999999998</v>
      </c>
      <c r="L1449">
        <f>Table1[[#This Row],[PricePerUnit]]*Table1[[#This Row],[VatRate]]</f>
        <v>2.7759</v>
      </c>
    </row>
    <row r="1450" spans="1:12" x14ac:dyDescent="0.3">
      <c r="A1450" t="s">
        <v>27</v>
      </c>
      <c r="B1450" s="1">
        <v>251247017</v>
      </c>
      <c r="C1450" s="2">
        <v>44661</v>
      </c>
      <c r="D1450" t="s">
        <v>15</v>
      </c>
      <c r="E1450">
        <v>6513178</v>
      </c>
      <c r="F1450" t="s">
        <v>51</v>
      </c>
      <c r="G1450">
        <v>1</v>
      </c>
      <c r="H1450">
        <v>9.32</v>
      </c>
      <c r="I1450">
        <v>0.19</v>
      </c>
      <c r="J1450">
        <v>0</v>
      </c>
      <c r="K1450">
        <f t="shared" si="22"/>
        <v>11.0908</v>
      </c>
      <c r="L1450">
        <f>Table1[[#This Row],[PricePerUnit]]*Table1[[#This Row],[VatRate]]</f>
        <v>1.7708000000000002</v>
      </c>
    </row>
    <row r="1451" spans="1:12" x14ac:dyDescent="0.3">
      <c r="A1451" t="s">
        <v>12</v>
      </c>
      <c r="B1451" s="1">
        <v>251148617</v>
      </c>
      <c r="C1451" s="2">
        <v>44660</v>
      </c>
      <c r="D1451" t="s">
        <v>15</v>
      </c>
      <c r="E1451">
        <v>1425667</v>
      </c>
      <c r="F1451" t="s">
        <v>51</v>
      </c>
      <c r="G1451">
        <v>1</v>
      </c>
      <c r="H1451">
        <v>9.24</v>
      </c>
      <c r="I1451">
        <v>0.19</v>
      </c>
      <c r="J1451">
        <v>0</v>
      </c>
      <c r="K1451">
        <f t="shared" si="22"/>
        <v>10.9956</v>
      </c>
      <c r="L1451">
        <f>Table1[[#This Row],[PricePerUnit]]*Table1[[#This Row],[VatRate]]</f>
        <v>1.7556</v>
      </c>
    </row>
    <row r="1452" spans="1:12" x14ac:dyDescent="0.3">
      <c r="A1452" t="s">
        <v>27</v>
      </c>
      <c r="B1452" s="1">
        <v>254140917</v>
      </c>
      <c r="C1452" s="2">
        <v>44693</v>
      </c>
      <c r="D1452" t="s">
        <v>15</v>
      </c>
      <c r="E1452">
        <v>7034352</v>
      </c>
      <c r="F1452" t="s">
        <v>95</v>
      </c>
      <c r="G1452">
        <v>1</v>
      </c>
      <c r="H1452">
        <v>14</v>
      </c>
      <c r="I1452">
        <v>0.19</v>
      </c>
      <c r="J1452">
        <v>-4.76</v>
      </c>
      <c r="K1452">
        <f t="shared" si="22"/>
        <v>10.9956</v>
      </c>
      <c r="L1452">
        <f>Table1[[#This Row],[PricePerUnit]]*Table1[[#This Row],[VatRate]]</f>
        <v>2.66</v>
      </c>
    </row>
    <row r="1453" spans="1:12" x14ac:dyDescent="0.3">
      <c r="A1453" t="s">
        <v>27</v>
      </c>
      <c r="B1453" s="1">
        <v>254141700</v>
      </c>
      <c r="C1453" s="2">
        <v>44693</v>
      </c>
      <c r="D1453" t="s">
        <v>15</v>
      </c>
      <c r="E1453">
        <v>962813</v>
      </c>
      <c r="F1453" t="s">
        <v>51</v>
      </c>
      <c r="G1453">
        <v>1</v>
      </c>
      <c r="H1453">
        <v>9.24</v>
      </c>
      <c r="I1453">
        <v>0.19</v>
      </c>
      <c r="J1453">
        <v>0</v>
      </c>
      <c r="K1453">
        <f t="shared" si="22"/>
        <v>10.9956</v>
      </c>
      <c r="L1453">
        <f>Table1[[#This Row],[PricePerUnit]]*Table1[[#This Row],[VatRate]]</f>
        <v>1.7556</v>
      </c>
    </row>
    <row r="1454" spans="1:12" x14ac:dyDescent="0.3">
      <c r="A1454" t="s">
        <v>12</v>
      </c>
      <c r="B1454" s="1">
        <v>254214917</v>
      </c>
      <c r="C1454" s="2">
        <v>45059</v>
      </c>
      <c r="D1454" t="s">
        <v>15</v>
      </c>
      <c r="E1454">
        <v>455767</v>
      </c>
      <c r="F1454" t="s">
        <v>34</v>
      </c>
      <c r="G1454">
        <v>1</v>
      </c>
      <c r="H1454">
        <v>9.24</v>
      </c>
      <c r="I1454">
        <v>0.19</v>
      </c>
      <c r="J1454">
        <v>0</v>
      </c>
      <c r="K1454">
        <f t="shared" si="22"/>
        <v>10.9956</v>
      </c>
      <c r="L1454">
        <f>Table1[[#This Row],[PricePerUnit]]*Table1[[#This Row],[VatRate]]</f>
        <v>1.7556</v>
      </c>
    </row>
    <row r="1455" spans="1:12" x14ac:dyDescent="0.3">
      <c r="A1455" t="s">
        <v>12</v>
      </c>
      <c r="B1455" s="1">
        <v>251246017</v>
      </c>
      <c r="C1455" s="2">
        <v>44661</v>
      </c>
      <c r="D1455" t="s">
        <v>15</v>
      </c>
      <c r="E1455">
        <v>328926</v>
      </c>
      <c r="F1455" t="s">
        <v>61</v>
      </c>
      <c r="G1455">
        <v>1</v>
      </c>
      <c r="H1455">
        <v>10.08</v>
      </c>
      <c r="I1455">
        <v>0.19</v>
      </c>
      <c r="J1455">
        <v>-0.91</v>
      </c>
      <c r="K1455">
        <f t="shared" si="22"/>
        <v>10.9123</v>
      </c>
      <c r="L1455">
        <f>Table1[[#This Row],[PricePerUnit]]*Table1[[#This Row],[VatRate]]</f>
        <v>1.9152</v>
      </c>
    </row>
    <row r="1456" spans="1:12" x14ac:dyDescent="0.3">
      <c r="A1456" t="s">
        <v>27</v>
      </c>
      <c r="B1456" s="1">
        <v>254140417</v>
      </c>
      <c r="C1456" s="2">
        <v>44693</v>
      </c>
      <c r="D1456" t="s">
        <v>15</v>
      </c>
      <c r="E1456">
        <v>977543</v>
      </c>
      <c r="F1456" t="s">
        <v>83</v>
      </c>
      <c r="G1456">
        <v>1</v>
      </c>
      <c r="H1456">
        <v>10.5</v>
      </c>
      <c r="I1456">
        <v>0.19</v>
      </c>
      <c r="J1456">
        <v>-1.34</v>
      </c>
      <c r="K1456">
        <f t="shared" si="22"/>
        <v>10.900399999999999</v>
      </c>
      <c r="L1456">
        <f>Table1[[#This Row],[PricePerUnit]]*Table1[[#This Row],[VatRate]]</f>
        <v>1.9950000000000001</v>
      </c>
    </row>
    <row r="1457" spans="1:12" x14ac:dyDescent="0.3">
      <c r="A1457" t="s">
        <v>12</v>
      </c>
      <c r="B1457" s="1">
        <v>253611417</v>
      </c>
      <c r="C1457" s="2">
        <v>44688</v>
      </c>
      <c r="D1457" t="s">
        <v>15</v>
      </c>
      <c r="E1457">
        <v>8019825</v>
      </c>
      <c r="F1457" t="s">
        <v>83</v>
      </c>
      <c r="G1457">
        <v>1</v>
      </c>
      <c r="H1457">
        <v>8.68</v>
      </c>
      <c r="I1457">
        <v>0.19</v>
      </c>
      <c r="J1457">
        <v>0</v>
      </c>
      <c r="K1457">
        <f t="shared" si="22"/>
        <v>10.329199999999998</v>
      </c>
      <c r="L1457">
        <f>Table1[[#This Row],[PricePerUnit]]*Table1[[#This Row],[VatRate]]</f>
        <v>1.6492</v>
      </c>
    </row>
    <row r="1458" spans="1:12" x14ac:dyDescent="0.3">
      <c r="A1458" t="s">
        <v>12</v>
      </c>
      <c r="B1458" s="1">
        <v>251141617</v>
      </c>
      <c r="C1458" s="2">
        <v>44660</v>
      </c>
      <c r="D1458" t="s">
        <v>15</v>
      </c>
      <c r="E1458">
        <v>8153656</v>
      </c>
      <c r="F1458" t="s">
        <v>104</v>
      </c>
      <c r="G1458">
        <v>1</v>
      </c>
      <c r="H1458">
        <v>8.4</v>
      </c>
      <c r="I1458">
        <v>0.19</v>
      </c>
      <c r="J1458">
        <v>0</v>
      </c>
      <c r="K1458">
        <f t="shared" si="22"/>
        <v>9.9960000000000004</v>
      </c>
      <c r="L1458">
        <f>Table1[[#This Row],[PricePerUnit]]*Table1[[#This Row],[VatRate]]</f>
        <v>1.5960000000000001</v>
      </c>
    </row>
    <row r="1459" spans="1:12" x14ac:dyDescent="0.3">
      <c r="A1459" t="s">
        <v>12</v>
      </c>
      <c r="B1459" s="1">
        <v>251144176</v>
      </c>
      <c r="C1459" s="2">
        <v>44660</v>
      </c>
      <c r="D1459" t="s">
        <v>15</v>
      </c>
      <c r="E1459">
        <v>7837858</v>
      </c>
      <c r="F1459" t="s">
        <v>111</v>
      </c>
      <c r="G1459">
        <v>1</v>
      </c>
      <c r="H1459">
        <v>8.4</v>
      </c>
      <c r="I1459">
        <v>0.19</v>
      </c>
      <c r="J1459">
        <v>0</v>
      </c>
      <c r="K1459">
        <f t="shared" si="22"/>
        <v>9.9960000000000004</v>
      </c>
      <c r="L1459">
        <f>Table1[[#This Row],[PricePerUnit]]*Table1[[#This Row],[VatRate]]</f>
        <v>1.5960000000000001</v>
      </c>
    </row>
    <row r="1460" spans="1:12" x14ac:dyDescent="0.3">
      <c r="A1460" t="s">
        <v>27</v>
      </c>
      <c r="B1460" s="1">
        <v>251241472</v>
      </c>
      <c r="C1460" s="2">
        <v>44661</v>
      </c>
      <c r="D1460" t="s">
        <v>15</v>
      </c>
      <c r="E1460">
        <v>7999583</v>
      </c>
      <c r="F1460" t="s">
        <v>82</v>
      </c>
      <c r="G1460">
        <v>1</v>
      </c>
      <c r="H1460">
        <v>8.4</v>
      </c>
      <c r="I1460">
        <v>0.19</v>
      </c>
      <c r="J1460">
        <v>0</v>
      </c>
      <c r="K1460">
        <f t="shared" si="22"/>
        <v>9.9960000000000004</v>
      </c>
      <c r="L1460">
        <f>Table1[[#This Row],[PricePerUnit]]*Table1[[#This Row],[VatRate]]</f>
        <v>1.5960000000000001</v>
      </c>
    </row>
    <row r="1461" spans="1:12" x14ac:dyDescent="0.3">
      <c r="A1461" t="s">
        <v>27</v>
      </c>
      <c r="B1461" s="1">
        <v>251241472</v>
      </c>
      <c r="C1461" s="2">
        <v>44661</v>
      </c>
      <c r="D1461" t="s">
        <v>15</v>
      </c>
      <c r="E1461">
        <v>9306981</v>
      </c>
      <c r="F1461" t="s">
        <v>82</v>
      </c>
      <c r="G1461">
        <v>1</v>
      </c>
      <c r="H1461">
        <v>8.4</v>
      </c>
      <c r="I1461">
        <v>0.19</v>
      </c>
      <c r="J1461">
        <v>0</v>
      </c>
      <c r="K1461">
        <f t="shared" si="22"/>
        <v>9.9960000000000004</v>
      </c>
      <c r="L1461">
        <f>Table1[[#This Row],[PricePerUnit]]*Table1[[#This Row],[VatRate]]</f>
        <v>1.5960000000000001</v>
      </c>
    </row>
    <row r="1462" spans="1:12" x14ac:dyDescent="0.3">
      <c r="A1462" t="s">
        <v>27</v>
      </c>
      <c r="B1462" s="1">
        <v>251241472</v>
      </c>
      <c r="C1462" s="2">
        <v>44661</v>
      </c>
      <c r="D1462" t="s">
        <v>15</v>
      </c>
      <c r="E1462">
        <v>9324424</v>
      </c>
      <c r="F1462" t="s">
        <v>82</v>
      </c>
      <c r="G1462">
        <v>1</v>
      </c>
      <c r="H1462">
        <v>8.4</v>
      </c>
      <c r="I1462">
        <v>0.19</v>
      </c>
      <c r="J1462">
        <v>0</v>
      </c>
      <c r="K1462">
        <f t="shared" si="22"/>
        <v>9.9960000000000004</v>
      </c>
      <c r="L1462">
        <f>Table1[[#This Row],[PricePerUnit]]*Table1[[#This Row],[VatRate]]</f>
        <v>1.5960000000000001</v>
      </c>
    </row>
    <row r="1463" spans="1:12" hidden="1" x14ac:dyDescent="0.3">
      <c r="A1463" t="s">
        <v>27</v>
      </c>
      <c r="B1463" s="1">
        <v>254174173</v>
      </c>
      <c r="C1463" s="2">
        <v>44694</v>
      </c>
      <c r="D1463" t="s">
        <v>13</v>
      </c>
      <c r="E1463">
        <v>8044275</v>
      </c>
      <c r="F1463" t="s">
        <v>36</v>
      </c>
      <c r="G1463">
        <v>1</v>
      </c>
      <c r="H1463">
        <v>2680.66</v>
      </c>
      <c r="I1463">
        <v>0.19</v>
      </c>
      <c r="J1463">
        <v>-1235.29</v>
      </c>
      <c r="K1463">
        <f t="shared" si="22"/>
        <v>1719.9902999999997</v>
      </c>
      <c r="L1463">
        <f>Table1[[#This Row],[PricePerUnit]]*Table1[[#This Row],[VatRate]]</f>
        <v>509.3254</v>
      </c>
    </row>
    <row r="1464" spans="1:12" hidden="1" x14ac:dyDescent="0.3">
      <c r="A1464" t="s">
        <v>30</v>
      </c>
      <c r="B1464" s="1">
        <v>254174178</v>
      </c>
      <c r="C1464" s="2">
        <v>44694</v>
      </c>
      <c r="D1464" t="s">
        <v>13</v>
      </c>
      <c r="E1464">
        <v>9478494</v>
      </c>
      <c r="F1464" t="s">
        <v>36</v>
      </c>
      <c r="G1464">
        <v>1</v>
      </c>
      <c r="H1464">
        <v>585.71</v>
      </c>
      <c r="I1464">
        <v>0.19</v>
      </c>
      <c r="J1464">
        <v>0</v>
      </c>
      <c r="K1464">
        <f t="shared" si="22"/>
        <v>696.99490000000003</v>
      </c>
      <c r="L1464">
        <f>Table1[[#This Row],[PricePerUnit]]*Table1[[#This Row],[VatRate]]</f>
        <v>111.28490000000001</v>
      </c>
    </row>
    <row r="1465" spans="1:12" hidden="1" x14ac:dyDescent="0.3">
      <c r="A1465" t="s">
        <v>30</v>
      </c>
      <c r="B1465" s="1">
        <v>254174178</v>
      </c>
      <c r="C1465" s="2">
        <v>44694</v>
      </c>
      <c r="D1465" t="s">
        <v>13</v>
      </c>
      <c r="E1465">
        <v>9478495</v>
      </c>
      <c r="F1465" t="s">
        <v>36</v>
      </c>
      <c r="G1465">
        <v>1</v>
      </c>
      <c r="H1465">
        <v>585.71</v>
      </c>
      <c r="I1465">
        <v>0.19</v>
      </c>
      <c r="J1465">
        <v>0</v>
      </c>
      <c r="K1465">
        <f t="shared" si="22"/>
        <v>696.99490000000003</v>
      </c>
      <c r="L1465">
        <f>Table1[[#This Row],[PricePerUnit]]*Table1[[#This Row],[VatRate]]</f>
        <v>111.28490000000001</v>
      </c>
    </row>
    <row r="1466" spans="1:12" x14ac:dyDescent="0.3">
      <c r="A1466" t="s">
        <v>27</v>
      </c>
      <c r="B1466" s="1">
        <v>251401708</v>
      </c>
      <c r="C1466" s="2">
        <v>44663</v>
      </c>
      <c r="D1466" t="s">
        <v>15</v>
      </c>
      <c r="E1466">
        <v>7974262</v>
      </c>
      <c r="F1466" t="s">
        <v>61</v>
      </c>
      <c r="G1466">
        <v>1</v>
      </c>
      <c r="H1466">
        <v>8.4</v>
      </c>
      <c r="I1466">
        <v>0.19</v>
      </c>
      <c r="J1466">
        <v>0</v>
      </c>
      <c r="K1466">
        <f t="shared" si="22"/>
        <v>9.9960000000000004</v>
      </c>
      <c r="L1466">
        <f>Table1[[#This Row],[PricePerUnit]]*Table1[[#This Row],[VatRate]]</f>
        <v>1.5960000000000001</v>
      </c>
    </row>
    <row r="1467" spans="1:12" x14ac:dyDescent="0.3">
      <c r="A1467" t="s">
        <v>12</v>
      </c>
      <c r="B1467" s="1">
        <v>250991417</v>
      </c>
      <c r="C1467" s="2">
        <v>44872</v>
      </c>
      <c r="D1467" t="s">
        <v>15</v>
      </c>
      <c r="E1467">
        <v>6005085</v>
      </c>
      <c r="F1467" t="s">
        <v>61</v>
      </c>
      <c r="G1467">
        <v>1</v>
      </c>
      <c r="H1467">
        <v>8.31</v>
      </c>
      <c r="I1467">
        <v>0.19</v>
      </c>
      <c r="J1467">
        <v>0</v>
      </c>
      <c r="K1467">
        <f t="shared" si="22"/>
        <v>9.8888999999999996</v>
      </c>
      <c r="L1467">
        <f>Table1[[#This Row],[PricePerUnit]]*Table1[[#This Row],[VatRate]]</f>
        <v>1.5789000000000002</v>
      </c>
    </row>
    <row r="1468" spans="1:12" x14ac:dyDescent="0.3">
      <c r="A1468" t="s">
        <v>30</v>
      </c>
      <c r="B1468" s="1">
        <v>251141697</v>
      </c>
      <c r="C1468" s="2">
        <v>44660</v>
      </c>
      <c r="D1468" t="s">
        <v>15</v>
      </c>
      <c r="E1468">
        <v>7904825</v>
      </c>
      <c r="F1468" t="s">
        <v>105</v>
      </c>
      <c r="G1468">
        <v>1</v>
      </c>
      <c r="H1468">
        <v>12.6</v>
      </c>
      <c r="I1468">
        <v>0.19</v>
      </c>
      <c r="J1468">
        <v>-5.04</v>
      </c>
      <c r="K1468">
        <f t="shared" si="22"/>
        <v>8.9963999999999995</v>
      </c>
      <c r="L1468">
        <f>Table1[[#This Row],[PricePerUnit]]*Table1[[#This Row],[VatRate]]</f>
        <v>2.3940000000000001</v>
      </c>
    </row>
    <row r="1469" spans="1:12" x14ac:dyDescent="0.3">
      <c r="A1469" t="s">
        <v>25</v>
      </c>
      <c r="B1469" s="1">
        <v>253917417</v>
      </c>
      <c r="C1469" s="2">
        <v>44691</v>
      </c>
      <c r="D1469" t="s">
        <v>15</v>
      </c>
      <c r="E1469">
        <v>8993375</v>
      </c>
      <c r="F1469" t="s">
        <v>45</v>
      </c>
      <c r="G1469">
        <v>1</v>
      </c>
      <c r="H1469">
        <v>7.55</v>
      </c>
      <c r="I1469">
        <v>0.19</v>
      </c>
      <c r="J1469">
        <v>0</v>
      </c>
      <c r="K1469">
        <f t="shared" si="22"/>
        <v>8.9844999999999988</v>
      </c>
      <c r="L1469">
        <f>Table1[[#This Row],[PricePerUnit]]*Table1[[#This Row],[VatRate]]</f>
        <v>1.4344999999999999</v>
      </c>
    </row>
    <row r="1470" spans="1:12" x14ac:dyDescent="0.3">
      <c r="A1470" t="s">
        <v>25</v>
      </c>
      <c r="B1470" s="1">
        <v>253917417</v>
      </c>
      <c r="C1470" s="2">
        <v>44691</v>
      </c>
      <c r="D1470" t="s">
        <v>15</v>
      </c>
      <c r="E1470">
        <v>8993379</v>
      </c>
      <c r="F1470" t="s">
        <v>45</v>
      </c>
      <c r="G1470">
        <v>1</v>
      </c>
      <c r="H1470">
        <v>7.55</v>
      </c>
      <c r="I1470">
        <v>0.19</v>
      </c>
      <c r="J1470">
        <v>0</v>
      </c>
      <c r="K1470">
        <f t="shared" si="22"/>
        <v>8.9844999999999988</v>
      </c>
      <c r="L1470">
        <f>Table1[[#This Row],[PricePerUnit]]*Table1[[#This Row],[VatRate]]</f>
        <v>1.4344999999999999</v>
      </c>
    </row>
    <row r="1471" spans="1:12" x14ac:dyDescent="0.3">
      <c r="A1471" t="s">
        <v>25</v>
      </c>
      <c r="B1471" s="1">
        <v>254145107</v>
      </c>
      <c r="C1471" s="2">
        <v>44693</v>
      </c>
      <c r="D1471" t="s">
        <v>15</v>
      </c>
      <c r="E1471">
        <v>8420713</v>
      </c>
      <c r="F1471" t="s">
        <v>46</v>
      </c>
      <c r="G1471">
        <v>1</v>
      </c>
      <c r="H1471">
        <v>7.55</v>
      </c>
      <c r="I1471">
        <v>0.19</v>
      </c>
      <c r="J1471">
        <v>0</v>
      </c>
      <c r="K1471">
        <f t="shared" si="22"/>
        <v>8.9844999999999988</v>
      </c>
      <c r="L1471">
        <f>Table1[[#This Row],[PricePerUnit]]*Table1[[#This Row],[VatRate]]</f>
        <v>1.4344999999999999</v>
      </c>
    </row>
    <row r="1472" spans="1:12" x14ac:dyDescent="0.3">
      <c r="A1472" t="s">
        <v>12</v>
      </c>
      <c r="B1472" s="1">
        <v>251164137</v>
      </c>
      <c r="C1472" s="2">
        <v>44660</v>
      </c>
      <c r="D1472" t="s">
        <v>15</v>
      </c>
      <c r="E1472">
        <v>6554412</v>
      </c>
      <c r="F1472" t="s">
        <v>105</v>
      </c>
      <c r="G1472">
        <v>1</v>
      </c>
      <c r="H1472">
        <v>8.4</v>
      </c>
      <c r="I1472">
        <v>0.19</v>
      </c>
      <c r="J1472">
        <v>-1.68</v>
      </c>
      <c r="K1472">
        <f t="shared" si="22"/>
        <v>7.9968000000000004</v>
      </c>
      <c r="L1472">
        <f>Table1[[#This Row],[PricePerUnit]]*Table1[[#This Row],[VatRate]]</f>
        <v>1.5960000000000001</v>
      </c>
    </row>
    <row r="1473" spans="1:12" x14ac:dyDescent="0.3">
      <c r="A1473" t="s">
        <v>27</v>
      </c>
      <c r="B1473" s="1">
        <v>251124179</v>
      </c>
      <c r="C1473" s="2">
        <v>44853</v>
      </c>
      <c r="D1473" t="s">
        <v>15</v>
      </c>
      <c r="E1473">
        <v>6024670</v>
      </c>
      <c r="F1473" t="s">
        <v>17</v>
      </c>
      <c r="G1473">
        <v>1</v>
      </c>
      <c r="H1473">
        <v>23.81</v>
      </c>
      <c r="I1473">
        <v>0.05</v>
      </c>
      <c r="J1473">
        <v>-16.2</v>
      </c>
      <c r="K1473">
        <f t="shared" si="22"/>
        <v>7.9904999999999999</v>
      </c>
      <c r="L1473">
        <f>Table1[[#This Row],[PricePerUnit]]*Table1[[#This Row],[VatRate]]</f>
        <v>1.1904999999999999</v>
      </c>
    </row>
    <row r="1474" spans="1:12" x14ac:dyDescent="0.3">
      <c r="A1474" t="s">
        <v>27</v>
      </c>
      <c r="B1474" s="1">
        <v>251284170</v>
      </c>
      <c r="C1474" s="2">
        <v>44662</v>
      </c>
      <c r="D1474" t="s">
        <v>15</v>
      </c>
      <c r="E1474">
        <v>1206663</v>
      </c>
      <c r="F1474" t="s">
        <v>69</v>
      </c>
      <c r="G1474">
        <v>1</v>
      </c>
      <c r="H1474">
        <v>6.47</v>
      </c>
      <c r="I1474">
        <v>0.19</v>
      </c>
      <c r="J1474">
        <v>0</v>
      </c>
      <c r="K1474">
        <f t="shared" ref="K1474:K1537" si="23">G1474*(H1474+J1474)*(1+I1474)</f>
        <v>7.6992999999999991</v>
      </c>
      <c r="L1474">
        <f>Table1[[#This Row],[PricePerUnit]]*Table1[[#This Row],[VatRate]]</f>
        <v>1.2293000000000001</v>
      </c>
    </row>
    <row r="1475" spans="1:12" x14ac:dyDescent="0.3">
      <c r="A1475" t="s">
        <v>27</v>
      </c>
      <c r="B1475" s="1">
        <v>251187417</v>
      </c>
      <c r="C1475" s="2">
        <v>44661</v>
      </c>
      <c r="D1475" t="s">
        <v>15</v>
      </c>
      <c r="E1475">
        <v>1070368</v>
      </c>
      <c r="F1475" t="s">
        <v>114</v>
      </c>
      <c r="G1475">
        <v>1</v>
      </c>
      <c r="H1475">
        <v>5.87</v>
      </c>
      <c r="I1475">
        <v>0.19</v>
      </c>
      <c r="J1475">
        <v>0</v>
      </c>
      <c r="K1475">
        <f t="shared" si="23"/>
        <v>6.9852999999999996</v>
      </c>
      <c r="L1475">
        <f>Table1[[#This Row],[PricePerUnit]]*Table1[[#This Row],[VatRate]]</f>
        <v>1.1153</v>
      </c>
    </row>
    <row r="1476" spans="1:12" x14ac:dyDescent="0.3">
      <c r="A1476" t="s">
        <v>12</v>
      </c>
      <c r="B1476" s="1">
        <v>254141417</v>
      </c>
      <c r="C1476" s="2">
        <v>44693</v>
      </c>
      <c r="D1476" t="s">
        <v>15</v>
      </c>
      <c r="E1476">
        <v>9536135</v>
      </c>
      <c r="F1476" t="s">
        <v>132</v>
      </c>
      <c r="G1476">
        <v>1</v>
      </c>
      <c r="H1476">
        <v>5.87</v>
      </c>
      <c r="I1476">
        <v>0.19</v>
      </c>
      <c r="J1476">
        <v>0</v>
      </c>
      <c r="K1476">
        <f t="shared" si="23"/>
        <v>6.9852999999999996</v>
      </c>
      <c r="L1476">
        <f>Table1[[#This Row],[PricePerUnit]]*Table1[[#This Row],[VatRate]]</f>
        <v>1.1153</v>
      </c>
    </row>
    <row r="1477" spans="1:12" x14ac:dyDescent="0.3">
      <c r="A1477" t="s">
        <v>12</v>
      </c>
      <c r="B1477" s="1">
        <v>254141417</v>
      </c>
      <c r="C1477" s="2">
        <v>44693</v>
      </c>
      <c r="D1477" t="s">
        <v>15</v>
      </c>
      <c r="E1477">
        <v>9536136</v>
      </c>
      <c r="F1477" t="s">
        <v>132</v>
      </c>
      <c r="G1477">
        <v>1</v>
      </c>
      <c r="H1477">
        <v>5.87</v>
      </c>
      <c r="I1477">
        <v>0.19</v>
      </c>
      <c r="J1477">
        <v>0</v>
      </c>
      <c r="K1477">
        <f t="shared" si="23"/>
        <v>6.9852999999999996</v>
      </c>
      <c r="L1477">
        <f>Table1[[#This Row],[PricePerUnit]]*Table1[[#This Row],[VatRate]]</f>
        <v>1.1153</v>
      </c>
    </row>
    <row r="1478" spans="1:12" x14ac:dyDescent="0.3">
      <c r="A1478" t="s">
        <v>27</v>
      </c>
      <c r="B1478" s="1">
        <v>251214178</v>
      </c>
      <c r="C1478" s="2">
        <v>44661</v>
      </c>
      <c r="D1478" t="s">
        <v>15</v>
      </c>
      <c r="E1478">
        <v>3635662</v>
      </c>
      <c r="F1478" t="s">
        <v>22</v>
      </c>
      <c r="G1478">
        <v>1</v>
      </c>
      <c r="H1478">
        <v>22.68</v>
      </c>
      <c r="I1478">
        <v>0.19</v>
      </c>
      <c r="J1478">
        <v>-17.649999999999999</v>
      </c>
      <c r="K1478">
        <f t="shared" si="23"/>
        <v>5.9857000000000014</v>
      </c>
      <c r="L1478">
        <f>Table1[[#This Row],[PricePerUnit]]*Table1[[#This Row],[VatRate]]</f>
        <v>4.3091999999999997</v>
      </c>
    </row>
    <row r="1479" spans="1:12" x14ac:dyDescent="0.3">
      <c r="A1479" t="s">
        <v>30</v>
      </c>
      <c r="B1479" s="1">
        <v>251141717</v>
      </c>
      <c r="C1479" s="2">
        <v>44660</v>
      </c>
      <c r="D1479" t="s">
        <v>15</v>
      </c>
      <c r="E1479">
        <v>4018240</v>
      </c>
      <c r="F1479" t="s">
        <v>70</v>
      </c>
      <c r="G1479">
        <v>1</v>
      </c>
      <c r="H1479">
        <v>5.7</v>
      </c>
      <c r="I1479">
        <v>0.05</v>
      </c>
      <c r="J1479">
        <v>0</v>
      </c>
      <c r="K1479">
        <f t="shared" si="23"/>
        <v>5.9850000000000003</v>
      </c>
      <c r="L1479">
        <f>Table1[[#This Row],[PricePerUnit]]*Table1[[#This Row],[VatRate]]</f>
        <v>0.28500000000000003</v>
      </c>
    </row>
    <row r="1480" spans="1:12" x14ac:dyDescent="0.3">
      <c r="A1480" t="s">
        <v>27</v>
      </c>
      <c r="B1480" s="1">
        <v>251141781</v>
      </c>
      <c r="C1480" s="2">
        <v>44660</v>
      </c>
      <c r="D1480" t="s">
        <v>15</v>
      </c>
      <c r="E1480">
        <v>477866</v>
      </c>
      <c r="F1480" t="s">
        <v>18</v>
      </c>
      <c r="G1480">
        <v>1</v>
      </c>
      <c r="H1480">
        <v>4.3600000000000003</v>
      </c>
      <c r="I1480">
        <v>0.19</v>
      </c>
      <c r="J1480">
        <v>0</v>
      </c>
      <c r="K1480">
        <f t="shared" si="23"/>
        <v>5.1884000000000006</v>
      </c>
      <c r="L1480">
        <f>Table1[[#This Row],[PricePerUnit]]*Table1[[#This Row],[VatRate]]</f>
        <v>0.82840000000000003</v>
      </c>
    </row>
    <row r="1481" spans="1:12" x14ac:dyDescent="0.3">
      <c r="A1481" t="s">
        <v>27</v>
      </c>
      <c r="B1481" s="1">
        <v>251247017</v>
      </c>
      <c r="C1481" s="2">
        <v>44661</v>
      </c>
      <c r="D1481" t="s">
        <v>15</v>
      </c>
      <c r="E1481">
        <v>438576</v>
      </c>
      <c r="F1481" t="s">
        <v>51</v>
      </c>
      <c r="G1481">
        <v>1</v>
      </c>
      <c r="H1481">
        <v>4.1900000000000004</v>
      </c>
      <c r="I1481">
        <v>0.19</v>
      </c>
      <c r="J1481">
        <v>0</v>
      </c>
      <c r="K1481">
        <f t="shared" si="23"/>
        <v>4.9861000000000004</v>
      </c>
      <c r="L1481">
        <f>Table1[[#This Row],[PricePerUnit]]*Table1[[#This Row],[VatRate]]</f>
        <v>0.79610000000000003</v>
      </c>
    </row>
    <row r="1482" spans="1:12" x14ac:dyDescent="0.3">
      <c r="A1482" t="s">
        <v>27</v>
      </c>
      <c r="B1482" s="1">
        <v>250941417</v>
      </c>
      <c r="C1482" s="2">
        <v>44872</v>
      </c>
      <c r="D1482" t="s">
        <v>15</v>
      </c>
      <c r="E1482">
        <v>8241928</v>
      </c>
      <c r="F1482" t="s">
        <v>69</v>
      </c>
      <c r="G1482">
        <v>1</v>
      </c>
      <c r="H1482">
        <v>3.1</v>
      </c>
      <c r="I1482">
        <v>0.19</v>
      </c>
      <c r="J1482">
        <v>0</v>
      </c>
      <c r="K1482">
        <f t="shared" si="23"/>
        <v>3.6890000000000001</v>
      </c>
      <c r="L1482">
        <f>Table1[[#This Row],[PricePerUnit]]*Table1[[#This Row],[VatRate]]</f>
        <v>0.58900000000000008</v>
      </c>
    </row>
    <row r="1483" spans="1:12" x14ac:dyDescent="0.3">
      <c r="A1483" t="s">
        <v>12</v>
      </c>
      <c r="B1483" s="1">
        <v>250591417</v>
      </c>
      <c r="C1483" s="2">
        <v>44656</v>
      </c>
      <c r="D1483" t="s">
        <v>15</v>
      </c>
      <c r="E1483">
        <v>9525220</v>
      </c>
      <c r="F1483" t="s">
        <v>18</v>
      </c>
      <c r="G1483">
        <v>1</v>
      </c>
      <c r="H1483">
        <v>0.01</v>
      </c>
      <c r="I1483">
        <v>0.19</v>
      </c>
      <c r="J1483">
        <v>-0.01</v>
      </c>
      <c r="K1483">
        <f t="shared" si="23"/>
        <v>0</v>
      </c>
      <c r="L1483">
        <f>Table1[[#This Row],[PricePerUnit]]*Table1[[#This Row],[VatRate]]</f>
        <v>1.9E-3</v>
      </c>
    </row>
    <row r="1484" spans="1:12" x14ac:dyDescent="0.3">
      <c r="A1484" t="s">
        <v>27</v>
      </c>
      <c r="B1484" s="1">
        <v>251141197</v>
      </c>
      <c r="C1484" s="2">
        <v>44660</v>
      </c>
      <c r="D1484" t="s">
        <v>15</v>
      </c>
      <c r="E1484">
        <v>9525219</v>
      </c>
      <c r="F1484" t="s">
        <v>18</v>
      </c>
      <c r="G1484">
        <v>1</v>
      </c>
      <c r="H1484">
        <v>0.01</v>
      </c>
      <c r="I1484">
        <v>0.19</v>
      </c>
      <c r="J1484">
        <v>-0.01</v>
      </c>
      <c r="K1484">
        <f t="shared" si="23"/>
        <v>0</v>
      </c>
      <c r="L1484">
        <f>Table1[[#This Row],[PricePerUnit]]*Table1[[#This Row],[VatRate]]</f>
        <v>1.9E-3</v>
      </c>
    </row>
    <row r="1485" spans="1:12" x14ac:dyDescent="0.3">
      <c r="A1485" t="s">
        <v>25</v>
      </c>
      <c r="B1485" s="1">
        <v>251141317</v>
      </c>
      <c r="C1485" s="2">
        <v>44660</v>
      </c>
      <c r="D1485" t="s">
        <v>15</v>
      </c>
      <c r="E1485">
        <v>9525219</v>
      </c>
      <c r="F1485" t="s">
        <v>18</v>
      </c>
      <c r="G1485">
        <v>1</v>
      </c>
      <c r="H1485">
        <v>0.01</v>
      </c>
      <c r="I1485">
        <v>0.19</v>
      </c>
      <c r="J1485">
        <v>-0.01</v>
      </c>
      <c r="K1485">
        <f t="shared" si="23"/>
        <v>0</v>
      </c>
      <c r="L1485">
        <f>Table1[[#This Row],[PricePerUnit]]*Table1[[#This Row],[VatRate]]</f>
        <v>1.9E-3</v>
      </c>
    </row>
    <row r="1486" spans="1:12" x14ac:dyDescent="0.3">
      <c r="A1486" t="s">
        <v>12</v>
      </c>
      <c r="B1486" s="1">
        <v>251141478</v>
      </c>
      <c r="C1486" s="2">
        <v>44660</v>
      </c>
      <c r="D1486" t="s">
        <v>15</v>
      </c>
      <c r="E1486">
        <v>9525219</v>
      </c>
      <c r="F1486" t="s">
        <v>18</v>
      </c>
      <c r="G1486">
        <v>1</v>
      </c>
      <c r="H1486">
        <v>0.01</v>
      </c>
      <c r="I1486">
        <v>0.19</v>
      </c>
      <c r="J1486">
        <v>-0.01</v>
      </c>
      <c r="K1486">
        <f t="shared" si="23"/>
        <v>0</v>
      </c>
      <c r="L1486">
        <f>Table1[[#This Row],[PricePerUnit]]*Table1[[#This Row],[VatRate]]</f>
        <v>1.9E-3</v>
      </c>
    </row>
    <row r="1487" spans="1:12" x14ac:dyDescent="0.3">
      <c r="A1487" t="s">
        <v>27</v>
      </c>
      <c r="B1487" s="1">
        <v>251141753</v>
      </c>
      <c r="C1487" s="2">
        <v>44660</v>
      </c>
      <c r="D1487" t="s">
        <v>15</v>
      </c>
      <c r="E1487">
        <v>9525219</v>
      </c>
      <c r="F1487" t="s">
        <v>18</v>
      </c>
      <c r="G1487">
        <v>1</v>
      </c>
      <c r="H1487">
        <v>0.01</v>
      </c>
      <c r="I1487">
        <v>0.19</v>
      </c>
      <c r="J1487">
        <v>-0.01</v>
      </c>
      <c r="K1487">
        <f t="shared" si="23"/>
        <v>0</v>
      </c>
      <c r="L1487">
        <f>Table1[[#This Row],[PricePerUnit]]*Table1[[#This Row],[VatRate]]</f>
        <v>1.9E-3</v>
      </c>
    </row>
    <row r="1488" spans="1:12" x14ac:dyDescent="0.3">
      <c r="A1488" t="s">
        <v>30</v>
      </c>
      <c r="B1488" s="1">
        <v>251364171</v>
      </c>
      <c r="C1488" s="2">
        <v>44662</v>
      </c>
      <c r="D1488" t="s">
        <v>15</v>
      </c>
      <c r="E1488">
        <v>6901594</v>
      </c>
      <c r="F1488" t="s">
        <v>64</v>
      </c>
      <c r="G1488">
        <v>1</v>
      </c>
      <c r="H1488">
        <v>697.47</v>
      </c>
      <c r="I1488">
        <v>0.19</v>
      </c>
      <c r="J1488">
        <v>-697.47</v>
      </c>
      <c r="K1488">
        <f t="shared" si="23"/>
        <v>0</v>
      </c>
      <c r="L1488">
        <f>Table1[[#This Row],[PricePerUnit]]*Table1[[#This Row],[VatRate]]</f>
        <v>132.51930000000002</v>
      </c>
    </row>
    <row r="1489" spans="1:12" x14ac:dyDescent="0.3">
      <c r="A1489" t="s">
        <v>12</v>
      </c>
      <c r="B1489" s="1">
        <v>254143127</v>
      </c>
      <c r="C1489" s="2">
        <v>44693</v>
      </c>
      <c r="D1489" t="s">
        <v>15</v>
      </c>
      <c r="E1489">
        <v>8726028</v>
      </c>
      <c r="F1489" t="s">
        <v>209</v>
      </c>
      <c r="G1489">
        <v>1</v>
      </c>
      <c r="H1489">
        <v>100.83</v>
      </c>
      <c r="I1489">
        <v>0.19</v>
      </c>
      <c r="J1489">
        <v>-100.83</v>
      </c>
      <c r="K1489">
        <f t="shared" si="23"/>
        <v>0</v>
      </c>
      <c r="L1489">
        <f>Table1[[#This Row],[PricePerUnit]]*Table1[[#This Row],[VatRate]]</f>
        <v>19.157699999999998</v>
      </c>
    </row>
    <row r="1490" spans="1:12" hidden="1" x14ac:dyDescent="0.3">
      <c r="A1490" t="s">
        <v>12</v>
      </c>
      <c r="B1490" s="1">
        <v>254251417</v>
      </c>
      <c r="C1490" s="2">
        <v>45059</v>
      </c>
      <c r="D1490" t="s">
        <v>13</v>
      </c>
      <c r="E1490">
        <v>8129767</v>
      </c>
      <c r="F1490" t="s">
        <v>14</v>
      </c>
      <c r="G1490">
        <v>1</v>
      </c>
      <c r="H1490">
        <v>4285.71</v>
      </c>
      <c r="I1490">
        <v>0.19</v>
      </c>
      <c r="J1490">
        <v>-2016.81</v>
      </c>
      <c r="K1490">
        <v>0</v>
      </c>
      <c r="L1490">
        <f>Table1[[#This Row],[PricePerUnit]]*Table1[[#This Row],[VatRate]]</f>
        <v>814.28489999999999</v>
      </c>
    </row>
    <row r="1491" spans="1:12" ht="12.45" customHeight="1" x14ac:dyDescent="0.3">
      <c r="C149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481E-848C-4E6E-83B9-2EEB3989DBCF}">
  <dimension ref="B1:M1534"/>
  <sheetViews>
    <sheetView showGridLines="0" tabSelected="1" topLeftCell="A29" zoomScale="108" zoomScaleNormal="115" workbookViewId="0">
      <selection activeCell="D40" sqref="D40"/>
    </sheetView>
  </sheetViews>
  <sheetFormatPr defaultRowHeight="14.4" x14ac:dyDescent="0.3"/>
  <cols>
    <col min="2" max="2" width="8.77734375" customWidth="1"/>
    <col min="3" max="3" width="15.77734375" customWidth="1"/>
    <col min="4" max="4" width="10.33203125" customWidth="1"/>
    <col min="5" max="5" width="9.77734375" customWidth="1"/>
    <col min="7" max="7" width="17.44140625" customWidth="1"/>
    <col min="13" max="13" width="14" customWidth="1"/>
  </cols>
  <sheetData>
    <row r="1" spans="2:13" ht="18.600000000000001" thickBot="1" x14ac:dyDescent="0.4">
      <c r="B1" s="27" t="s">
        <v>226</v>
      </c>
    </row>
    <row r="2" spans="2:13" x14ac:dyDescent="0.3">
      <c r="B2" s="51" t="s">
        <v>218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2:13" ht="15" thickBot="1" x14ac:dyDescent="0.3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</row>
    <row r="4" spans="2:13" ht="14.55" customHeight="1" x14ac:dyDescent="0.3">
      <c r="B4" s="34"/>
      <c r="K4" s="22"/>
      <c r="L4" s="22"/>
      <c r="M4" s="35"/>
    </row>
    <row r="5" spans="2:13" x14ac:dyDescent="0.3">
      <c r="B5" s="34"/>
      <c r="K5" s="22"/>
      <c r="L5" s="22"/>
      <c r="M5" s="35"/>
    </row>
    <row r="6" spans="2:13" ht="15.6" x14ac:dyDescent="0.3">
      <c r="B6" s="36">
        <v>1</v>
      </c>
      <c r="C6" s="32" t="s">
        <v>219</v>
      </c>
      <c r="D6" s="22"/>
      <c r="E6" s="22"/>
      <c r="F6" s="22"/>
      <c r="G6" s="22"/>
      <c r="H6" s="22"/>
      <c r="I6" s="22"/>
      <c r="J6" s="22"/>
      <c r="K6" s="19"/>
      <c r="L6" s="19"/>
      <c r="M6" s="15"/>
    </row>
    <row r="7" spans="2:13" ht="16.2" thickBot="1" x14ac:dyDescent="0.35">
      <c r="B7" s="36"/>
      <c r="C7" s="22"/>
      <c r="D7" s="22"/>
      <c r="E7" s="22"/>
      <c r="F7" s="22"/>
      <c r="G7" s="22"/>
      <c r="H7" s="22"/>
      <c r="I7" s="22"/>
      <c r="J7" s="22"/>
      <c r="K7" s="19"/>
      <c r="L7" s="19"/>
      <c r="M7" s="15"/>
    </row>
    <row r="8" spans="2:13" ht="16.2" thickBot="1" x14ac:dyDescent="0.35">
      <c r="B8" s="36"/>
      <c r="C8" s="42" t="s">
        <v>223</v>
      </c>
      <c r="D8" s="22"/>
      <c r="E8" s="22"/>
      <c r="F8" s="22"/>
      <c r="G8" s="22"/>
      <c r="H8" s="22"/>
      <c r="I8" s="22"/>
      <c r="J8" s="22"/>
      <c r="K8" s="19"/>
      <c r="L8" s="19"/>
      <c r="M8" s="15"/>
    </row>
    <row r="9" spans="2:13" ht="15.6" x14ac:dyDescent="0.3">
      <c r="B9" s="14"/>
      <c r="C9" s="20" t="str" cm="1">
        <f t="array" ref="C9:C13">_xlfn._xlws.SORT(_xlfn.UNIQUE(Table1[CustomerName]), TRUE, 1)</f>
        <v>Ana Vasile</v>
      </c>
      <c r="D9" s="19"/>
      <c r="E9" s="19"/>
      <c r="F9" s="19"/>
      <c r="G9" s="19"/>
      <c r="H9" s="19"/>
      <c r="I9" s="19"/>
      <c r="J9" s="19"/>
      <c r="K9" s="19"/>
      <c r="L9" s="19"/>
      <c r="M9" s="15"/>
    </row>
    <row r="10" spans="2:13" ht="15.6" x14ac:dyDescent="0.3">
      <c r="B10" s="14"/>
      <c r="C10" s="21" t="str">
        <v>Gelu Marinescu</v>
      </c>
      <c r="D10" s="19"/>
      <c r="E10" s="19"/>
      <c r="F10" s="19"/>
      <c r="G10" s="19"/>
      <c r="H10" s="19"/>
      <c r="I10" s="19"/>
      <c r="J10" s="19"/>
      <c r="K10" s="19"/>
      <c r="L10" s="19"/>
      <c r="M10" s="15"/>
    </row>
    <row r="11" spans="2:13" ht="15.6" x14ac:dyDescent="0.3">
      <c r="B11" s="14"/>
      <c r="C11" s="21" t="str">
        <v>Ion Popescu</v>
      </c>
      <c r="D11" s="19"/>
      <c r="E11" s="19"/>
      <c r="F11" s="19"/>
      <c r="G11" s="19"/>
      <c r="H11" s="19"/>
      <c r="I11" s="19"/>
      <c r="J11" s="19"/>
      <c r="K11" s="19"/>
      <c r="L11" s="19"/>
      <c r="M11" s="15"/>
    </row>
    <row r="12" spans="2:13" ht="15.6" x14ac:dyDescent="0.3">
      <c r="B12" s="14"/>
      <c r="C12" s="21" t="str">
        <v>Rodica Enescu</v>
      </c>
      <c r="D12" s="19"/>
      <c r="E12" s="19"/>
      <c r="F12" s="19"/>
      <c r="G12" s="19"/>
      <c r="H12" s="19"/>
      <c r="I12" s="19"/>
      <c r="J12" s="19"/>
      <c r="K12" s="19"/>
      <c r="L12" s="19"/>
      <c r="M12" s="15"/>
    </row>
    <row r="13" spans="2:13" ht="15.6" x14ac:dyDescent="0.3">
      <c r="B13" s="14"/>
      <c r="C13" s="21" t="str">
        <v>Veronica Dumitrache</v>
      </c>
      <c r="D13" s="19"/>
      <c r="E13" s="19"/>
      <c r="F13" s="19"/>
      <c r="G13" s="19"/>
      <c r="H13" s="19"/>
      <c r="I13" s="19"/>
      <c r="J13" s="19"/>
      <c r="M13" s="37"/>
    </row>
    <row r="14" spans="2:13" ht="15.6" x14ac:dyDescent="0.3">
      <c r="B14" s="14"/>
      <c r="C14" s="19"/>
      <c r="D14" s="19"/>
      <c r="E14" s="19"/>
      <c r="F14" s="19"/>
      <c r="G14" s="19"/>
      <c r="H14" s="19"/>
      <c r="I14" s="19"/>
      <c r="J14" s="19"/>
      <c r="M14" s="37"/>
    </row>
    <row r="15" spans="2:13" ht="15.6" x14ac:dyDescent="0.3">
      <c r="B15" s="14"/>
      <c r="C15" s="19"/>
      <c r="D15" s="19"/>
      <c r="E15" s="19"/>
      <c r="F15" s="19"/>
      <c r="G15" s="19"/>
      <c r="H15" s="19"/>
      <c r="I15" s="19"/>
      <c r="J15" s="19"/>
      <c r="M15" s="37"/>
    </row>
    <row r="16" spans="2:13" x14ac:dyDescent="0.3">
      <c r="B16" s="38">
        <v>2</v>
      </c>
      <c r="C16" s="28" t="s">
        <v>220</v>
      </c>
      <c r="K16" s="7"/>
      <c r="L16" s="7"/>
      <c r="M16" s="35"/>
    </row>
    <row r="17" spans="2:13" x14ac:dyDescent="0.3">
      <c r="B17" s="34"/>
      <c r="K17" s="23"/>
      <c r="L17" s="23"/>
      <c r="M17" s="35"/>
    </row>
    <row r="18" spans="2:13" x14ac:dyDescent="0.3">
      <c r="B18" s="38"/>
      <c r="C18" s="4" t="s">
        <v>5</v>
      </c>
      <c r="D18" s="43" t="s">
        <v>216</v>
      </c>
      <c r="E18" s="7"/>
      <c r="F18" s="7"/>
      <c r="G18" s="7"/>
      <c r="H18" s="7"/>
      <c r="I18" s="7"/>
      <c r="J18" s="7"/>
      <c r="K18" s="7"/>
      <c r="L18" s="7"/>
      <c r="M18" s="35"/>
    </row>
    <row r="19" spans="2:13" x14ac:dyDescent="0.3">
      <c r="B19" s="38"/>
      <c r="C19" s="29" t="s">
        <v>36</v>
      </c>
      <c r="D19" s="18">
        <f>SUMIF(Table1[Category], C19, Table1[OrderValue])</f>
        <v>83964.222300000023</v>
      </c>
      <c r="E19" s="7"/>
      <c r="F19" s="23"/>
      <c r="G19" s="23"/>
      <c r="H19" s="23"/>
      <c r="I19" s="23"/>
      <c r="J19" s="23"/>
      <c r="K19" s="7"/>
      <c r="L19" s="7"/>
      <c r="M19" s="35"/>
    </row>
    <row r="20" spans="2:13" x14ac:dyDescent="0.3">
      <c r="B20" s="38"/>
      <c r="C20" s="30" t="s">
        <v>44</v>
      </c>
      <c r="D20" s="18">
        <f>SUMIF(Table1[Category], C20, Table1[OrderValue])</f>
        <v>48684.803999999996</v>
      </c>
      <c r="E20" s="7"/>
      <c r="F20" s="7"/>
      <c r="G20" s="7"/>
      <c r="H20" s="7"/>
      <c r="I20" s="7"/>
      <c r="J20" s="7"/>
      <c r="K20" s="7"/>
      <c r="L20" s="7"/>
      <c r="M20" s="35"/>
    </row>
    <row r="21" spans="2:13" x14ac:dyDescent="0.3">
      <c r="B21" s="38"/>
      <c r="C21" s="30" t="s">
        <v>48</v>
      </c>
      <c r="D21" s="18">
        <f>SUMIF(Table1[Category], C21, Table1[OrderValue])</f>
        <v>19698.831599999998</v>
      </c>
      <c r="E21" s="7"/>
      <c r="F21" s="7"/>
      <c r="G21" s="7"/>
      <c r="H21" s="7"/>
      <c r="I21" s="7"/>
      <c r="J21" s="7"/>
      <c r="K21" s="7"/>
      <c r="L21" s="7"/>
      <c r="M21" s="35"/>
    </row>
    <row r="22" spans="2:13" x14ac:dyDescent="0.3">
      <c r="B22" s="38"/>
      <c r="C22" s="31" t="s">
        <v>184</v>
      </c>
      <c r="D22" s="18">
        <f>SUMIF(Table1[Category], C22, Table1[OrderValue])</f>
        <v>2299.9843999999998</v>
      </c>
      <c r="E22" s="7"/>
      <c r="F22" s="7"/>
      <c r="G22" s="7"/>
      <c r="H22" s="7"/>
      <c r="I22" s="7"/>
      <c r="J22" s="7"/>
      <c r="K22" s="7"/>
      <c r="L22" s="7"/>
      <c r="M22" s="35"/>
    </row>
    <row r="23" spans="2:13" x14ac:dyDescent="0.3">
      <c r="B23" s="38"/>
      <c r="C23" s="24"/>
      <c r="D23" s="3"/>
      <c r="E23" s="7"/>
      <c r="F23" s="7"/>
      <c r="G23" s="7"/>
      <c r="H23" s="7"/>
      <c r="I23" s="7"/>
      <c r="J23" s="7"/>
      <c r="K23" s="7"/>
      <c r="L23" s="7"/>
      <c r="M23" s="35"/>
    </row>
    <row r="24" spans="2:13" x14ac:dyDescent="0.3">
      <c r="B24" s="34"/>
      <c r="D24" s="7"/>
      <c r="E24" s="7"/>
      <c r="F24" s="7"/>
      <c r="G24" s="7"/>
      <c r="H24" s="7"/>
      <c r="I24" s="7"/>
      <c r="J24" s="7"/>
      <c r="K24" s="7"/>
      <c r="L24" s="7"/>
      <c r="M24" s="35"/>
    </row>
    <row r="25" spans="2:13" x14ac:dyDescent="0.3">
      <c r="B25" s="38">
        <v>3</v>
      </c>
      <c r="C25" s="28" t="s">
        <v>227</v>
      </c>
      <c r="D25" s="7"/>
      <c r="E25" s="7"/>
      <c r="F25" s="7"/>
      <c r="G25" s="7"/>
      <c r="H25" s="7"/>
      <c r="I25" s="7"/>
      <c r="J25" s="7"/>
      <c r="K25" s="7"/>
      <c r="L25" s="7"/>
      <c r="M25" s="35"/>
    </row>
    <row r="26" spans="2:13" x14ac:dyDescent="0.3">
      <c r="B26" s="38"/>
      <c r="C26" s="7"/>
      <c r="D26" s="7"/>
      <c r="E26" s="7"/>
      <c r="F26" s="7"/>
      <c r="G26" s="7"/>
      <c r="H26" s="7"/>
      <c r="I26" s="7"/>
      <c r="J26" s="7"/>
      <c r="K26" s="7"/>
      <c r="L26" s="7"/>
      <c r="M26" s="35"/>
    </row>
    <row r="27" spans="2:13" x14ac:dyDescent="0.3">
      <c r="B27" s="38"/>
      <c r="C27" s="16">
        <f>COUNTIF(Table1[OrderStatus], "Finalizata")</f>
        <v>1371</v>
      </c>
      <c r="D27" s="46"/>
      <c r="E27" s="7"/>
      <c r="F27" s="7"/>
      <c r="G27" s="7"/>
      <c r="H27" s="7"/>
      <c r="I27" s="7"/>
      <c r="J27" s="7"/>
      <c r="K27" s="7"/>
      <c r="L27" s="7"/>
      <c r="M27" s="35"/>
    </row>
    <row r="28" spans="2:13" x14ac:dyDescent="0.3">
      <c r="B28" s="34"/>
      <c r="J28" s="7"/>
      <c r="K28" s="7"/>
      <c r="L28" s="7"/>
      <c r="M28" s="35"/>
    </row>
    <row r="29" spans="2:13" x14ac:dyDescent="0.3">
      <c r="B29" s="38"/>
      <c r="C29" s="7"/>
      <c r="D29" s="47" t="s">
        <v>224</v>
      </c>
      <c r="E29" s="7"/>
      <c r="F29" s="7"/>
      <c r="G29" s="7"/>
      <c r="H29" s="7"/>
      <c r="I29" s="7"/>
      <c r="J29" s="7"/>
      <c r="K29" s="7"/>
      <c r="L29" s="7"/>
      <c r="M29" s="35"/>
    </row>
    <row r="30" spans="2:13" x14ac:dyDescent="0.3">
      <c r="B30" s="38">
        <v>4</v>
      </c>
      <c r="C30" s="28" t="s">
        <v>225</v>
      </c>
      <c r="D30" s="7"/>
      <c r="E30" s="7"/>
      <c r="F30" s="7"/>
      <c r="G30" s="7"/>
      <c r="H30" s="7"/>
      <c r="I30" s="7"/>
      <c r="J30" s="7"/>
      <c r="K30" s="7"/>
      <c r="L30" s="7"/>
      <c r="M30" s="35"/>
    </row>
    <row r="31" spans="2:13" x14ac:dyDescent="0.3">
      <c r="B31" s="38"/>
      <c r="C31" s="28" t="s">
        <v>221</v>
      </c>
      <c r="D31" s="7"/>
      <c r="E31" s="7"/>
      <c r="F31" s="7"/>
      <c r="G31" s="7"/>
      <c r="H31" s="7"/>
      <c r="I31" s="7"/>
      <c r="J31" s="7"/>
      <c r="K31" s="7"/>
      <c r="L31" s="7"/>
      <c r="M31" s="35"/>
    </row>
    <row r="32" spans="2:13" x14ac:dyDescent="0.3">
      <c r="B32" s="38"/>
      <c r="C32" s="7"/>
      <c r="D32" s="7"/>
      <c r="E32" s="7"/>
      <c r="F32" s="7"/>
      <c r="G32" s="7"/>
      <c r="H32" s="7"/>
      <c r="I32" s="7"/>
      <c r="J32" s="7"/>
      <c r="K32" s="7"/>
      <c r="L32" s="7"/>
      <c r="M32" s="35"/>
    </row>
    <row r="33" spans="2:13" ht="27.6" x14ac:dyDescent="0.3">
      <c r="B33" s="38"/>
      <c r="C33" s="8" t="s">
        <v>217</v>
      </c>
      <c r="D33" s="8" t="s">
        <v>216</v>
      </c>
      <c r="E33" s="8" t="s">
        <v>215</v>
      </c>
      <c r="F33" s="26"/>
      <c r="G33" s="7"/>
      <c r="H33" s="7"/>
      <c r="I33" s="7"/>
      <c r="J33" s="7"/>
      <c r="K33" s="7"/>
      <c r="L33" s="7"/>
      <c r="M33" s="35"/>
    </row>
    <row r="34" spans="2:13" x14ac:dyDescent="0.3">
      <c r="B34" s="38"/>
      <c r="C34" s="16" t="s">
        <v>21</v>
      </c>
      <c r="D34" s="17">
        <f>SUMIFS(Table1[OrderValue], Table1[CustomerName], C34)</f>
        <v>10209.046799999996</v>
      </c>
      <c r="E34" s="17">
        <f>SUMIFS(Table1[Quantity], Table1[CustomerName], C34)</f>
        <v>55</v>
      </c>
      <c r="F34" s="7"/>
      <c r="G34" s="7"/>
      <c r="H34" s="7"/>
      <c r="I34" s="7"/>
      <c r="J34" s="7"/>
      <c r="K34" s="7"/>
      <c r="L34" s="7"/>
      <c r="M34" s="35"/>
    </row>
    <row r="35" spans="2:13" x14ac:dyDescent="0.3">
      <c r="B35" s="38"/>
      <c r="C35" s="7"/>
      <c r="D35" s="7" t="str">
        <f ca="1">_xlfn.FORMULATEXT(D34)</f>
        <v>=SUMIFS(Table1[OrderValue], Table1[CustomerName], C34)</v>
      </c>
      <c r="E35" s="7"/>
      <c r="F35" s="7"/>
      <c r="G35" s="7"/>
      <c r="H35" s="7"/>
      <c r="I35" s="7"/>
      <c r="J35" s="7"/>
      <c r="K35" s="7"/>
      <c r="L35" s="7"/>
      <c r="M35" s="35"/>
    </row>
    <row r="36" spans="2:13" x14ac:dyDescent="0.3">
      <c r="B36" s="38"/>
      <c r="C36" s="7"/>
      <c r="D36" s="7" t="str">
        <f ca="1">_xlfn.FORMULATEXT(E34)</f>
        <v>=SUMIFS(Table1[Quantity], Table1[CustomerName], C34)</v>
      </c>
      <c r="E36" s="7"/>
      <c r="F36" s="7"/>
      <c r="G36" s="7"/>
      <c r="H36" s="7"/>
      <c r="I36" s="7"/>
      <c r="J36" s="7"/>
      <c r="K36" s="7"/>
      <c r="L36" s="7"/>
      <c r="M36" s="35"/>
    </row>
    <row r="37" spans="2:13" x14ac:dyDescent="0.3">
      <c r="B37" s="38">
        <v>5</v>
      </c>
      <c r="C37" s="28" t="s">
        <v>222</v>
      </c>
      <c r="D37" s="7"/>
      <c r="E37" s="7"/>
      <c r="F37" s="7"/>
      <c r="G37" s="7"/>
      <c r="H37" s="7"/>
      <c r="I37" s="7"/>
      <c r="J37" s="7"/>
      <c r="K37" s="7"/>
      <c r="L37" s="7"/>
      <c r="M37" s="35"/>
    </row>
    <row r="38" spans="2:13" x14ac:dyDescent="0.3">
      <c r="B38" s="38"/>
      <c r="C38" s="25"/>
      <c r="D38" s="7"/>
      <c r="E38" s="7"/>
      <c r="F38" s="7"/>
      <c r="G38" s="7"/>
      <c r="H38" s="7"/>
      <c r="I38" s="7"/>
      <c r="J38" s="7"/>
      <c r="K38" s="7"/>
      <c r="L38" s="7"/>
      <c r="M38" s="35"/>
    </row>
    <row r="39" spans="2:13" x14ac:dyDescent="0.3">
      <c r="B39" s="38"/>
      <c r="C39" s="6" t="s">
        <v>214</v>
      </c>
      <c r="D39" s="5" t="s">
        <v>5</v>
      </c>
      <c r="E39" s="7"/>
      <c r="F39" s="7"/>
      <c r="G39" s="7"/>
      <c r="H39" s="7"/>
      <c r="I39" s="7"/>
      <c r="J39" s="7"/>
      <c r="K39" s="7"/>
      <c r="L39" s="7"/>
      <c r="M39" s="35"/>
    </row>
    <row r="40" spans="2:13" x14ac:dyDescent="0.3">
      <c r="B40" s="38"/>
      <c r="C40" s="48">
        <v>1</v>
      </c>
      <c r="D40" s="49" t="str" cm="1">
        <f t="array" ref="D40:D44">INDEX(_xlfn.UNIQUE(IF(Table1[OrderStatus]="Finalizata", Table1[Category], "")), MATCH(LARGE(IF(Table1[OrderStatus]="Finalizata", Table1[OrderValue], ""), ROW(1:5)), IF(Table1[OrderStatus]="Finalizata", Table1[OrderValue], ""), 0))</f>
        <v>Treadmills</v>
      </c>
      <c r="F40" s="7" t="str" cm="1">
        <f t="array" ref="F40:F44">INDEX(_xlfn.UNIQUE(IF(Table1[OrderStatus]="Finalizata", Table1[Category], "")), MATCH(LARGE(IF(Table1[OrderStatus]="Finalizata", Table1[OrderValue], ""), ROW(1:5)), IF(Table1[OrderStatus]="Finalizata", Table1[OrderValue], ""), 0))</f>
        <v>Treadmills</v>
      </c>
      <c r="G40" s="7"/>
      <c r="H40" s="7"/>
      <c r="I40" s="7"/>
      <c r="J40" s="7"/>
      <c r="K40" s="7"/>
      <c r="L40" s="7"/>
      <c r="M40" s="35"/>
    </row>
    <row r="41" spans="2:13" x14ac:dyDescent="0.3">
      <c r="B41" s="38"/>
      <c r="C41" s="44">
        <v>2</v>
      </c>
      <c r="D41" s="49" t="str">
        <v>Televisions</v>
      </c>
      <c r="E41" s="7"/>
      <c r="F41" s="7" t="str">
        <v>Televisions</v>
      </c>
      <c r="G41" s="7"/>
      <c r="H41" s="7"/>
      <c r="I41" s="7"/>
      <c r="J41" s="7"/>
      <c r="K41" s="7"/>
      <c r="L41" s="7"/>
      <c r="M41" s="35"/>
    </row>
    <row r="42" spans="2:13" x14ac:dyDescent="0.3">
      <c r="B42" s="38"/>
      <c r="C42" s="44">
        <v>3</v>
      </c>
      <c r="D42" s="49" t="str">
        <v>Phones</v>
      </c>
      <c r="E42" s="7"/>
      <c r="F42" s="7" t="str">
        <v>Phones</v>
      </c>
      <c r="G42" s="7"/>
      <c r="H42" s="7"/>
      <c r="I42" s="7"/>
      <c r="J42" s="7"/>
      <c r="K42" s="7"/>
      <c r="L42" s="7"/>
      <c r="M42" s="35"/>
    </row>
    <row r="43" spans="2:13" x14ac:dyDescent="0.3">
      <c r="B43" s="38"/>
      <c r="C43" s="44">
        <v>4</v>
      </c>
      <c r="D43" s="49" t="str">
        <v>Laptop / Notebook</v>
      </c>
      <c r="E43" s="7"/>
      <c r="F43" s="7" t="str">
        <v>Laptop / Notebook</v>
      </c>
      <c r="G43" s="7"/>
      <c r="H43" s="7"/>
      <c r="I43" s="7"/>
      <c r="J43" s="7"/>
      <c r="K43" s="7"/>
      <c r="L43" s="7"/>
      <c r="M43" s="35"/>
    </row>
    <row r="44" spans="2:13" x14ac:dyDescent="0.3">
      <c r="B44" s="38"/>
      <c r="C44" s="45">
        <v>5</v>
      </c>
      <c r="D44" s="49" t="str">
        <v>Drones</v>
      </c>
      <c r="E44" s="7"/>
      <c r="F44" s="7" t="str">
        <v>Drones</v>
      </c>
      <c r="G44" s="7"/>
      <c r="H44" s="7"/>
      <c r="I44" s="7"/>
      <c r="J44" s="7"/>
      <c r="K44" s="7"/>
      <c r="L44" s="7"/>
      <c r="M44" s="35"/>
    </row>
    <row r="45" spans="2:13" ht="15" thickBot="1" x14ac:dyDescent="0.35">
      <c r="B45" s="39"/>
      <c r="C45" s="40"/>
      <c r="D45" s="41"/>
      <c r="E45" s="41"/>
      <c r="F45" s="50"/>
      <c r="G45" s="41"/>
      <c r="H45" s="41"/>
      <c r="I45" s="41"/>
      <c r="J45" s="41"/>
      <c r="K45" s="41"/>
      <c r="L45" s="41"/>
      <c r="M45" s="33"/>
    </row>
    <row r="46" spans="2:13" x14ac:dyDescent="0.3">
      <c r="B46" s="9"/>
      <c r="C46" s="7"/>
      <c r="D46" s="7"/>
      <c r="E46" s="7"/>
      <c r="F46" s="7"/>
      <c r="G46" s="7"/>
      <c r="I46" s="7"/>
      <c r="J46" s="7"/>
      <c r="K46" s="7"/>
      <c r="L46" s="7"/>
      <c r="M46" s="7"/>
    </row>
    <row r="47" spans="2:13" x14ac:dyDescent="0.3">
      <c r="B47" s="9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x14ac:dyDescent="0.3"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x14ac:dyDescent="0.3"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x14ac:dyDescent="0.3">
      <c r="B50" s="9"/>
      <c r="C50" s="11"/>
      <c r="D50" s="12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3">
      <c r="B51" s="9"/>
      <c r="C51" s="13"/>
      <c r="D51" s="13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3">
      <c r="B52" s="9"/>
      <c r="C52" s="13"/>
      <c r="D52" s="13"/>
      <c r="E52" s="7"/>
      <c r="F52" s="7"/>
      <c r="G52" s="7"/>
      <c r="H52" s="7"/>
      <c r="I52" s="7"/>
      <c r="J52" s="7"/>
      <c r="K52" s="7"/>
      <c r="L52" s="7"/>
      <c r="M52" s="7"/>
    </row>
    <row r="53" spans="2:13" x14ac:dyDescent="0.3">
      <c r="B53" s="9"/>
      <c r="C53" s="13"/>
      <c r="D53" s="13"/>
      <c r="E53" s="7"/>
      <c r="F53" s="7"/>
      <c r="G53" s="7"/>
      <c r="H53" s="7"/>
      <c r="I53" s="7"/>
      <c r="J53" s="7"/>
      <c r="K53" s="7"/>
      <c r="L53" s="7"/>
      <c r="M53" s="7"/>
    </row>
    <row r="54" spans="2:13" x14ac:dyDescent="0.3">
      <c r="E54" s="7"/>
      <c r="F54" s="7"/>
      <c r="G54" s="7"/>
      <c r="H54" s="7"/>
    </row>
    <row r="55" spans="2:13" x14ac:dyDescent="0.3">
      <c r="E55" s="7"/>
      <c r="F55" s="7"/>
      <c r="G55" s="7"/>
    </row>
    <row r="56" spans="2:13" x14ac:dyDescent="0.3">
      <c r="E56" s="7"/>
      <c r="F56" s="7"/>
      <c r="G56" s="7"/>
    </row>
    <row r="57" spans="2:13" x14ac:dyDescent="0.3">
      <c r="E57" s="7"/>
      <c r="F57" s="7"/>
      <c r="G57" s="7"/>
    </row>
    <row r="58" spans="2:13" x14ac:dyDescent="0.3">
      <c r="E58" s="7"/>
      <c r="F58" s="7"/>
      <c r="G58" s="7"/>
    </row>
    <row r="59" spans="2:13" x14ac:dyDescent="0.3">
      <c r="E59" s="7"/>
      <c r="F59" s="7"/>
      <c r="G59" s="7"/>
    </row>
    <row r="60" spans="2:13" x14ac:dyDescent="0.3">
      <c r="E60" s="7"/>
      <c r="F60" s="7"/>
      <c r="G60" s="7"/>
    </row>
    <row r="61" spans="2:13" x14ac:dyDescent="0.3">
      <c r="E61" s="7"/>
      <c r="F61" s="7"/>
      <c r="G61" s="7"/>
    </row>
    <row r="62" spans="2:13" x14ac:dyDescent="0.3">
      <c r="E62" s="7"/>
      <c r="F62" s="7"/>
      <c r="G62" s="7"/>
    </row>
    <row r="63" spans="2:13" x14ac:dyDescent="0.3">
      <c r="E63" s="7"/>
      <c r="F63" s="7"/>
      <c r="G63" s="7"/>
    </row>
    <row r="64" spans="2:13" x14ac:dyDescent="0.3">
      <c r="E64" s="7"/>
      <c r="F64" s="7"/>
      <c r="G64" s="7"/>
    </row>
    <row r="65" spans="5:7" x14ac:dyDescent="0.3">
      <c r="E65" s="7"/>
      <c r="F65" s="7"/>
      <c r="G65" s="7"/>
    </row>
    <row r="66" spans="5:7" x14ac:dyDescent="0.3">
      <c r="E66" s="7"/>
      <c r="F66" s="7"/>
      <c r="G66" s="7"/>
    </row>
    <row r="67" spans="5:7" x14ac:dyDescent="0.3">
      <c r="E67" s="7"/>
      <c r="F67" s="7"/>
      <c r="G67" s="7"/>
    </row>
    <row r="68" spans="5:7" x14ac:dyDescent="0.3">
      <c r="E68" s="7"/>
      <c r="F68" s="7"/>
      <c r="G68" s="7"/>
    </row>
    <row r="69" spans="5:7" x14ac:dyDescent="0.3">
      <c r="E69" s="7"/>
      <c r="F69" s="7"/>
      <c r="G69" s="7"/>
    </row>
    <row r="70" spans="5:7" x14ac:dyDescent="0.3">
      <c r="E70" s="7"/>
      <c r="F70" s="7"/>
      <c r="G70" s="7"/>
    </row>
    <row r="71" spans="5:7" x14ac:dyDescent="0.3">
      <c r="E71" s="7"/>
      <c r="F71" s="7"/>
      <c r="G71" s="7"/>
    </row>
    <row r="72" spans="5:7" x14ac:dyDescent="0.3">
      <c r="E72" s="7"/>
      <c r="F72" s="7"/>
      <c r="G72" s="7"/>
    </row>
    <row r="73" spans="5:7" x14ac:dyDescent="0.3">
      <c r="E73" s="7"/>
      <c r="F73" s="7"/>
      <c r="G73" s="7"/>
    </row>
    <row r="74" spans="5:7" x14ac:dyDescent="0.3">
      <c r="E74" s="7"/>
      <c r="F74" s="7"/>
      <c r="G74" s="7"/>
    </row>
    <row r="75" spans="5:7" x14ac:dyDescent="0.3">
      <c r="E75" s="7"/>
      <c r="F75" s="7"/>
      <c r="G75" s="7"/>
    </row>
    <row r="76" spans="5:7" x14ac:dyDescent="0.3">
      <c r="E76" s="7"/>
      <c r="F76" s="7"/>
      <c r="G76" s="7"/>
    </row>
    <row r="77" spans="5:7" x14ac:dyDescent="0.3">
      <c r="E77" s="7"/>
      <c r="F77" s="7"/>
      <c r="G77" s="7"/>
    </row>
    <row r="78" spans="5:7" x14ac:dyDescent="0.3">
      <c r="E78" s="7"/>
      <c r="F78" s="7"/>
      <c r="G78" s="7"/>
    </row>
    <row r="79" spans="5:7" x14ac:dyDescent="0.3">
      <c r="E79" s="7"/>
      <c r="F79" s="7"/>
      <c r="G79" s="7"/>
    </row>
    <row r="80" spans="5:7" x14ac:dyDescent="0.3">
      <c r="E80" s="7"/>
      <c r="F80" s="7"/>
      <c r="G80" s="7"/>
    </row>
    <row r="81" spans="5:7" x14ac:dyDescent="0.3">
      <c r="E81" s="7"/>
      <c r="F81" s="7"/>
      <c r="G81" s="7"/>
    </row>
    <row r="82" spans="5:7" x14ac:dyDescent="0.3">
      <c r="E82" s="7"/>
      <c r="F82" s="7"/>
      <c r="G82" s="7"/>
    </row>
    <row r="83" spans="5:7" x14ac:dyDescent="0.3">
      <c r="E83" s="7"/>
      <c r="F83" s="7"/>
      <c r="G83" s="7"/>
    </row>
    <row r="84" spans="5:7" x14ac:dyDescent="0.3">
      <c r="E84" s="7"/>
      <c r="F84" s="7"/>
      <c r="G84" s="7"/>
    </row>
    <row r="85" spans="5:7" x14ac:dyDescent="0.3">
      <c r="E85" s="7"/>
      <c r="F85" s="7"/>
      <c r="G85" s="7"/>
    </row>
    <row r="86" spans="5:7" x14ac:dyDescent="0.3">
      <c r="E86" s="7"/>
      <c r="F86" s="7"/>
      <c r="G86" s="7"/>
    </row>
    <row r="87" spans="5:7" x14ac:dyDescent="0.3">
      <c r="E87" s="7"/>
      <c r="F87" s="7"/>
      <c r="G87" s="7"/>
    </row>
    <row r="88" spans="5:7" x14ac:dyDescent="0.3">
      <c r="E88" s="7"/>
      <c r="F88" s="7"/>
      <c r="G88" s="7"/>
    </row>
    <row r="89" spans="5:7" x14ac:dyDescent="0.3">
      <c r="E89" s="7"/>
      <c r="F89" s="7"/>
      <c r="G89" s="7"/>
    </row>
    <row r="90" spans="5:7" x14ac:dyDescent="0.3">
      <c r="E90" s="7"/>
      <c r="F90" s="7"/>
      <c r="G90" s="7"/>
    </row>
    <row r="91" spans="5:7" x14ac:dyDescent="0.3">
      <c r="E91" s="7"/>
      <c r="F91" s="7"/>
      <c r="G91" s="7"/>
    </row>
    <row r="92" spans="5:7" x14ac:dyDescent="0.3">
      <c r="E92" s="7"/>
      <c r="F92" s="7"/>
      <c r="G92" s="7"/>
    </row>
    <row r="93" spans="5:7" x14ac:dyDescent="0.3">
      <c r="E93" s="7"/>
      <c r="F93" s="7"/>
      <c r="G93" s="7"/>
    </row>
    <row r="94" spans="5:7" x14ac:dyDescent="0.3">
      <c r="E94" s="7"/>
      <c r="F94" s="7"/>
      <c r="G94" s="7"/>
    </row>
    <row r="95" spans="5:7" x14ac:dyDescent="0.3">
      <c r="E95" s="7"/>
      <c r="F95" s="7"/>
      <c r="G95" s="7"/>
    </row>
    <row r="96" spans="5:7" x14ac:dyDescent="0.3">
      <c r="E96" s="7"/>
      <c r="F96" s="7"/>
      <c r="G96" s="7"/>
    </row>
    <row r="97" spans="5:7" x14ac:dyDescent="0.3">
      <c r="E97" s="7"/>
      <c r="F97" s="7"/>
      <c r="G97" s="7"/>
    </row>
    <row r="98" spans="5:7" x14ac:dyDescent="0.3">
      <c r="E98" s="7"/>
      <c r="F98" s="7"/>
      <c r="G98" s="7"/>
    </row>
    <row r="99" spans="5:7" x14ac:dyDescent="0.3">
      <c r="E99" s="7"/>
      <c r="F99" s="7"/>
      <c r="G99" s="7"/>
    </row>
    <row r="100" spans="5:7" x14ac:dyDescent="0.3">
      <c r="E100" s="7"/>
      <c r="F100" s="7"/>
      <c r="G100" s="7"/>
    </row>
    <row r="101" spans="5:7" x14ac:dyDescent="0.3">
      <c r="E101" s="7"/>
      <c r="F101" s="7"/>
      <c r="G101" s="7"/>
    </row>
    <row r="102" spans="5:7" x14ac:dyDescent="0.3">
      <c r="E102" s="7"/>
      <c r="F102" s="7"/>
      <c r="G102" s="7"/>
    </row>
    <row r="103" spans="5:7" x14ac:dyDescent="0.3">
      <c r="E103" s="7"/>
      <c r="F103" s="7"/>
      <c r="G103" s="7"/>
    </row>
    <row r="104" spans="5:7" x14ac:dyDescent="0.3">
      <c r="E104" s="7"/>
      <c r="F104" s="7"/>
      <c r="G104" s="7"/>
    </row>
    <row r="105" spans="5:7" x14ac:dyDescent="0.3">
      <c r="E105" s="7"/>
      <c r="F105" s="7"/>
      <c r="G105" s="7"/>
    </row>
    <row r="106" spans="5:7" x14ac:dyDescent="0.3">
      <c r="E106" s="7"/>
      <c r="F106" s="7"/>
      <c r="G106" s="7"/>
    </row>
    <row r="107" spans="5:7" x14ac:dyDescent="0.3">
      <c r="E107" s="7"/>
      <c r="F107" s="7"/>
      <c r="G107" s="7"/>
    </row>
    <row r="108" spans="5:7" x14ac:dyDescent="0.3">
      <c r="E108" s="7"/>
      <c r="F108" s="7"/>
      <c r="G108" s="7"/>
    </row>
    <row r="109" spans="5:7" x14ac:dyDescent="0.3">
      <c r="E109" s="7"/>
      <c r="F109" s="7"/>
      <c r="G109" s="7"/>
    </row>
    <row r="110" spans="5:7" x14ac:dyDescent="0.3">
      <c r="E110" s="7"/>
      <c r="F110" s="7"/>
      <c r="G110" s="7"/>
    </row>
    <row r="111" spans="5:7" x14ac:dyDescent="0.3">
      <c r="E111" s="7"/>
      <c r="F111" s="7"/>
      <c r="G111" s="7"/>
    </row>
    <row r="112" spans="5:7" x14ac:dyDescent="0.3">
      <c r="E112" s="7"/>
      <c r="F112" s="7"/>
      <c r="G112" s="7"/>
    </row>
    <row r="113" spans="5:7" x14ac:dyDescent="0.3">
      <c r="E113" s="7"/>
      <c r="F113" s="7"/>
      <c r="G113" s="7"/>
    </row>
    <row r="114" spans="5:7" x14ac:dyDescent="0.3">
      <c r="E114" s="7"/>
      <c r="F114" s="7"/>
      <c r="G114" s="7"/>
    </row>
    <row r="115" spans="5:7" x14ac:dyDescent="0.3">
      <c r="E115" s="7"/>
      <c r="F115" s="7"/>
      <c r="G115" s="7"/>
    </row>
    <row r="116" spans="5:7" x14ac:dyDescent="0.3">
      <c r="E116" s="7"/>
      <c r="F116" s="7"/>
      <c r="G116" s="7"/>
    </row>
    <row r="117" spans="5:7" x14ac:dyDescent="0.3">
      <c r="E117" s="7"/>
      <c r="F117" s="7"/>
      <c r="G117" s="7"/>
    </row>
    <row r="118" spans="5:7" x14ac:dyDescent="0.3">
      <c r="E118" s="7"/>
      <c r="F118" s="7"/>
      <c r="G118" s="7"/>
    </row>
    <row r="119" spans="5:7" x14ac:dyDescent="0.3">
      <c r="E119" s="7"/>
      <c r="F119" s="7"/>
      <c r="G119" s="7"/>
    </row>
    <row r="120" spans="5:7" x14ac:dyDescent="0.3">
      <c r="E120" s="7"/>
      <c r="F120" s="7"/>
      <c r="G120" s="7"/>
    </row>
    <row r="121" spans="5:7" x14ac:dyDescent="0.3">
      <c r="E121" s="7"/>
      <c r="F121" s="7"/>
      <c r="G121" s="7"/>
    </row>
    <row r="122" spans="5:7" x14ac:dyDescent="0.3">
      <c r="E122" s="7"/>
      <c r="F122" s="7"/>
      <c r="G122" s="7"/>
    </row>
    <row r="123" spans="5:7" x14ac:dyDescent="0.3">
      <c r="E123" s="7"/>
      <c r="F123" s="7"/>
      <c r="G123" s="7"/>
    </row>
    <row r="124" spans="5:7" x14ac:dyDescent="0.3">
      <c r="E124" s="7"/>
      <c r="F124" s="7"/>
      <c r="G124" s="7"/>
    </row>
    <row r="125" spans="5:7" x14ac:dyDescent="0.3">
      <c r="E125" s="7"/>
      <c r="F125" s="7"/>
      <c r="G125" s="7"/>
    </row>
    <row r="126" spans="5:7" x14ac:dyDescent="0.3">
      <c r="E126" s="7"/>
      <c r="F126" s="7"/>
      <c r="G126" s="7"/>
    </row>
    <row r="127" spans="5:7" x14ac:dyDescent="0.3">
      <c r="E127" s="7"/>
      <c r="F127" s="7"/>
      <c r="G127" s="7"/>
    </row>
    <row r="128" spans="5:7" x14ac:dyDescent="0.3">
      <c r="E128" s="7"/>
      <c r="F128" s="7"/>
      <c r="G128" s="7"/>
    </row>
    <row r="129" spans="5:7" x14ac:dyDescent="0.3">
      <c r="E129" s="7"/>
      <c r="F129" s="7"/>
      <c r="G129" s="7"/>
    </row>
    <row r="130" spans="5:7" x14ac:dyDescent="0.3">
      <c r="E130" s="7"/>
      <c r="F130" s="7"/>
      <c r="G130" s="7"/>
    </row>
    <row r="131" spans="5:7" x14ac:dyDescent="0.3">
      <c r="E131" s="7"/>
      <c r="F131" s="7"/>
      <c r="G131" s="7"/>
    </row>
    <row r="132" spans="5:7" x14ac:dyDescent="0.3">
      <c r="E132" s="7"/>
      <c r="F132" s="7"/>
      <c r="G132" s="7"/>
    </row>
    <row r="133" spans="5:7" x14ac:dyDescent="0.3">
      <c r="E133" s="7"/>
      <c r="F133" s="7"/>
      <c r="G133" s="7"/>
    </row>
    <row r="134" spans="5:7" x14ac:dyDescent="0.3">
      <c r="E134" s="7"/>
      <c r="F134" s="7"/>
      <c r="G134" s="7"/>
    </row>
    <row r="135" spans="5:7" x14ac:dyDescent="0.3">
      <c r="E135" s="7"/>
      <c r="F135" s="7"/>
      <c r="G135" s="7"/>
    </row>
    <row r="136" spans="5:7" x14ac:dyDescent="0.3">
      <c r="E136" s="7"/>
      <c r="F136" s="7"/>
      <c r="G136" s="7"/>
    </row>
    <row r="137" spans="5:7" x14ac:dyDescent="0.3">
      <c r="E137" s="7"/>
      <c r="F137" s="7"/>
      <c r="G137" s="7"/>
    </row>
    <row r="138" spans="5:7" x14ac:dyDescent="0.3">
      <c r="E138" s="7"/>
      <c r="F138" s="7"/>
      <c r="G138" s="7"/>
    </row>
    <row r="139" spans="5:7" x14ac:dyDescent="0.3">
      <c r="E139" s="7"/>
      <c r="F139" s="7"/>
      <c r="G139" s="7"/>
    </row>
    <row r="140" spans="5:7" x14ac:dyDescent="0.3">
      <c r="E140" s="7"/>
      <c r="F140" s="7"/>
      <c r="G140" s="7"/>
    </row>
    <row r="141" spans="5:7" x14ac:dyDescent="0.3">
      <c r="E141" s="7"/>
      <c r="F141" s="7"/>
      <c r="G141" s="7"/>
    </row>
    <row r="142" spans="5:7" x14ac:dyDescent="0.3">
      <c r="E142" s="7"/>
      <c r="F142" s="7"/>
      <c r="G142" s="7"/>
    </row>
    <row r="143" spans="5:7" x14ac:dyDescent="0.3">
      <c r="E143" s="7"/>
      <c r="F143" s="7"/>
      <c r="G143" s="7"/>
    </row>
    <row r="144" spans="5:7" x14ac:dyDescent="0.3">
      <c r="E144" s="7"/>
      <c r="F144" s="7"/>
      <c r="G144" s="7"/>
    </row>
    <row r="145" spans="5:7" x14ac:dyDescent="0.3">
      <c r="E145" s="7"/>
      <c r="F145" s="7"/>
      <c r="G145" s="7"/>
    </row>
    <row r="146" spans="5:7" x14ac:dyDescent="0.3">
      <c r="E146" s="7"/>
      <c r="F146" s="7"/>
      <c r="G146" s="7"/>
    </row>
    <row r="147" spans="5:7" x14ac:dyDescent="0.3">
      <c r="E147" s="7"/>
      <c r="F147" s="7"/>
      <c r="G147" s="7"/>
    </row>
    <row r="148" spans="5:7" x14ac:dyDescent="0.3">
      <c r="E148" s="7"/>
      <c r="F148" s="7"/>
      <c r="G148" s="7"/>
    </row>
    <row r="149" spans="5:7" x14ac:dyDescent="0.3">
      <c r="E149" s="7"/>
      <c r="F149" s="7"/>
      <c r="G149" s="7"/>
    </row>
    <row r="150" spans="5:7" x14ac:dyDescent="0.3">
      <c r="E150" s="7"/>
      <c r="F150" s="7"/>
      <c r="G150" s="7"/>
    </row>
    <row r="151" spans="5:7" x14ac:dyDescent="0.3">
      <c r="E151" s="7"/>
      <c r="F151" s="7"/>
      <c r="G151" s="7"/>
    </row>
    <row r="152" spans="5:7" x14ac:dyDescent="0.3">
      <c r="E152" s="7"/>
      <c r="F152" s="7"/>
      <c r="G152" s="7"/>
    </row>
    <row r="153" spans="5:7" x14ac:dyDescent="0.3">
      <c r="E153" s="7"/>
      <c r="F153" s="7"/>
      <c r="G153" s="7"/>
    </row>
    <row r="154" spans="5:7" x14ac:dyDescent="0.3">
      <c r="E154" s="7"/>
      <c r="F154" s="7"/>
      <c r="G154" s="7"/>
    </row>
    <row r="155" spans="5:7" x14ac:dyDescent="0.3">
      <c r="E155" s="7"/>
      <c r="F155" s="7"/>
      <c r="G155" s="7"/>
    </row>
    <row r="156" spans="5:7" x14ac:dyDescent="0.3">
      <c r="E156" s="7"/>
      <c r="F156" s="7"/>
      <c r="G156" s="7"/>
    </row>
    <row r="157" spans="5:7" x14ac:dyDescent="0.3">
      <c r="E157" s="7"/>
      <c r="F157" s="7"/>
      <c r="G157" s="7"/>
    </row>
    <row r="158" spans="5:7" x14ac:dyDescent="0.3">
      <c r="E158" s="7"/>
      <c r="F158" s="7"/>
      <c r="G158" s="7"/>
    </row>
    <row r="159" spans="5:7" x14ac:dyDescent="0.3">
      <c r="E159" s="7"/>
      <c r="F159" s="7"/>
      <c r="G159" s="7"/>
    </row>
    <row r="160" spans="5:7" x14ac:dyDescent="0.3">
      <c r="E160" s="7"/>
      <c r="F160" s="7"/>
      <c r="G160" s="7"/>
    </row>
    <row r="161" spans="5:7" x14ac:dyDescent="0.3">
      <c r="E161" s="7"/>
      <c r="F161" s="7"/>
      <c r="G161" s="7"/>
    </row>
    <row r="162" spans="5:7" x14ac:dyDescent="0.3">
      <c r="E162" s="7"/>
      <c r="F162" s="7"/>
      <c r="G162" s="7"/>
    </row>
    <row r="163" spans="5:7" x14ac:dyDescent="0.3">
      <c r="E163" s="7"/>
      <c r="F163" s="7"/>
      <c r="G163" s="7"/>
    </row>
    <row r="164" spans="5:7" x14ac:dyDescent="0.3">
      <c r="E164" s="7"/>
      <c r="F164" s="7"/>
      <c r="G164" s="7"/>
    </row>
    <row r="165" spans="5:7" x14ac:dyDescent="0.3">
      <c r="E165" s="7"/>
      <c r="F165" s="7"/>
      <c r="G165" s="7"/>
    </row>
    <row r="166" spans="5:7" x14ac:dyDescent="0.3">
      <c r="E166" s="7"/>
      <c r="F166" s="7"/>
      <c r="G166" s="7"/>
    </row>
    <row r="167" spans="5:7" x14ac:dyDescent="0.3">
      <c r="E167" s="7"/>
      <c r="F167" s="7"/>
      <c r="G167" s="7"/>
    </row>
    <row r="168" spans="5:7" x14ac:dyDescent="0.3">
      <c r="E168" s="7"/>
      <c r="F168" s="7"/>
      <c r="G168" s="7"/>
    </row>
    <row r="169" spans="5:7" x14ac:dyDescent="0.3">
      <c r="E169" s="7"/>
      <c r="F169" s="7"/>
      <c r="G169" s="7"/>
    </row>
    <row r="170" spans="5:7" x14ac:dyDescent="0.3">
      <c r="E170" s="7"/>
      <c r="F170" s="7"/>
      <c r="G170" s="7"/>
    </row>
    <row r="171" spans="5:7" x14ac:dyDescent="0.3">
      <c r="E171" s="7"/>
      <c r="F171" s="7"/>
      <c r="G171" s="7"/>
    </row>
    <row r="172" spans="5:7" x14ac:dyDescent="0.3">
      <c r="E172" s="7"/>
      <c r="F172" s="7"/>
      <c r="G172" s="7"/>
    </row>
    <row r="173" spans="5:7" x14ac:dyDescent="0.3">
      <c r="E173" s="7"/>
      <c r="F173" s="7"/>
      <c r="G173" s="7"/>
    </row>
    <row r="174" spans="5:7" x14ac:dyDescent="0.3">
      <c r="E174" s="7"/>
      <c r="F174" s="7"/>
      <c r="G174" s="7"/>
    </row>
    <row r="175" spans="5:7" x14ac:dyDescent="0.3">
      <c r="E175" s="7"/>
      <c r="F175" s="7"/>
      <c r="G175" s="7"/>
    </row>
    <row r="176" spans="5:7" x14ac:dyDescent="0.3">
      <c r="E176" s="7"/>
      <c r="F176" s="7"/>
      <c r="G176" s="7"/>
    </row>
    <row r="177" spans="5:7" x14ac:dyDescent="0.3">
      <c r="E177" s="7"/>
      <c r="F177" s="7"/>
      <c r="G177" s="7"/>
    </row>
    <row r="178" spans="5:7" x14ac:dyDescent="0.3">
      <c r="E178" s="7"/>
      <c r="F178" s="7"/>
      <c r="G178" s="7"/>
    </row>
    <row r="179" spans="5:7" x14ac:dyDescent="0.3">
      <c r="E179" s="7"/>
      <c r="F179" s="7"/>
      <c r="G179" s="7"/>
    </row>
    <row r="180" spans="5:7" x14ac:dyDescent="0.3">
      <c r="E180" s="7"/>
      <c r="F180" s="7"/>
      <c r="G180" s="7"/>
    </row>
    <row r="181" spans="5:7" x14ac:dyDescent="0.3">
      <c r="E181" s="7"/>
      <c r="F181" s="7"/>
      <c r="G181" s="7"/>
    </row>
    <row r="182" spans="5:7" x14ac:dyDescent="0.3">
      <c r="E182" s="7"/>
      <c r="F182" s="7"/>
      <c r="G182" s="7"/>
    </row>
    <row r="183" spans="5:7" x14ac:dyDescent="0.3">
      <c r="E183" s="7"/>
      <c r="F183" s="7"/>
      <c r="G183" s="7"/>
    </row>
    <row r="184" spans="5:7" x14ac:dyDescent="0.3">
      <c r="E184" s="7"/>
      <c r="F184" s="7"/>
      <c r="G184" s="7"/>
    </row>
    <row r="185" spans="5:7" x14ac:dyDescent="0.3">
      <c r="E185" s="7"/>
      <c r="F185" s="7"/>
      <c r="G185" s="7"/>
    </row>
    <row r="186" spans="5:7" x14ac:dyDescent="0.3">
      <c r="E186" s="7"/>
      <c r="F186" s="7"/>
      <c r="G186" s="7"/>
    </row>
    <row r="187" spans="5:7" x14ac:dyDescent="0.3">
      <c r="E187" s="7"/>
      <c r="F187" s="7"/>
      <c r="G187" s="7"/>
    </row>
    <row r="188" spans="5:7" x14ac:dyDescent="0.3">
      <c r="E188" s="7"/>
      <c r="F188" s="7"/>
      <c r="G188" s="7"/>
    </row>
    <row r="189" spans="5:7" x14ac:dyDescent="0.3">
      <c r="E189" s="7"/>
      <c r="F189" s="7"/>
      <c r="G189" s="7"/>
    </row>
    <row r="190" spans="5:7" x14ac:dyDescent="0.3">
      <c r="E190" s="7"/>
      <c r="F190" s="7"/>
      <c r="G190" s="7"/>
    </row>
    <row r="191" spans="5:7" x14ac:dyDescent="0.3">
      <c r="E191" s="7"/>
      <c r="F191" s="7"/>
      <c r="G191" s="7"/>
    </row>
    <row r="192" spans="5:7" x14ac:dyDescent="0.3">
      <c r="E192" s="7"/>
      <c r="F192" s="7"/>
      <c r="G192" s="7"/>
    </row>
    <row r="193" spans="5:7" x14ac:dyDescent="0.3">
      <c r="E193" s="7"/>
      <c r="F193" s="7"/>
      <c r="G193" s="7"/>
    </row>
    <row r="194" spans="5:7" x14ac:dyDescent="0.3">
      <c r="E194" s="7"/>
      <c r="F194" s="7"/>
      <c r="G194" s="7"/>
    </row>
    <row r="195" spans="5:7" x14ac:dyDescent="0.3">
      <c r="E195" s="7"/>
      <c r="F195" s="7"/>
      <c r="G195" s="7"/>
    </row>
    <row r="196" spans="5:7" x14ac:dyDescent="0.3">
      <c r="E196" s="7"/>
      <c r="F196" s="7"/>
      <c r="G196" s="7"/>
    </row>
    <row r="197" spans="5:7" x14ac:dyDescent="0.3">
      <c r="E197" s="7"/>
      <c r="F197" s="7"/>
      <c r="G197" s="7"/>
    </row>
    <row r="198" spans="5:7" x14ac:dyDescent="0.3">
      <c r="E198" s="7"/>
      <c r="F198" s="7"/>
      <c r="G198" s="7"/>
    </row>
    <row r="199" spans="5:7" x14ac:dyDescent="0.3">
      <c r="E199" s="7"/>
      <c r="F199" s="7"/>
      <c r="G199" s="7"/>
    </row>
    <row r="200" spans="5:7" x14ac:dyDescent="0.3">
      <c r="E200" s="7"/>
      <c r="F200" s="7"/>
      <c r="G200" s="7"/>
    </row>
    <row r="201" spans="5:7" x14ac:dyDescent="0.3">
      <c r="E201" s="7"/>
      <c r="F201" s="7"/>
      <c r="G201" s="7"/>
    </row>
    <row r="202" spans="5:7" x14ac:dyDescent="0.3">
      <c r="E202" s="7"/>
      <c r="F202" s="7"/>
      <c r="G202" s="7"/>
    </row>
    <row r="203" spans="5:7" x14ac:dyDescent="0.3">
      <c r="E203" s="7"/>
      <c r="F203" s="7"/>
      <c r="G203" s="7"/>
    </row>
    <row r="204" spans="5:7" x14ac:dyDescent="0.3">
      <c r="E204" s="7"/>
      <c r="F204" s="7"/>
      <c r="G204" s="7"/>
    </row>
    <row r="205" spans="5:7" x14ac:dyDescent="0.3">
      <c r="E205" s="7"/>
      <c r="F205" s="7"/>
      <c r="G205" s="7"/>
    </row>
    <row r="206" spans="5:7" x14ac:dyDescent="0.3">
      <c r="E206" s="7"/>
      <c r="F206" s="7"/>
      <c r="G206" s="7"/>
    </row>
    <row r="207" spans="5:7" x14ac:dyDescent="0.3">
      <c r="E207" s="7"/>
      <c r="F207" s="7"/>
      <c r="G207" s="7"/>
    </row>
    <row r="208" spans="5:7" x14ac:dyDescent="0.3">
      <c r="E208" s="7"/>
      <c r="F208" s="7"/>
      <c r="G208" s="7"/>
    </row>
    <row r="209" spans="5:7" x14ac:dyDescent="0.3">
      <c r="E209" s="7"/>
      <c r="F209" s="7"/>
      <c r="G209" s="7"/>
    </row>
    <row r="210" spans="5:7" x14ac:dyDescent="0.3">
      <c r="E210" s="7"/>
      <c r="F210" s="7"/>
      <c r="G210" s="7"/>
    </row>
    <row r="211" spans="5:7" x14ac:dyDescent="0.3">
      <c r="E211" s="7"/>
      <c r="F211" s="7"/>
      <c r="G211" s="7"/>
    </row>
    <row r="212" spans="5:7" x14ac:dyDescent="0.3">
      <c r="E212" s="7"/>
      <c r="F212" s="7"/>
      <c r="G212" s="7"/>
    </row>
    <row r="213" spans="5:7" x14ac:dyDescent="0.3">
      <c r="E213" s="7"/>
      <c r="F213" s="7"/>
      <c r="G213" s="7"/>
    </row>
    <row r="214" spans="5:7" x14ac:dyDescent="0.3">
      <c r="E214" s="7"/>
      <c r="F214" s="7"/>
      <c r="G214" s="7"/>
    </row>
    <row r="215" spans="5:7" x14ac:dyDescent="0.3">
      <c r="E215" s="7"/>
      <c r="F215" s="7"/>
      <c r="G215" s="7"/>
    </row>
    <row r="216" spans="5:7" x14ac:dyDescent="0.3">
      <c r="E216" s="7"/>
      <c r="F216" s="7"/>
      <c r="G216" s="7"/>
    </row>
    <row r="217" spans="5:7" x14ac:dyDescent="0.3">
      <c r="E217" s="7"/>
      <c r="F217" s="7"/>
      <c r="G217" s="7"/>
    </row>
    <row r="218" spans="5:7" x14ac:dyDescent="0.3">
      <c r="E218" s="7"/>
      <c r="F218" s="7"/>
      <c r="G218" s="7"/>
    </row>
    <row r="219" spans="5:7" x14ac:dyDescent="0.3">
      <c r="E219" s="7"/>
      <c r="F219" s="7"/>
      <c r="G219" s="7"/>
    </row>
    <row r="220" spans="5:7" x14ac:dyDescent="0.3">
      <c r="E220" s="7"/>
      <c r="F220" s="7"/>
      <c r="G220" s="7"/>
    </row>
    <row r="221" spans="5:7" x14ac:dyDescent="0.3">
      <c r="E221" s="7"/>
      <c r="F221" s="7"/>
      <c r="G221" s="7"/>
    </row>
    <row r="222" spans="5:7" x14ac:dyDescent="0.3">
      <c r="E222" s="7"/>
      <c r="F222" s="7"/>
      <c r="G222" s="7"/>
    </row>
    <row r="223" spans="5:7" x14ac:dyDescent="0.3">
      <c r="E223" s="7"/>
      <c r="F223" s="7"/>
      <c r="G223" s="7"/>
    </row>
    <row r="224" spans="5:7" x14ac:dyDescent="0.3">
      <c r="E224" s="7"/>
      <c r="F224" s="7"/>
      <c r="G224" s="7"/>
    </row>
    <row r="225" spans="5:7" x14ac:dyDescent="0.3">
      <c r="E225" s="7"/>
      <c r="F225" s="7"/>
      <c r="G225" s="7"/>
    </row>
    <row r="226" spans="5:7" x14ac:dyDescent="0.3">
      <c r="E226" s="7"/>
      <c r="F226" s="7"/>
      <c r="G226" s="7"/>
    </row>
    <row r="227" spans="5:7" x14ac:dyDescent="0.3">
      <c r="E227" s="7"/>
      <c r="F227" s="7"/>
      <c r="G227" s="7"/>
    </row>
    <row r="228" spans="5:7" x14ac:dyDescent="0.3">
      <c r="E228" s="7"/>
      <c r="F228" s="7"/>
      <c r="G228" s="7"/>
    </row>
    <row r="229" spans="5:7" x14ac:dyDescent="0.3">
      <c r="E229" s="7"/>
      <c r="F229" s="7"/>
      <c r="G229" s="7"/>
    </row>
    <row r="230" spans="5:7" x14ac:dyDescent="0.3">
      <c r="E230" s="7"/>
      <c r="F230" s="7"/>
      <c r="G230" s="7"/>
    </row>
    <row r="231" spans="5:7" x14ac:dyDescent="0.3">
      <c r="E231" s="7"/>
      <c r="F231" s="7"/>
      <c r="G231" s="7"/>
    </row>
    <row r="232" spans="5:7" x14ac:dyDescent="0.3">
      <c r="E232" s="7"/>
      <c r="F232" s="7"/>
      <c r="G232" s="7"/>
    </row>
    <row r="233" spans="5:7" x14ac:dyDescent="0.3">
      <c r="E233" s="7"/>
      <c r="F233" s="7"/>
      <c r="G233" s="7"/>
    </row>
    <row r="234" spans="5:7" x14ac:dyDescent="0.3">
      <c r="E234" s="7"/>
      <c r="F234" s="7"/>
      <c r="G234" s="7"/>
    </row>
    <row r="235" spans="5:7" x14ac:dyDescent="0.3">
      <c r="E235" s="7"/>
      <c r="F235" s="7"/>
      <c r="G235" s="7"/>
    </row>
    <row r="236" spans="5:7" x14ac:dyDescent="0.3">
      <c r="E236" s="7"/>
      <c r="F236" s="7"/>
      <c r="G236" s="7"/>
    </row>
    <row r="237" spans="5:7" x14ac:dyDescent="0.3">
      <c r="E237" s="7"/>
      <c r="F237" s="7"/>
      <c r="G237" s="7"/>
    </row>
    <row r="238" spans="5:7" x14ac:dyDescent="0.3">
      <c r="E238" s="7"/>
      <c r="F238" s="7"/>
      <c r="G238" s="7"/>
    </row>
    <row r="239" spans="5:7" x14ac:dyDescent="0.3">
      <c r="E239" s="7"/>
      <c r="F239" s="7"/>
      <c r="G239" s="7"/>
    </row>
    <row r="240" spans="5:7" x14ac:dyDescent="0.3">
      <c r="E240" s="7"/>
      <c r="F240" s="7"/>
      <c r="G240" s="7"/>
    </row>
    <row r="241" spans="5:7" x14ac:dyDescent="0.3">
      <c r="E241" s="7"/>
      <c r="F241" s="7"/>
      <c r="G241" s="7"/>
    </row>
    <row r="242" spans="5:7" x14ac:dyDescent="0.3">
      <c r="E242" s="7"/>
      <c r="F242" s="7"/>
      <c r="G242" s="7"/>
    </row>
    <row r="243" spans="5:7" x14ac:dyDescent="0.3">
      <c r="F243" s="7"/>
    </row>
    <row r="244" spans="5:7" x14ac:dyDescent="0.3">
      <c r="F244" s="7"/>
    </row>
    <row r="245" spans="5:7" x14ac:dyDescent="0.3">
      <c r="F245" s="7"/>
    </row>
    <row r="246" spans="5:7" x14ac:dyDescent="0.3">
      <c r="F246" s="7"/>
    </row>
    <row r="247" spans="5:7" x14ac:dyDescent="0.3">
      <c r="F247" s="7"/>
    </row>
    <row r="248" spans="5:7" x14ac:dyDescent="0.3">
      <c r="F248" s="7"/>
    </row>
    <row r="249" spans="5:7" x14ac:dyDescent="0.3">
      <c r="F249" s="7"/>
    </row>
    <row r="250" spans="5:7" x14ac:dyDescent="0.3">
      <c r="F250" s="7"/>
    </row>
    <row r="251" spans="5:7" x14ac:dyDescent="0.3">
      <c r="F251" s="7"/>
    </row>
    <row r="252" spans="5:7" x14ac:dyDescent="0.3">
      <c r="F252" s="7"/>
    </row>
    <row r="253" spans="5:7" x14ac:dyDescent="0.3">
      <c r="F253" s="7"/>
    </row>
    <row r="254" spans="5:7" x14ac:dyDescent="0.3">
      <c r="F254" s="7"/>
    </row>
    <row r="255" spans="5:7" x14ac:dyDescent="0.3">
      <c r="F255" s="7"/>
    </row>
    <row r="256" spans="5:7" x14ac:dyDescent="0.3">
      <c r="F256" s="7"/>
    </row>
    <row r="257" spans="6:6" x14ac:dyDescent="0.3">
      <c r="F257" s="7"/>
    </row>
    <row r="258" spans="6:6" x14ac:dyDescent="0.3">
      <c r="F258" s="7"/>
    </row>
    <row r="259" spans="6:6" x14ac:dyDescent="0.3">
      <c r="F259" s="7"/>
    </row>
    <row r="260" spans="6:6" x14ac:dyDescent="0.3">
      <c r="F260" s="7"/>
    </row>
    <row r="261" spans="6:6" x14ac:dyDescent="0.3">
      <c r="F261" s="7"/>
    </row>
    <row r="262" spans="6:6" x14ac:dyDescent="0.3">
      <c r="F262" s="7"/>
    </row>
    <row r="263" spans="6:6" x14ac:dyDescent="0.3">
      <c r="F263" s="7"/>
    </row>
    <row r="264" spans="6:6" x14ac:dyDescent="0.3">
      <c r="F264" s="7"/>
    </row>
    <row r="265" spans="6:6" x14ac:dyDescent="0.3">
      <c r="F265" s="7"/>
    </row>
    <row r="266" spans="6:6" x14ac:dyDescent="0.3">
      <c r="F266" s="7"/>
    </row>
    <row r="267" spans="6:6" x14ac:dyDescent="0.3">
      <c r="F267" s="7"/>
    </row>
    <row r="268" spans="6:6" x14ac:dyDescent="0.3">
      <c r="F268" s="7"/>
    </row>
    <row r="269" spans="6:6" x14ac:dyDescent="0.3">
      <c r="F269" s="7"/>
    </row>
    <row r="270" spans="6:6" x14ac:dyDescent="0.3">
      <c r="F270" s="7"/>
    </row>
    <row r="271" spans="6:6" x14ac:dyDescent="0.3">
      <c r="F271" s="7"/>
    </row>
    <row r="272" spans="6:6" x14ac:dyDescent="0.3">
      <c r="F272" s="7"/>
    </row>
    <row r="273" spans="6:6" x14ac:dyDescent="0.3">
      <c r="F273" s="7"/>
    </row>
    <row r="274" spans="6:6" x14ac:dyDescent="0.3">
      <c r="F274" s="7"/>
    </row>
    <row r="275" spans="6:6" x14ac:dyDescent="0.3">
      <c r="F275" s="7"/>
    </row>
    <row r="276" spans="6:6" x14ac:dyDescent="0.3">
      <c r="F276" s="7"/>
    </row>
    <row r="277" spans="6:6" x14ac:dyDescent="0.3">
      <c r="F277" s="7"/>
    </row>
    <row r="278" spans="6:6" x14ac:dyDescent="0.3">
      <c r="F278" s="7"/>
    </row>
    <row r="279" spans="6:6" x14ac:dyDescent="0.3">
      <c r="F279" s="7"/>
    </row>
    <row r="280" spans="6:6" x14ac:dyDescent="0.3">
      <c r="F280" s="7"/>
    </row>
    <row r="281" spans="6:6" x14ac:dyDescent="0.3">
      <c r="F281" s="7"/>
    </row>
    <row r="282" spans="6:6" x14ac:dyDescent="0.3">
      <c r="F282" s="7"/>
    </row>
    <row r="283" spans="6:6" x14ac:dyDescent="0.3">
      <c r="F283" s="7"/>
    </row>
    <row r="284" spans="6:6" x14ac:dyDescent="0.3">
      <c r="F284" s="7"/>
    </row>
    <row r="285" spans="6:6" x14ac:dyDescent="0.3">
      <c r="F285" s="7"/>
    </row>
    <row r="286" spans="6:6" x14ac:dyDescent="0.3">
      <c r="F286" s="7"/>
    </row>
    <row r="287" spans="6:6" x14ac:dyDescent="0.3">
      <c r="F287" s="7"/>
    </row>
    <row r="288" spans="6:6" x14ac:dyDescent="0.3">
      <c r="F288" s="7"/>
    </row>
    <row r="289" spans="6:6" x14ac:dyDescent="0.3">
      <c r="F289" s="7"/>
    </row>
    <row r="290" spans="6:6" x14ac:dyDescent="0.3">
      <c r="F290" s="7"/>
    </row>
    <row r="291" spans="6:6" x14ac:dyDescent="0.3">
      <c r="F291" s="7"/>
    </row>
    <row r="292" spans="6:6" x14ac:dyDescent="0.3">
      <c r="F292" s="7"/>
    </row>
    <row r="293" spans="6:6" x14ac:dyDescent="0.3">
      <c r="F293" s="7"/>
    </row>
    <row r="294" spans="6:6" x14ac:dyDescent="0.3">
      <c r="F294" s="7"/>
    </row>
    <row r="295" spans="6:6" x14ac:dyDescent="0.3">
      <c r="F295" s="7"/>
    </row>
    <row r="296" spans="6:6" x14ac:dyDescent="0.3">
      <c r="F296" s="7"/>
    </row>
    <row r="297" spans="6:6" x14ac:dyDescent="0.3">
      <c r="F297" s="7"/>
    </row>
    <row r="298" spans="6:6" x14ac:dyDescent="0.3">
      <c r="F298" s="7"/>
    </row>
    <row r="299" spans="6:6" x14ac:dyDescent="0.3">
      <c r="F299" s="7"/>
    </row>
    <row r="300" spans="6:6" x14ac:dyDescent="0.3">
      <c r="F300" s="7"/>
    </row>
    <row r="301" spans="6:6" x14ac:dyDescent="0.3">
      <c r="F301" s="7"/>
    </row>
    <row r="302" spans="6:6" x14ac:dyDescent="0.3">
      <c r="F302" s="7"/>
    </row>
    <row r="303" spans="6:6" x14ac:dyDescent="0.3">
      <c r="F303" s="7"/>
    </row>
    <row r="304" spans="6:6" x14ac:dyDescent="0.3">
      <c r="F304" s="7"/>
    </row>
    <row r="305" spans="6:6" x14ac:dyDescent="0.3">
      <c r="F305" s="7"/>
    </row>
    <row r="306" spans="6:6" x14ac:dyDescent="0.3">
      <c r="F306" s="7"/>
    </row>
    <row r="307" spans="6:6" x14ac:dyDescent="0.3">
      <c r="F307" s="7"/>
    </row>
    <row r="308" spans="6:6" x14ac:dyDescent="0.3">
      <c r="F308" s="7"/>
    </row>
    <row r="309" spans="6:6" x14ac:dyDescent="0.3">
      <c r="F309" s="7"/>
    </row>
    <row r="310" spans="6:6" x14ac:dyDescent="0.3">
      <c r="F310" s="7"/>
    </row>
    <row r="311" spans="6:6" x14ac:dyDescent="0.3">
      <c r="F311" s="7"/>
    </row>
    <row r="312" spans="6:6" x14ac:dyDescent="0.3">
      <c r="F312" s="7"/>
    </row>
    <row r="313" spans="6:6" x14ac:dyDescent="0.3">
      <c r="F313" s="7"/>
    </row>
    <row r="314" spans="6:6" x14ac:dyDescent="0.3">
      <c r="F314" s="7"/>
    </row>
    <row r="315" spans="6:6" x14ac:dyDescent="0.3">
      <c r="F315" s="7"/>
    </row>
    <row r="316" spans="6:6" x14ac:dyDescent="0.3">
      <c r="F316" s="7"/>
    </row>
    <row r="317" spans="6:6" x14ac:dyDescent="0.3">
      <c r="F317" s="7"/>
    </row>
    <row r="318" spans="6:6" x14ac:dyDescent="0.3">
      <c r="F318" s="7"/>
    </row>
    <row r="319" spans="6:6" x14ac:dyDescent="0.3">
      <c r="F319" s="7"/>
    </row>
    <row r="320" spans="6:6" x14ac:dyDescent="0.3">
      <c r="F320" s="7"/>
    </row>
    <row r="321" spans="6:6" x14ac:dyDescent="0.3">
      <c r="F321" s="7"/>
    </row>
    <row r="322" spans="6:6" x14ac:dyDescent="0.3">
      <c r="F322" s="7"/>
    </row>
    <row r="323" spans="6:6" x14ac:dyDescent="0.3">
      <c r="F323" s="7"/>
    </row>
    <row r="324" spans="6:6" x14ac:dyDescent="0.3">
      <c r="F324" s="7"/>
    </row>
    <row r="325" spans="6:6" x14ac:dyDescent="0.3">
      <c r="F325" s="7"/>
    </row>
    <row r="326" spans="6:6" x14ac:dyDescent="0.3">
      <c r="F326" s="7"/>
    </row>
    <row r="327" spans="6:6" x14ac:dyDescent="0.3">
      <c r="F327" s="7"/>
    </row>
    <row r="328" spans="6:6" x14ac:dyDescent="0.3">
      <c r="F328" s="7"/>
    </row>
    <row r="329" spans="6:6" x14ac:dyDescent="0.3">
      <c r="F329" s="7"/>
    </row>
    <row r="330" spans="6:6" x14ac:dyDescent="0.3">
      <c r="F330" s="7"/>
    </row>
    <row r="331" spans="6:6" x14ac:dyDescent="0.3">
      <c r="F331" s="7"/>
    </row>
    <row r="332" spans="6:6" x14ac:dyDescent="0.3">
      <c r="F332" s="7"/>
    </row>
    <row r="333" spans="6:6" x14ac:dyDescent="0.3">
      <c r="F333" s="7"/>
    </row>
    <row r="334" spans="6:6" x14ac:dyDescent="0.3">
      <c r="F334" s="7"/>
    </row>
    <row r="335" spans="6:6" x14ac:dyDescent="0.3">
      <c r="F335" s="7"/>
    </row>
    <row r="336" spans="6:6" x14ac:dyDescent="0.3">
      <c r="F336" s="7"/>
    </row>
    <row r="337" spans="6:6" x14ac:dyDescent="0.3">
      <c r="F337" s="7"/>
    </row>
    <row r="338" spans="6:6" x14ac:dyDescent="0.3">
      <c r="F338" s="7"/>
    </row>
    <row r="339" spans="6:6" x14ac:dyDescent="0.3">
      <c r="F339" s="7"/>
    </row>
    <row r="340" spans="6:6" x14ac:dyDescent="0.3">
      <c r="F340" s="7"/>
    </row>
    <row r="341" spans="6:6" x14ac:dyDescent="0.3">
      <c r="F341" s="7"/>
    </row>
    <row r="342" spans="6:6" x14ac:dyDescent="0.3">
      <c r="F342" s="7"/>
    </row>
    <row r="343" spans="6:6" x14ac:dyDescent="0.3">
      <c r="F343" s="7"/>
    </row>
    <row r="344" spans="6:6" x14ac:dyDescent="0.3">
      <c r="F344" s="7"/>
    </row>
    <row r="345" spans="6:6" x14ac:dyDescent="0.3">
      <c r="F345" s="7"/>
    </row>
    <row r="346" spans="6:6" x14ac:dyDescent="0.3">
      <c r="F346" s="7"/>
    </row>
    <row r="347" spans="6:6" x14ac:dyDescent="0.3">
      <c r="F347" s="7"/>
    </row>
    <row r="348" spans="6:6" x14ac:dyDescent="0.3">
      <c r="F348" s="7"/>
    </row>
    <row r="349" spans="6:6" x14ac:dyDescent="0.3">
      <c r="F349" s="7"/>
    </row>
    <row r="350" spans="6:6" x14ac:dyDescent="0.3">
      <c r="F350" s="7"/>
    </row>
    <row r="351" spans="6:6" x14ac:dyDescent="0.3">
      <c r="F351" s="7"/>
    </row>
    <row r="352" spans="6:6" x14ac:dyDescent="0.3">
      <c r="F352" s="7"/>
    </row>
    <row r="353" spans="6:6" x14ac:dyDescent="0.3">
      <c r="F353" s="7"/>
    </row>
    <row r="354" spans="6:6" x14ac:dyDescent="0.3">
      <c r="F354" s="7"/>
    </row>
    <row r="355" spans="6:6" x14ac:dyDescent="0.3">
      <c r="F355" s="7"/>
    </row>
    <row r="356" spans="6:6" x14ac:dyDescent="0.3">
      <c r="F356" s="7"/>
    </row>
    <row r="357" spans="6:6" x14ac:dyDescent="0.3">
      <c r="F357" s="7"/>
    </row>
    <row r="358" spans="6:6" x14ac:dyDescent="0.3">
      <c r="F358" s="7"/>
    </row>
    <row r="359" spans="6:6" x14ac:dyDescent="0.3">
      <c r="F359" s="7"/>
    </row>
    <row r="360" spans="6:6" x14ac:dyDescent="0.3">
      <c r="F360" s="7"/>
    </row>
    <row r="361" spans="6:6" x14ac:dyDescent="0.3">
      <c r="F361" s="7"/>
    </row>
    <row r="362" spans="6:6" x14ac:dyDescent="0.3">
      <c r="F362" s="7"/>
    </row>
    <row r="363" spans="6:6" x14ac:dyDescent="0.3">
      <c r="F363" s="7"/>
    </row>
    <row r="364" spans="6:6" x14ac:dyDescent="0.3">
      <c r="F364" s="7"/>
    </row>
    <row r="365" spans="6:6" x14ac:dyDescent="0.3">
      <c r="F365" s="7"/>
    </row>
    <row r="366" spans="6:6" x14ac:dyDescent="0.3">
      <c r="F366" s="7"/>
    </row>
    <row r="367" spans="6:6" x14ac:dyDescent="0.3">
      <c r="F367" s="7"/>
    </row>
    <row r="368" spans="6:6" x14ac:dyDescent="0.3">
      <c r="F368" s="7"/>
    </row>
    <row r="369" spans="6:6" x14ac:dyDescent="0.3">
      <c r="F369" s="7"/>
    </row>
    <row r="370" spans="6:6" x14ac:dyDescent="0.3">
      <c r="F370" s="7"/>
    </row>
    <row r="371" spans="6:6" x14ac:dyDescent="0.3">
      <c r="F371" s="7"/>
    </row>
    <row r="372" spans="6:6" x14ac:dyDescent="0.3">
      <c r="F372" s="7"/>
    </row>
    <row r="373" spans="6:6" x14ac:dyDescent="0.3">
      <c r="F373" s="7"/>
    </row>
    <row r="374" spans="6:6" x14ac:dyDescent="0.3">
      <c r="F374" s="7"/>
    </row>
    <row r="375" spans="6:6" x14ac:dyDescent="0.3">
      <c r="F375" s="7"/>
    </row>
    <row r="376" spans="6:6" x14ac:dyDescent="0.3">
      <c r="F376" s="7"/>
    </row>
    <row r="377" spans="6:6" x14ac:dyDescent="0.3">
      <c r="F377" s="7"/>
    </row>
    <row r="378" spans="6:6" x14ac:dyDescent="0.3">
      <c r="F378" s="7"/>
    </row>
    <row r="379" spans="6:6" x14ac:dyDescent="0.3">
      <c r="F379" s="7"/>
    </row>
    <row r="380" spans="6:6" x14ac:dyDescent="0.3">
      <c r="F380" s="7"/>
    </row>
    <row r="381" spans="6:6" x14ac:dyDescent="0.3">
      <c r="F381" s="7"/>
    </row>
    <row r="382" spans="6:6" x14ac:dyDescent="0.3">
      <c r="F382" s="7"/>
    </row>
    <row r="383" spans="6:6" x14ac:dyDescent="0.3">
      <c r="F383" s="7"/>
    </row>
    <row r="384" spans="6:6" x14ac:dyDescent="0.3">
      <c r="F384" s="7"/>
    </row>
    <row r="385" spans="6:6" x14ac:dyDescent="0.3">
      <c r="F385" s="7"/>
    </row>
    <row r="386" spans="6:6" x14ac:dyDescent="0.3">
      <c r="F386" s="7"/>
    </row>
    <row r="387" spans="6:6" x14ac:dyDescent="0.3">
      <c r="F387" s="7"/>
    </row>
    <row r="388" spans="6:6" x14ac:dyDescent="0.3">
      <c r="F388" s="7"/>
    </row>
    <row r="389" spans="6:6" x14ac:dyDescent="0.3">
      <c r="F389" s="7"/>
    </row>
    <row r="390" spans="6:6" x14ac:dyDescent="0.3">
      <c r="F390" s="7"/>
    </row>
    <row r="391" spans="6:6" x14ac:dyDescent="0.3">
      <c r="F391" s="7"/>
    </row>
    <row r="392" spans="6:6" x14ac:dyDescent="0.3">
      <c r="F392" s="7"/>
    </row>
    <row r="393" spans="6:6" x14ac:dyDescent="0.3">
      <c r="F393" s="7"/>
    </row>
    <row r="394" spans="6:6" x14ac:dyDescent="0.3">
      <c r="F394" s="7"/>
    </row>
    <row r="395" spans="6:6" x14ac:dyDescent="0.3">
      <c r="F395" s="7"/>
    </row>
    <row r="396" spans="6:6" x14ac:dyDescent="0.3">
      <c r="F396" s="7"/>
    </row>
    <row r="397" spans="6:6" x14ac:dyDescent="0.3">
      <c r="F397" s="7"/>
    </row>
    <row r="398" spans="6:6" x14ac:dyDescent="0.3">
      <c r="F398" s="7"/>
    </row>
    <row r="399" spans="6:6" x14ac:dyDescent="0.3">
      <c r="F399" s="7"/>
    </row>
    <row r="400" spans="6:6" x14ac:dyDescent="0.3">
      <c r="F400" s="7"/>
    </row>
    <row r="401" spans="6:6" x14ac:dyDescent="0.3">
      <c r="F401" s="7"/>
    </row>
    <row r="402" spans="6:6" x14ac:dyDescent="0.3">
      <c r="F402" s="7"/>
    </row>
    <row r="403" spans="6:6" x14ac:dyDescent="0.3">
      <c r="F403" s="7"/>
    </row>
    <row r="404" spans="6:6" x14ac:dyDescent="0.3">
      <c r="F404" s="7"/>
    </row>
    <row r="405" spans="6:6" x14ac:dyDescent="0.3">
      <c r="F405" s="7"/>
    </row>
    <row r="406" spans="6:6" x14ac:dyDescent="0.3">
      <c r="F406" s="7"/>
    </row>
    <row r="407" spans="6:6" x14ac:dyDescent="0.3">
      <c r="F407" s="7"/>
    </row>
    <row r="408" spans="6:6" x14ac:dyDescent="0.3">
      <c r="F408" s="7"/>
    </row>
    <row r="409" spans="6:6" x14ac:dyDescent="0.3">
      <c r="F409" s="7"/>
    </row>
    <row r="410" spans="6:6" x14ac:dyDescent="0.3">
      <c r="F410" s="7"/>
    </row>
    <row r="411" spans="6:6" x14ac:dyDescent="0.3">
      <c r="F411" s="7"/>
    </row>
    <row r="412" spans="6:6" x14ac:dyDescent="0.3">
      <c r="F412" s="7"/>
    </row>
    <row r="413" spans="6:6" x14ac:dyDescent="0.3">
      <c r="F413" s="7"/>
    </row>
    <row r="414" spans="6:6" x14ac:dyDescent="0.3">
      <c r="F414" s="7"/>
    </row>
    <row r="415" spans="6:6" x14ac:dyDescent="0.3">
      <c r="F415" s="7"/>
    </row>
    <row r="416" spans="6:6" x14ac:dyDescent="0.3">
      <c r="F416" s="7"/>
    </row>
    <row r="417" spans="6:6" x14ac:dyDescent="0.3">
      <c r="F417" s="7"/>
    </row>
    <row r="418" spans="6:6" x14ac:dyDescent="0.3">
      <c r="F418" s="7"/>
    </row>
    <row r="419" spans="6:6" x14ac:dyDescent="0.3">
      <c r="F419" s="7"/>
    </row>
    <row r="420" spans="6:6" x14ac:dyDescent="0.3">
      <c r="F420" s="7"/>
    </row>
    <row r="421" spans="6:6" x14ac:dyDescent="0.3">
      <c r="F421" s="7"/>
    </row>
    <row r="422" spans="6:6" x14ac:dyDescent="0.3">
      <c r="F422" s="7"/>
    </row>
    <row r="423" spans="6:6" x14ac:dyDescent="0.3">
      <c r="F423" s="7"/>
    </row>
    <row r="424" spans="6:6" x14ac:dyDescent="0.3">
      <c r="F424" s="7"/>
    </row>
    <row r="425" spans="6:6" x14ac:dyDescent="0.3">
      <c r="F425" s="7"/>
    </row>
    <row r="426" spans="6:6" x14ac:dyDescent="0.3">
      <c r="F426" s="7"/>
    </row>
    <row r="427" spans="6:6" x14ac:dyDescent="0.3">
      <c r="F427" s="7"/>
    </row>
    <row r="428" spans="6:6" x14ac:dyDescent="0.3">
      <c r="F428" s="7"/>
    </row>
    <row r="429" spans="6:6" x14ac:dyDescent="0.3">
      <c r="F429" s="7"/>
    </row>
    <row r="430" spans="6:6" x14ac:dyDescent="0.3">
      <c r="F430" s="7"/>
    </row>
    <row r="431" spans="6:6" x14ac:dyDescent="0.3">
      <c r="F431" s="7"/>
    </row>
    <row r="432" spans="6:6" x14ac:dyDescent="0.3">
      <c r="F432" s="7"/>
    </row>
    <row r="433" spans="6:6" x14ac:dyDescent="0.3">
      <c r="F433" s="7"/>
    </row>
    <row r="434" spans="6:6" x14ac:dyDescent="0.3">
      <c r="F434" s="7"/>
    </row>
    <row r="435" spans="6:6" x14ac:dyDescent="0.3">
      <c r="F435" s="7"/>
    </row>
    <row r="436" spans="6:6" x14ac:dyDescent="0.3">
      <c r="F436" s="7"/>
    </row>
    <row r="437" spans="6:6" x14ac:dyDescent="0.3">
      <c r="F437" s="7"/>
    </row>
    <row r="438" spans="6:6" x14ac:dyDescent="0.3">
      <c r="F438" s="7"/>
    </row>
    <row r="439" spans="6:6" x14ac:dyDescent="0.3">
      <c r="F439" s="7"/>
    </row>
    <row r="440" spans="6:6" x14ac:dyDescent="0.3">
      <c r="F440" s="7"/>
    </row>
    <row r="441" spans="6:6" x14ac:dyDescent="0.3">
      <c r="F441" s="7"/>
    </row>
    <row r="442" spans="6:6" x14ac:dyDescent="0.3">
      <c r="F442" s="7"/>
    </row>
    <row r="443" spans="6:6" x14ac:dyDescent="0.3">
      <c r="F443" s="7"/>
    </row>
    <row r="444" spans="6:6" x14ac:dyDescent="0.3">
      <c r="F444" s="7"/>
    </row>
    <row r="445" spans="6:6" x14ac:dyDescent="0.3">
      <c r="F445" s="7"/>
    </row>
    <row r="446" spans="6:6" x14ac:dyDescent="0.3">
      <c r="F446" s="7"/>
    </row>
    <row r="447" spans="6:6" x14ac:dyDescent="0.3">
      <c r="F447" s="7"/>
    </row>
    <row r="448" spans="6:6" x14ac:dyDescent="0.3">
      <c r="F448" s="7"/>
    </row>
    <row r="449" spans="6:6" x14ac:dyDescent="0.3">
      <c r="F449" s="7"/>
    </row>
    <row r="450" spans="6:6" x14ac:dyDescent="0.3">
      <c r="F450" s="7"/>
    </row>
    <row r="451" spans="6:6" x14ac:dyDescent="0.3">
      <c r="F451" s="7"/>
    </row>
    <row r="452" spans="6:6" x14ac:dyDescent="0.3">
      <c r="F452" s="7"/>
    </row>
    <row r="453" spans="6:6" x14ac:dyDescent="0.3">
      <c r="F453" s="7"/>
    </row>
    <row r="454" spans="6:6" x14ac:dyDescent="0.3">
      <c r="F454" s="7"/>
    </row>
    <row r="455" spans="6:6" x14ac:dyDescent="0.3">
      <c r="F455" s="7"/>
    </row>
    <row r="456" spans="6:6" x14ac:dyDescent="0.3">
      <c r="F456" s="7"/>
    </row>
    <row r="457" spans="6:6" x14ac:dyDescent="0.3">
      <c r="F457" s="7"/>
    </row>
    <row r="458" spans="6:6" x14ac:dyDescent="0.3">
      <c r="F458" s="7"/>
    </row>
    <row r="459" spans="6:6" x14ac:dyDescent="0.3">
      <c r="F459" s="7"/>
    </row>
    <row r="460" spans="6:6" x14ac:dyDescent="0.3">
      <c r="F460" s="7"/>
    </row>
    <row r="461" spans="6:6" x14ac:dyDescent="0.3">
      <c r="F461" s="7"/>
    </row>
    <row r="462" spans="6:6" x14ac:dyDescent="0.3">
      <c r="F462" s="7"/>
    </row>
    <row r="463" spans="6:6" x14ac:dyDescent="0.3">
      <c r="F463" s="7"/>
    </row>
    <row r="464" spans="6:6" x14ac:dyDescent="0.3">
      <c r="F464" s="7"/>
    </row>
    <row r="465" spans="6:6" x14ac:dyDescent="0.3">
      <c r="F465" s="7"/>
    </row>
    <row r="466" spans="6:6" x14ac:dyDescent="0.3">
      <c r="F466" s="7"/>
    </row>
    <row r="467" spans="6:6" x14ac:dyDescent="0.3">
      <c r="F467" s="7"/>
    </row>
    <row r="468" spans="6:6" x14ac:dyDescent="0.3">
      <c r="F468" s="7"/>
    </row>
    <row r="469" spans="6:6" x14ac:dyDescent="0.3">
      <c r="F469" s="7"/>
    </row>
    <row r="470" spans="6:6" x14ac:dyDescent="0.3">
      <c r="F470" s="7"/>
    </row>
    <row r="471" spans="6:6" x14ac:dyDescent="0.3">
      <c r="F471" s="7"/>
    </row>
    <row r="472" spans="6:6" x14ac:dyDescent="0.3">
      <c r="F472" s="7"/>
    </row>
    <row r="473" spans="6:6" x14ac:dyDescent="0.3">
      <c r="F473" s="7"/>
    </row>
    <row r="474" spans="6:6" x14ac:dyDescent="0.3">
      <c r="F474" s="7"/>
    </row>
    <row r="475" spans="6:6" x14ac:dyDescent="0.3">
      <c r="F475" s="7"/>
    </row>
    <row r="476" spans="6:6" x14ac:dyDescent="0.3">
      <c r="F476" s="7"/>
    </row>
    <row r="477" spans="6:6" x14ac:dyDescent="0.3">
      <c r="F477" s="7"/>
    </row>
    <row r="478" spans="6:6" x14ac:dyDescent="0.3">
      <c r="F478" s="7"/>
    </row>
    <row r="479" spans="6:6" x14ac:dyDescent="0.3">
      <c r="F479" s="7"/>
    </row>
    <row r="480" spans="6:6" x14ac:dyDescent="0.3">
      <c r="F480" s="7"/>
    </row>
    <row r="481" spans="6:6" x14ac:dyDescent="0.3">
      <c r="F481" s="7"/>
    </row>
    <row r="482" spans="6:6" x14ac:dyDescent="0.3">
      <c r="F482" s="7"/>
    </row>
    <row r="483" spans="6:6" x14ac:dyDescent="0.3">
      <c r="F483" s="7"/>
    </row>
    <row r="484" spans="6:6" x14ac:dyDescent="0.3">
      <c r="F484" s="7"/>
    </row>
    <row r="485" spans="6:6" x14ac:dyDescent="0.3">
      <c r="F485" s="7"/>
    </row>
    <row r="486" spans="6:6" x14ac:dyDescent="0.3">
      <c r="F486" s="7"/>
    </row>
    <row r="487" spans="6:6" x14ac:dyDescent="0.3">
      <c r="F487" s="7"/>
    </row>
    <row r="488" spans="6:6" x14ac:dyDescent="0.3">
      <c r="F488" s="7"/>
    </row>
    <row r="489" spans="6:6" x14ac:dyDescent="0.3">
      <c r="F489" s="7"/>
    </row>
    <row r="490" spans="6:6" x14ac:dyDescent="0.3">
      <c r="F490" s="7"/>
    </row>
    <row r="491" spans="6:6" x14ac:dyDescent="0.3">
      <c r="F491" s="7"/>
    </row>
    <row r="492" spans="6:6" x14ac:dyDescent="0.3">
      <c r="F492" s="7"/>
    </row>
    <row r="493" spans="6:6" x14ac:dyDescent="0.3">
      <c r="F493" s="7"/>
    </row>
    <row r="494" spans="6:6" x14ac:dyDescent="0.3">
      <c r="F494" s="7"/>
    </row>
    <row r="495" spans="6:6" x14ac:dyDescent="0.3">
      <c r="F495" s="7"/>
    </row>
    <row r="496" spans="6:6" x14ac:dyDescent="0.3">
      <c r="F496" s="7"/>
    </row>
    <row r="497" spans="6:6" x14ac:dyDescent="0.3">
      <c r="F497" s="7"/>
    </row>
    <row r="498" spans="6:6" x14ac:dyDescent="0.3">
      <c r="F498" s="7"/>
    </row>
    <row r="499" spans="6:6" x14ac:dyDescent="0.3">
      <c r="F499" s="7"/>
    </row>
    <row r="500" spans="6:6" x14ac:dyDescent="0.3">
      <c r="F500" s="7"/>
    </row>
    <row r="501" spans="6:6" x14ac:dyDescent="0.3">
      <c r="F501" s="7"/>
    </row>
    <row r="502" spans="6:6" x14ac:dyDescent="0.3">
      <c r="F502" s="7"/>
    </row>
    <row r="503" spans="6:6" x14ac:dyDescent="0.3">
      <c r="F503" s="7"/>
    </row>
    <row r="504" spans="6:6" x14ac:dyDescent="0.3">
      <c r="F504" s="7"/>
    </row>
    <row r="505" spans="6:6" x14ac:dyDescent="0.3">
      <c r="F505" s="7"/>
    </row>
    <row r="506" spans="6:6" x14ac:dyDescent="0.3">
      <c r="F506" s="7"/>
    </row>
    <row r="507" spans="6:6" x14ac:dyDescent="0.3">
      <c r="F507" s="7"/>
    </row>
    <row r="508" spans="6:6" x14ac:dyDescent="0.3">
      <c r="F508" s="7"/>
    </row>
    <row r="509" spans="6:6" x14ac:dyDescent="0.3">
      <c r="F509" s="7"/>
    </row>
    <row r="510" spans="6:6" x14ac:dyDescent="0.3">
      <c r="F510" s="7"/>
    </row>
    <row r="511" spans="6:6" x14ac:dyDescent="0.3">
      <c r="F511" s="7"/>
    </row>
    <row r="512" spans="6:6" x14ac:dyDescent="0.3">
      <c r="F512" s="7"/>
    </row>
    <row r="513" spans="6:6" x14ac:dyDescent="0.3">
      <c r="F513" s="7"/>
    </row>
    <row r="514" spans="6:6" x14ac:dyDescent="0.3">
      <c r="F514" s="7"/>
    </row>
    <row r="515" spans="6:6" x14ac:dyDescent="0.3">
      <c r="F515" s="7"/>
    </row>
    <row r="516" spans="6:6" x14ac:dyDescent="0.3">
      <c r="F516" s="7"/>
    </row>
    <row r="517" spans="6:6" x14ac:dyDescent="0.3">
      <c r="F517" s="7"/>
    </row>
    <row r="518" spans="6:6" x14ac:dyDescent="0.3">
      <c r="F518" s="7"/>
    </row>
    <row r="519" spans="6:6" x14ac:dyDescent="0.3">
      <c r="F519" s="7"/>
    </row>
    <row r="520" spans="6:6" x14ac:dyDescent="0.3">
      <c r="F520" s="7"/>
    </row>
    <row r="521" spans="6:6" x14ac:dyDescent="0.3">
      <c r="F521" s="7"/>
    </row>
    <row r="522" spans="6:6" x14ac:dyDescent="0.3">
      <c r="F522" s="7"/>
    </row>
    <row r="523" spans="6:6" x14ac:dyDescent="0.3">
      <c r="F523" s="7"/>
    </row>
    <row r="524" spans="6:6" x14ac:dyDescent="0.3">
      <c r="F524" s="7"/>
    </row>
    <row r="525" spans="6:6" x14ac:dyDescent="0.3">
      <c r="F525" s="7"/>
    </row>
    <row r="526" spans="6:6" x14ac:dyDescent="0.3">
      <c r="F526" s="7"/>
    </row>
    <row r="527" spans="6:6" x14ac:dyDescent="0.3">
      <c r="F527" s="7"/>
    </row>
    <row r="528" spans="6:6" x14ac:dyDescent="0.3">
      <c r="F528" s="7"/>
    </row>
    <row r="529" spans="6:6" x14ac:dyDescent="0.3">
      <c r="F529" s="7"/>
    </row>
    <row r="530" spans="6:6" x14ac:dyDescent="0.3">
      <c r="F530" s="7"/>
    </row>
    <row r="531" spans="6:6" x14ac:dyDescent="0.3">
      <c r="F531" s="7"/>
    </row>
    <row r="532" spans="6:6" x14ac:dyDescent="0.3">
      <c r="F532" s="7"/>
    </row>
    <row r="533" spans="6:6" x14ac:dyDescent="0.3">
      <c r="F533" s="7"/>
    </row>
    <row r="534" spans="6:6" x14ac:dyDescent="0.3">
      <c r="F534" s="7"/>
    </row>
    <row r="535" spans="6:6" x14ac:dyDescent="0.3">
      <c r="F535" s="7"/>
    </row>
    <row r="536" spans="6:6" x14ac:dyDescent="0.3">
      <c r="F536" s="7"/>
    </row>
    <row r="537" spans="6:6" x14ac:dyDescent="0.3">
      <c r="F537" s="7"/>
    </row>
    <row r="538" spans="6:6" x14ac:dyDescent="0.3">
      <c r="F538" s="7"/>
    </row>
    <row r="539" spans="6:6" x14ac:dyDescent="0.3">
      <c r="F539" s="7"/>
    </row>
    <row r="540" spans="6:6" x14ac:dyDescent="0.3">
      <c r="F540" s="7"/>
    </row>
    <row r="541" spans="6:6" x14ac:dyDescent="0.3">
      <c r="F541" s="7"/>
    </row>
    <row r="542" spans="6:6" x14ac:dyDescent="0.3">
      <c r="F542" s="7"/>
    </row>
    <row r="543" spans="6:6" x14ac:dyDescent="0.3">
      <c r="F543" s="7"/>
    </row>
    <row r="544" spans="6:6" x14ac:dyDescent="0.3">
      <c r="F544" s="7"/>
    </row>
    <row r="545" spans="6:6" x14ac:dyDescent="0.3">
      <c r="F545" s="7"/>
    </row>
    <row r="546" spans="6:6" x14ac:dyDescent="0.3">
      <c r="F546" s="7"/>
    </row>
    <row r="547" spans="6:6" x14ac:dyDescent="0.3">
      <c r="F547" s="7"/>
    </row>
    <row r="548" spans="6:6" x14ac:dyDescent="0.3">
      <c r="F548" s="7"/>
    </row>
    <row r="549" spans="6:6" x14ac:dyDescent="0.3">
      <c r="F549" s="7"/>
    </row>
    <row r="550" spans="6:6" x14ac:dyDescent="0.3">
      <c r="F550" s="7"/>
    </row>
    <row r="551" spans="6:6" x14ac:dyDescent="0.3">
      <c r="F551" s="7"/>
    </row>
    <row r="552" spans="6:6" x14ac:dyDescent="0.3">
      <c r="F552" s="7"/>
    </row>
    <row r="553" spans="6:6" x14ac:dyDescent="0.3">
      <c r="F553" s="7"/>
    </row>
    <row r="554" spans="6:6" x14ac:dyDescent="0.3">
      <c r="F554" s="7"/>
    </row>
    <row r="555" spans="6:6" x14ac:dyDescent="0.3">
      <c r="F555" s="7"/>
    </row>
    <row r="556" spans="6:6" x14ac:dyDescent="0.3">
      <c r="F556" s="7"/>
    </row>
    <row r="557" spans="6:6" x14ac:dyDescent="0.3">
      <c r="F557" s="7"/>
    </row>
    <row r="558" spans="6:6" x14ac:dyDescent="0.3">
      <c r="F558" s="7"/>
    </row>
    <row r="559" spans="6:6" x14ac:dyDescent="0.3">
      <c r="F559" s="7"/>
    </row>
    <row r="560" spans="6:6" x14ac:dyDescent="0.3">
      <c r="F560" s="7"/>
    </row>
    <row r="561" spans="6:6" x14ac:dyDescent="0.3">
      <c r="F561" s="7"/>
    </row>
    <row r="562" spans="6:6" x14ac:dyDescent="0.3">
      <c r="F562" s="7"/>
    </row>
    <row r="563" spans="6:6" x14ac:dyDescent="0.3">
      <c r="F563" s="7"/>
    </row>
    <row r="564" spans="6:6" x14ac:dyDescent="0.3">
      <c r="F564" s="7"/>
    </row>
    <row r="565" spans="6:6" x14ac:dyDescent="0.3">
      <c r="F565" s="7"/>
    </row>
    <row r="566" spans="6:6" x14ac:dyDescent="0.3">
      <c r="F566" s="7"/>
    </row>
    <row r="567" spans="6:6" x14ac:dyDescent="0.3">
      <c r="F567" s="7"/>
    </row>
    <row r="568" spans="6:6" x14ac:dyDescent="0.3">
      <c r="F568" s="7"/>
    </row>
    <row r="569" spans="6:6" x14ac:dyDescent="0.3">
      <c r="F569" s="7"/>
    </row>
    <row r="570" spans="6:6" x14ac:dyDescent="0.3">
      <c r="F570" s="7"/>
    </row>
    <row r="571" spans="6:6" x14ac:dyDescent="0.3">
      <c r="F571" s="7"/>
    </row>
    <row r="572" spans="6:6" x14ac:dyDescent="0.3">
      <c r="F572" s="7"/>
    </row>
    <row r="573" spans="6:6" x14ac:dyDescent="0.3">
      <c r="F573" s="7"/>
    </row>
    <row r="574" spans="6:6" x14ac:dyDescent="0.3">
      <c r="F574" s="7"/>
    </row>
    <row r="575" spans="6:6" x14ac:dyDescent="0.3">
      <c r="F575" s="7"/>
    </row>
    <row r="576" spans="6:6" x14ac:dyDescent="0.3">
      <c r="F576" s="7"/>
    </row>
    <row r="577" spans="6:6" x14ac:dyDescent="0.3">
      <c r="F577" s="7"/>
    </row>
    <row r="578" spans="6:6" x14ac:dyDescent="0.3">
      <c r="F578" s="7"/>
    </row>
    <row r="579" spans="6:6" x14ac:dyDescent="0.3">
      <c r="F579" s="7"/>
    </row>
    <row r="580" spans="6:6" x14ac:dyDescent="0.3">
      <c r="F580" s="7"/>
    </row>
    <row r="581" spans="6:6" x14ac:dyDescent="0.3">
      <c r="F581" s="7"/>
    </row>
    <row r="582" spans="6:6" x14ac:dyDescent="0.3">
      <c r="F582" s="7"/>
    </row>
    <row r="583" spans="6:6" x14ac:dyDescent="0.3">
      <c r="F583" s="7"/>
    </row>
    <row r="584" spans="6:6" x14ac:dyDescent="0.3">
      <c r="F584" s="7"/>
    </row>
    <row r="585" spans="6:6" x14ac:dyDescent="0.3">
      <c r="F585" s="7"/>
    </row>
    <row r="586" spans="6:6" x14ac:dyDescent="0.3">
      <c r="F586" s="7"/>
    </row>
    <row r="587" spans="6:6" x14ac:dyDescent="0.3">
      <c r="F587" s="7"/>
    </row>
    <row r="588" spans="6:6" x14ac:dyDescent="0.3">
      <c r="F588" s="7"/>
    </row>
    <row r="589" spans="6:6" x14ac:dyDescent="0.3">
      <c r="F589" s="7"/>
    </row>
    <row r="590" spans="6:6" x14ac:dyDescent="0.3">
      <c r="F590" s="7"/>
    </row>
    <row r="591" spans="6:6" x14ac:dyDescent="0.3">
      <c r="F591" s="7"/>
    </row>
    <row r="592" spans="6:6" x14ac:dyDescent="0.3">
      <c r="F592" s="7"/>
    </row>
    <row r="593" spans="6:6" x14ac:dyDescent="0.3">
      <c r="F593" s="7"/>
    </row>
    <row r="594" spans="6:6" x14ac:dyDescent="0.3">
      <c r="F594" s="7"/>
    </row>
    <row r="595" spans="6:6" x14ac:dyDescent="0.3">
      <c r="F595" s="7"/>
    </row>
    <row r="596" spans="6:6" x14ac:dyDescent="0.3">
      <c r="F596" s="7"/>
    </row>
    <row r="597" spans="6:6" x14ac:dyDescent="0.3">
      <c r="F597" s="7"/>
    </row>
    <row r="598" spans="6:6" x14ac:dyDescent="0.3">
      <c r="F598" s="7"/>
    </row>
    <row r="599" spans="6:6" x14ac:dyDescent="0.3">
      <c r="F599" s="7"/>
    </row>
    <row r="600" spans="6:6" x14ac:dyDescent="0.3">
      <c r="F600" s="7"/>
    </row>
    <row r="601" spans="6:6" x14ac:dyDescent="0.3">
      <c r="F601" s="7"/>
    </row>
    <row r="602" spans="6:6" x14ac:dyDescent="0.3">
      <c r="F602" s="7"/>
    </row>
    <row r="603" spans="6:6" x14ac:dyDescent="0.3">
      <c r="F603" s="7"/>
    </row>
    <row r="604" spans="6:6" x14ac:dyDescent="0.3">
      <c r="F604" s="7"/>
    </row>
    <row r="605" spans="6:6" x14ac:dyDescent="0.3">
      <c r="F605" s="7"/>
    </row>
    <row r="606" spans="6:6" x14ac:dyDescent="0.3">
      <c r="F606" s="7"/>
    </row>
    <row r="607" spans="6:6" x14ac:dyDescent="0.3">
      <c r="F607" s="7"/>
    </row>
    <row r="608" spans="6:6" x14ac:dyDescent="0.3">
      <c r="F608" s="7"/>
    </row>
    <row r="609" spans="6:6" x14ac:dyDescent="0.3">
      <c r="F609" s="7"/>
    </row>
    <row r="610" spans="6:6" x14ac:dyDescent="0.3">
      <c r="F610" s="7"/>
    </row>
    <row r="611" spans="6:6" x14ac:dyDescent="0.3">
      <c r="F611" s="7"/>
    </row>
    <row r="612" spans="6:6" x14ac:dyDescent="0.3">
      <c r="F612" s="7"/>
    </row>
    <row r="613" spans="6:6" x14ac:dyDescent="0.3">
      <c r="F613" s="7"/>
    </row>
    <row r="614" spans="6:6" x14ac:dyDescent="0.3">
      <c r="F614" s="7"/>
    </row>
    <row r="615" spans="6:6" x14ac:dyDescent="0.3">
      <c r="F615" s="7"/>
    </row>
    <row r="616" spans="6:6" x14ac:dyDescent="0.3">
      <c r="F616" s="7"/>
    </row>
    <row r="617" spans="6:6" x14ac:dyDescent="0.3">
      <c r="F617" s="7"/>
    </row>
    <row r="618" spans="6:6" x14ac:dyDescent="0.3">
      <c r="F618" s="7"/>
    </row>
    <row r="619" spans="6:6" x14ac:dyDescent="0.3">
      <c r="F619" s="7"/>
    </row>
    <row r="620" spans="6:6" x14ac:dyDescent="0.3">
      <c r="F620" s="7"/>
    </row>
    <row r="621" spans="6:6" x14ac:dyDescent="0.3">
      <c r="F621" s="7"/>
    </row>
    <row r="622" spans="6:6" x14ac:dyDescent="0.3">
      <c r="F622" s="7"/>
    </row>
    <row r="623" spans="6:6" x14ac:dyDescent="0.3">
      <c r="F623" s="7"/>
    </row>
    <row r="624" spans="6:6" x14ac:dyDescent="0.3">
      <c r="F624" s="7"/>
    </row>
    <row r="625" spans="6:6" x14ac:dyDescent="0.3">
      <c r="F625" s="7"/>
    </row>
    <row r="626" spans="6:6" x14ac:dyDescent="0.3">
      <c r="F626" s="7"/>
    </row>
    <row r="627" spans="6:6" x14ac:dyDescent="0.3">
      <c r="F627" s="7"/>
    </row>
    <row r="628" spans="6:6" x14ac:dyDescent="0.3">
      <c r="F628" s="7"/>
    </row>
    <row r="629" spans="6:6" x14ac:dyDescent="0.3">
      <c r="F629" s="7"/>
    </row>
    <row r="630" spans="6:6" x14ac:dyDescent="0.3">
      <c r="F630" s="7"/>
    </row>
    <row r="631" spans="6:6" x14ac:dyDescent="0.3">
      <c r="F631" s="7"/>
    </row>
    <row r="632" spans="6:6" x14ac:dyDescent="0.3">
      <c r="F632" s="7"/>
    </row>
    <row r="633" spans="6:6" x14ac:dyDescent="0.3">
      <c r="F633" s="7"/>
    </row>
    <row r="634" spans="6:6" x14ac:dyDescent="0.3">
      <c r="F634" s="7"/>
    </row>
    <row r="635" spans="6:6" x14ac:dyDescent="0.3">
      <c r="F635" s="7"/>
    </row>
    <row r="636" spans="6:6" x14ac:dyDescent="0.3">
      <c r="F636" s="7"/>
    </row>
    <row r="637" spans="6:6" x14ac:dyDescent="0.3">
      <c r="F637" s="7"/>
    </row>
    <row r="638" spans="6:6" x14ac:dyDescent="0.3">
      <c r="F638" s="7"/>
    </row>
    <row r="639" spans="6:6" x14ac:dyDescent="0.3">
      <c r="F639" s="7"/>
    </row>
    <row r="640" spans="6:6" x14ac:dyDescent="0.3">
      <c r="F640" s="7"/>
    </row>
    <row r="641" spans="6:6" x14ac:dyDescent="0.3">
      <c r="F641" s="7"/>
    </row>
    <row r="642" spans="6:6" x14ac:dyDescent="0.3">
      <c r="F642" s="7"/>
    </row>
    <row r="643" spans="6:6" x14ac:dyDescent="0.3">
      <c r="F643" s="7"/>
    </row>
    <row r="644" spans="6:6" x14ac:dyDescent="0.3">
      <c r="F644" s="7"/>
    </row>
    <row r="645" spans="6:6" x14ac:dyDescent="0.3">
      <c r="F645" s="7"/>
    </row>
    <row r="646" spans="6:6" x14ac:dyDescent="0.3">
      <c r="F646" s="7"/>
    </row>
    <row r="647" spans="6:6" x14ac:dyDescent="0.3">
      <c r="F647" s="7"/>
    </row>
    <row r="648" spans="6:6" x14ac:dyDescent="0.3">
      <c r="F648" s="7"/>
    </row>
    <row r="649" spans="6:6" x14ac:dyDescent="0.3">
      <c r="F649" s="7"/>
    </row>
    <row r="650" spans="6:6" x14ac:dyDescent="0.3">
      <c r="F650" s="7"/>
    </row>
    <row r="651" spans="6:6" x14ac:dyDescent="0.3">
      <c r="F651" s="7"/>
    </row>
    <row r="652" spans="6:6" x14ac:dyDescent="0.3">
      <c r="F652" s="7"/>
    </row>
    <row r="653" spans="6:6" x14ac:dyDescent="0.3">
      <c r="F653" s="7"/>
    </row>
    <row r="654" spans="6:6" x14ac:dyDescent="0.3">
      <c r="F654" s="7"/>
    </row>
    <row r="655" spans="6:6" x14ac:dyDescent="0.3">
      <c r="F655" s="7"/>
    </row>
    <row r="656" spans="6:6" x14ac:dyDescent="0.3">
      <c r="F656" s="7"/>
    </row>
    <row r="657" spans="6:6" x14ac:dyDescent="0.3">
      <c r="F657" s="7"/>
    </row>
    <row r="658" spans="6:6" x14ac:dyDescent="0.3">
      <c r="F658" s="7"/>
    </row>
    <row r="659" spans="6:6" x14ac:dyDescent="0.3">
      <c r="F659" s="7"/>
    </row>
    <row r="660" spans="6:6" x14ac:dyDescent="0.3">
      <c r="F660" s="7"/>
    </row>
    <row r="661" spans="6:6" x14ac:dyDescent="0.3">
      <c r="F661" s="7"/>
    </row>
    <row r="662" spans="6:6" x14ac:dyDescent="0.3">
      <c r="F662" s="7"/>
    </row>
    <row r="663" spans="6:6" x14ac:dyDescent="0.3">
      <c r="F663" s="7"/>
    </row>
    <row r="664" spans="6:6" x14ac:dyDescent="0.3">
      <c r="F664" s="7"/>
    </row>
    <row r="665" spans="6:6" x14ac:dyDescent="0.3">
      <c r="F665" s="7"/>
    </row>
    <row r="666" spans="6:6" x14ac:dyDescent="0.3">
      <c r="F666" s="7"/>
    </row>
    <row r="667" spans="6:6" x14ac:dyDescent="0.3">
      <c r="F667" s="7"/>
    </row>
    <row r="668" spans="6:6" x14ac:dyDescent="0.3">
      <c r="F668" s="7"/>
    </row>
    <row r="669" spans="6:6" x14ac:dyDescent="0.3">
      <c r="F669" s="7"/>
    </row>
    <row r="670" spans="6:6" x14ac:dyDescent="0.3">
      <c r="F670" s="7"/>
    </row>
    <row r="671" spans="6:6" x14ac:dyDescent="0.3">
      <c r="F671" s="7"/>
    </row>
    <row r="672" spans="6:6" x14ac:dyDescent="0.3">
      <c r="F672" s="7"/>
    </row>
    <row r="673" spans="6:6" x14ac:dyDescent="0.3">
      <c r="F673" s="7"/>
    </row>
    <row r="674" spans="6:6" x14ac:dyDescent="0.3">
      <c r="F674" s="7"/>
    </row>
    <row r="675" spans="6:6" x14ac:dyDescent="0.3">
      <c r="F675" s="7"/>
    </row>
    <row r="676" spans="6:6" x14ac:dyDescent="0.3">
      <c r="F676" s="7"/>
    </row>
    <row r="677" spans="6:6" x14ac:dyDescent="0.3">
      <c r="F677" s="7"/>
    </row>
    <row r="678" spans="6:6" x14ac:dyDescent="0.3">
      <c r="F678" s="7"/>
    </row>
    <row r="679" spans="6:6" x14ac:dyDescent="0.3">
      <c r="F679" s="7"/>
    </row>
    <row r="680" spans="6:6" x14ac:dyDescent="0.3">
      <c r="F680" s="7"/>
    </row>
    <row r="681" spans="6:6" x14ac:dyDescent="0.3">
      <c r="F681" s="7"/>
    </row>
    <row r="682" spans="6:6" x14ac:dyDescent="0.3">
      <c r="F682" s="7"/>
    </row>
    <row r="683" spans="6:6" x14ac:dyDescent="0.3">
      <c r="F683" s="7"/>
    </row>
    <row r="684" spans="6:6" x14ac:dyDescent="0.3">
      <c r="F684" s="7"/>
    </row>
    <row r="685" spans="6:6" x14ac:dyDescent="0.3">
      <c r="F685" s="7"/>
    </row>
    <row r="686" spans="6:6" x14ac:dyDescent="0.3">
      <c r="F686" s="7"/>
    </row>
    <row r="687" spans="6:6" x14ac:dyDescent="0.3">
      <c r="F687" s="7"/>
    </row>
    <row r="688" spans="6:6" x14ac:dyDescent="0.3">
      <c r="F688" s="7"/>
    </row>
    <row r="689" spans="6:6" x14ac:dyDescent="0.3">
      <c r="F689" s="7"/>
    </row>
    <row r="690" spans="6:6" x14ac:dyDescent="0.3">
      <c r="F690" s="7"/>
    </row>
    <row r="691" spans="6:6" x14ac:dyDescent="0.3">
      <c r="F691" s="7"/>
    </row>
    <row r="692" spans="6:6" x14ac:dyDescent="0.3">
      <c r="F692" s="7"/>
    </row>
    <row r="693" spans="6:6" x14ac:dyDescent="0.3">
      <c r="F693" s="7"/>
    </row>
    <row r="694" spans="6:6" x14ac:dyDescent="0.3">
      <c r="F694" s="7"/>
    </row>
    <row r="695" spans="6:6" x14ac:dyDescent="0.3">
      <c r="F695" s="7"/>
    </row>
    <row r="696" spans="6:6" x14ac:dyDescent="0.3">
      <c r="F696" s="7"/>
    </row>
    <row r="697" spans="6:6" x14ac:dyDescent="0.3">
      <c r="F697" s="7"/>
    </row>
    <row r="698" spans="6:6" x14ac:dyDescent="0.3">
      <c r="F698" s="7"/>
    </row>
    <row r="699" spans="6:6" x14ac:dyDescent="0.3">
      <c r="F699" s="7"/>
    </row>
    <row r="700" spans="6:6" x14ac:dyDescent="0.3">
      <c r="F700" s="7"/>
    </row>
    <row r="701" spans="6:6" x14ac:dyDescent="0.3">
      <c r="F701" s="7"/>
    </row>
    <row r="702" spans="6:6" x14ac:dyDescent="0.3">
      <c r="F702" s="7"/>
    </row>
    <row r="703" spans="6:6" x14ac:dyDescent="0.3">
      <c r="F703" s="7"/>
    </row>
    <row r="704" spans="6:6" x14ac:dyDescent="0.3">
      <c r="F704" s="7"/>
    </row>
    <row r="705" spans="6:6" x14ac:dyDescent="0.3">
      <c r="F705" s="7"/>
    </row>
    <row r="706" spans="6:6" x14ac:dyDescent="0.3">
      <c r="F706" s="7"/>
    </row>
    <row r="707" spans="6:6" x14ac:dyDescent="0.3">
      <c r="F707" s="7"/>
    </row>
    <row r="708" spans="6:6" x14ac:dyDescent="0.3">
      <c r="F708" s="7"/>
    </row>
    <row r="709" spans="6:6" x14ac:dyDescent="0.3">
      <c r="F709" s="7"/>
    </row>
    <row r="710" spans="6:6" x14ac:dyDescent="0.3">
      <c r="F710" s="7"/>
    </row>
    <row r="711" spans="6:6" x14ac:dyDescent="0.3">
      <c r="F711" s="7"/>
    </row>
    <row r="712" spans="6:6" x14ac:dyDescent="0.3">
      <c r="F712" s="7"/>
    </row>
    <row r="713" spans="6:6" x14ac:dyDescent="0.3">
      <c r="F713" s="7"/>
    </row>
    <row r="714" spans="6:6" x14ac:dyDescent="0.3">
      <c r="F714" s="7"/>
    </row>
    <row r="715" spans="6:6" x14ac:dyDescent="0.3">
      <c r="F715" s="7"/>
    </row>
    <row r="716" spans="6:6" x14ac:dyDescent="0.3">
      <c r="F716" s="7"/>
    </row>
    <row r="717" spans="6:6" x14ac:dyDescent="0.3">
      <c r="F717" s="7"/>
    </row>
    <row r="718" spans="6:6" x14ac:dyDescent="0.3">
      <c r="F718" s="7"/>
    </row>
    <row r="719" spans="6:6" x14ac:dyDescent="0.3">
      <c r="F719" s="7"/>
    </row>
    <row r="720" spans="6:6" x14ac:dyDescent="0.3">
      <c r="F720" s="7"/>
    </row>
    <row r="721" spans="6:6" x14ac:dyDescent="0.3">
      <c r="F721" s="7"/>
    </row>
    <row r="722" spans="6:6" x14ac:dyDescent="0.3">
      <c r="F722" s="7"/>
    </row>
    <row r="723" spans="6:6" x14ac:dyDescent="0.3">
      <c r="F723" s="7"/>
    </row>
    <row r="724" spans="6:6" x14ac:dyDescent="0.3">
      <c r="F724" s="7"/>
    </row>
    <row r="725" spans="6:6" x14ac:dyDescent="0.3">
      <c r="F725" s="7"/>
    </row>
    <row r="726" spans="6:6" x14ac:dyDescent="0.3">
      <c r="F726" s="7"/>
    </row>
    <row r="727" spans="6:6" x14ac:dyDescent="0.3">
      <c r="F727" s="7"/>
    </row>
    <row r="728" spans="6:6" x14ac:dyDescent="0.3">
      <c r="F728" s="7"/>
    </row>
    <row r="729" spans="6:6" x14ac:dyDescent="0.3">
      <c r="F729" s="7"/>
    </row>
    <row r="730" spans="6:6" x14ac:dyDescent="0.3">
      <c r="F730" s="7"/>
    </row>
    <row r="731" spans="6:6" x14ac:dyDescent="0.3">
      <c r="F731" s="7"/>
    </row>
    <row r="732" spans="6:6" x14ac:dyDescent="0.3">
      <c r="F732" s="7"/>
    </row>
    <row r="733" spans="6:6" x14ac:dyDescent="0.3">
      <c r="F733" s="7"/>
    </row>
    <row r="734" spans="6:6" x14ac:dyDescent="0.3">
      <c r="F734" s="7"/>
    </row>
    <row r="735" spans="6:6" x14ac:dyDescent="0.3">
      <c r="F735" s="7"/>
    </row>
    <row r="736" spans="6:6" x14ac:dyDescent="0.3">
      <c r="F736" s="7"/>
    </row>
    <row r="737" spans="6:6" x14ac:dyDescent="0.3">
      <c r="F737" s="7"/>
    </row>
    <row r="738" spans="6:6" x14ac:dyDescent="0.3">
      <c r="F738" s="7"/>
    </row>
    <row r="739" spans="6:6" x14ac:dyDescent="0.3">
      <c r="F739" s="7"/>
    </row>
    <row r="740" spans="6:6" x14ac:dyDescent="0.3">
      <c r="F740" s="7"/>
    </row>
    <row r="741" spans="6:6" x14ac:dyDescent="0.3">
      <c r="F741" s="7"/>
    </row>
    <row r="742" spans="6:6" x14ac:dyDescent="0.3">
      <c r="F742" s="7"/>
    </row>
    <row r="743" spans="6:6" x14ac:dyDescent="0.3">
      <c r="F743" s="7"/>
    </row>
    <row r="744" spans="6:6" x14ac:dyDescent="0.3">
      <c r="F744" s="7"/>
    </row>
    <row r="745" spans="6:6" x14ac:dyDescent="0.3">
      <c r="F745" s="7"/>
    </row>
    <row r="746" spans="6:6" x14ac:dyDescent="0.3">
      <c r="F746" s="7"/>
    </row>
    <row r="747" spans="6:6" x14ac:dyDescent="0.3">
      <c r="F747" s="7"/>
    </row>
    <row r="748" spans="6:6" x14ac:dyDescent="0.3">
      <c r="F748" s="7"/>
    </row>
    <row r="749" spans="6:6" x14ac:dyDescent="0.3">
      <c r="F749" s="7"/>
    </row>
    <row r="750" spans="6:6" x14ac:dyDescent="0.3">
      <c r="F750" s="7"/>
    </row>
    <row r="751" spans="6:6" x14ac:dyDescent="0.3">
      <c r="F751" s="7"/>
    </row>
    <row r="752" spans="6:6" x14ac:dyDescent="0.3">
      <c r="F752" s="7"/>
    </row>
    <row r="753" spans="6:6" x14ac:dyDescent="0.3">
      <c r="F753" s="7"/>
    </row>
    <row r="754" spans="6:6" x14ac:dyDescent="0.3">
      <c r="F754" s="7"/>
    </row>
    <row r="755" spans="6:6" x14ac:dyDescent="0.3">
      <c r="F755" s="7"/>
    </row>
    <row r="756" spans="6:6" x14ac:dyDescent="0.3">
      <c r="F756" s="7"/>
    </row>
    <row r="757" spans="6:6" x14ac:dyDescent="0.3">
      <c r="F757" s="7"/>
    </row>
    <row r="758" spans="6:6" x14ac:dyDescent="0.3">
      <c r="F758" s="7"/>
    </row>
    <row r="759" spans="6:6" x14ac:dyDescent="0.3">
      <c r="F759" s="7"/>
    </row>
    <row r="760" spans="6:6" x14ac:dyDescent="0.3">
      <c r="F760" s="7"/>
    </row>
    <row r="761" spans="6:6" x14ac:dyDescent="0.3">
      <c r="F761" s="7"/>
    </row>
    <row r="762" spans="6:6" x14ac:dyDescent="0.3">
      <c r="F762" s="7"/>
    </row>
    <row r="763" spans="6:6" x14ac:dyDescent="0.3">
      <c r="F763" s="7"/>
    </row>
    <row r="764" spans="6:6" x14ac:dyDescent="0.3">
      <c r="F764" s="7"/>
    </row>
    <row r="765" spans="6:6" x14ac:dyDescent="0.3">
      <c r="F765" s="7"/>
    </row>
    <row r="766" spans="6:6" x14ac:dyDescent="0.3">
      <c r="F766" s="7"/>
    </row>
    <row r="767" spans="6:6" x14ac:dyDescent="0.3">
      <c r="F767" s="7"/>
    </row>
    <row r="768" spans="6:6" x14ac:dyDescent="0.3">
      <c r="F768" s="7"/>
    </row>
    <row r="769" spans="6:6" x14ac:dyDescent="0.3">
      <c r="F769" s="7"/>
    </row>
    <row r="770" spans="6:6" x14ac:dyDescent="0.3">
      <c r="F770" s="7"/>
    </row>
    <row r="771" spans="6:6" x14ac:dyDescent="0.3">
      <c r="F771" s="7"/>
    </row>
    <row r="772" spans="6:6" x14ac:dyDescent="0.3">
      <c r="F772" s="7"/>
    </row>
    <row r="773" spans="6:6" x14ac:dyDescent="0.3">
      <c r="F773" s="7"/>
    </row>
    <row r="774" spans="6:6" x14ac:dyDescent="0.3">
      <c r="F774" s="7"/>
    </row>
    <row r="775" spans="6:6" x14ac:dyDescent="0.3">
      <c r="F775" s="7"/>
    </row>
    <row r="776" spans="6:6" x14ac:dyDescent="0.3">
      <c r="F776" s="7"/>
    </row>
    <row r="777" spans="6:6" x14ac:dyDescent="0.3">
      <c r="F777" s="7"/>
    </row>
    <row r="778" spans="6:6" x14ac:dyDescent="0.3">
      <c r="F778" s="7"/>
    </row>
    <row r="779" spans="6:6" x14ac:dyDescent="0.3">
      <c r="F779" s="7"/>
    </row>
    <row r="780" spans="6:6" x14ac:dyDescent="0.3">
      <c r="F780" s="7"/>
    </row>
    <row r="781" spans="6:6" x14ac:dyDescent="0.3">
      <c r="F781" s="7"/>
    </row>
    <row r="782" spans="6:6" x14ac:dyDescent="0.3">
      <c r="F782" s="7"/>
    </row>
    <row r="783" spans="6:6" x14ac:dyDescent="0.3">
      <c r="F783" s="7"/>
    </row>
    <row r="784" spans="6:6" x14ac:dyDescent="0.3">
      <c r="F784" s="7"/>
    </row>
    <row r="785" spans="6:6" x14ac:dyDescent="0.3">
      <c r="F785" s="7"/>
    </row>
    <row r="786" spans="6:6" x14ac:dyDescent="0.3">
      <c r="F786" s="7"/>
    </row>
    <row r="787" spans="6:6" x14ac:dyDescent="0.3">
      <c r="F787" s="7"/>
    </row>
    <row r="788" spans="6:6" x14ac:dyDescent="0.3">
      <c r="F788" s="7"/>
    </row>
    <row r="789" spans="6:6" x14ac:dyDescent="0.3">
      <c r="F789" s="7"/>
    </row>
    <row r="790" spans="6:6" x14ac:dyDescent="0.3">
      <c r="F790" s="7"/>
    </row>
    <row r="791" spans="6:6" x14ac:dyDescent="0.3">
      <c r="F791" s="7"/>
    </row>
    <row r="792" spans="6:6" x14ac:dyDescent="0.3">
      <c r="F792" s="7"/>
    </row>
    <row r="793" spans="6:6" x14ac:dyDescent="0.3">
      <c r="F793" s="7"/>
    </row>
    <row r="794" spans="6:6" x14ac:dyDescent="0.3">
      <c r="F794" s="7"/>
    </row>
    <row r="795" spans="6:6" x14ac:dyDescent="0.3">
      <c r="F795" s="7"/>
    </row>
    <row r="796" spans="6:6" x14ac:dyDescent="0.3">
      <c r="F796" s="7"/>
    </row>
    <row r="797" spans="6:6" x14ac:dyDescent="0.3">
      <c r="F797" s="7"/>
    </row>
    <row r="798" spans="6:6" x14ac:dyDescent="0.3">
      <c r="F798" s="7"/>
    </row>
    <row r="799" spans="6:6" x14ac:dyDescent="0.3">
      <c r="F799" s="7"/>
    </row>
    <row r="800" spans="6:6" x14ac:dyDescent="0.3">
      <c r="F800" s="7"/>
    </row>
    <row r="801" spans="6:6" x14ac:dyDescent="0.3">
      <c r="F801" s="7"/>
    </row>
    <row r="802" spans="6:6" x14ac:dyDescent="0.3">
      <c r="F802" s="7"/>
    </row>
    <row r="803" spans="6:6" x14ac:dyDescent="0.3">
      <c r="F803" s="7"/>
    </row>
    <row r="804" spans="6:6" x14ac:dyDescent="0.3">
      <c r="F804" s="7"/>
    </row>
    <row r="805" spans="6:6" x14ac:dyDescent="0.3">
      <c r="F805" s="7"/>
    </row>
    <row r="806" spans="6:6" x14ac:dyDescent="0.3">
      <c r="F806" s="7"/>
    </row>
    <row r="807" spans="6:6" x14ac:dyDescent="0.3">
      <c r="F807" s="7"/>
    </row>
    <row r="808" spans="6:6" x14ac:dyDescent="0.3">
      <c r="F808" s="7"/>
    </row>
    <row r="809" spans="6:6" x14ac:dyDescent="0.3">
      <c r="F809" s="7"/>
    </row>
    <row r="810" spans="6:6" x14ac:dyDescent="0.3">
      <c r="F810" s="7"/>
    </row>
    <row r="811" spans="6:6" x14ac:dyDescent="0.3">
      <c r="F811" s="7"/>
    </row>
    <row r="812" spans="6:6" x14ac:dyDescent="0.3">
      <c r="F812" s="7"/>
    </row>
    <row r="813" spans="6:6" x14ac:dyDescent="0.3">
      <c r="F813" s="7"/>
    </row>
    <row r="814" spans="6:6" x14ac:dyDescent="0.3">
      <c r="F814" s="7"/>
    </row>
    <row r="815" spans="6:6" x14ac:dyDescent="0.3">
      <c r="F815" s="7"/>
    </row>
    <row r="816" spans="6:6" x14ac:dyDescent="0.3">
      <c r="F816" s="7"/>
    </row>
    <row r="817" spans="6:6" x14ac:dyDescent="0.3">
      <c r="F817" s="7"/>
    </row>
    <row r="818" spans="6:6" x14ac:dyDescent="0.3">
      <c r="F818" s="7"/>
    </row>
    <row r="819" spans="6:6" x14ac:dyDescent="0.3">
      <c r="F819" s="7"/>
    </row>
    <row r="820" spans="6:6" x14ac:dyDescent="0.3">
      <c r="F820" s="7"/>
    </row>
    <row r="821" spans="6:6" x14ac:dyDescent="0.3">
      <c r="F821" s="7"/>
    </row>
    <row r="822" spans="6:6" x14ac:dyDescent="0.3">
      <c r="F822" s="7"/>
    </row>
    <row r="823" spans="6:6" x14ac:dyDescent="0.3">
      <c r="F823" s="7"/>
    </row>
    <row r="824" spans="6:6" x14ac:dyDescent="0.3">
      <c r="F824" s="7"/>
    </row>
    <row r="825" spans="6:6" x14ac:dyDescent="0.3">
      <c r="F825" s="7"/>
    </row>
    <row r="826" spans="6:6" x14ac:dyDescent="0.3">
      <c r="F826" s="7"/>
    </row>
    <row r="827" spans="6:6" x14ac:dyDescent="0.3">
      <c r="F827" s="7"/>
    </row>
    <row r="828" spans="6:6" x14ac:dyDescent="0.3">
      <c r="F828" s="7"/>
    </row>
    <row r="829" spans="6:6" x14ac:dyDescent="0.3">
      <c r="F829" s="7"/>
    </row>
    <row r="830" spans="6:6" x14ac:dyDescent="0.3">
      <c r="F830" s="7"/>
    </row>
    <row r="831" spans="6:6" x14ac:dyDescent="0.3">
      <c r="F831" s="7"/>
    </row>
    <row r="832" spans="6:6" x14ac:dyDescent="0.3">
      <c r="F832" s="7"/>
    </row>
    <row r="833" spans="6:6" x14ac:dyDescent="0.3">
      <c r="F833" s="7"/>
    </row>
    <row r="834" spans="6:6" x14ac:dyDescent="0.3">
      <c r="F834" s="7"/>
    </row>
    <row r="835" spans="6:6" x14ac:dyDescent="0.3">
      <c r="F835" s="7"/>
    </row>
    <row r="836" spans="6:6" x14ac:dyDescent="0.3">
      <c r="F836" s="7"/>
    </row>
    <row r="837" spans="6:6" x14ac:dyDescent="0.3">
      <c r="F837" s="7"/>
    </row>
    <row r="838" spans="6:6" x14ac:dyDescent="0.3">
      <c r="F838" s="7"/>
    </row>
    <row r="839" spans="6:6" x14ac:dyDescent="0.3">
      <c r="F839" s="7"/>
    </row>
    <row r="840" spans="6:6" x14ac:dyDescent="0.3">
      <c r="F840" s="7"/>
    </row>
    <row r="841" spans="6:6" x14ac:dyDescent="0.3">
      <c r="F841" s="7"/>
    </row>
    <row r="842" spans="6:6" x14ac:dyDescent="0.3">
      <c r="F842" s="7"/>
    </row>
    <row r="843" spans="6:6" x14ac:dyDescent="0.3">
      <c r="F843" s="7"/>
    </row>
    <row r="844" spans="6:6" x14ac:dyDescent="0.3">
      <c r="F844" s="7"/>
    </row>
    <row r="845" spans="6:6" x14ac:dyDescent="0.3">
      <c r="F845" s="7"/>
    </row>
    <row r="846" spans="6:6" x14ac:dyDescent="0.3">
      <c r="F846" s="7"/>
    </row>
    <row r="847" spans="6:6" x14ac:dyDescent="0.3">
      <c r="F847" s="7"/>
    </row>
    <row r="848" spans="6:6" x14ac:dyDescent="0.3">
      <c r="F848" s="7"/>
    </row>
    <row r="849" spans="6:6" x14ac:dyDescent="0.3">
      <c r="F849" s="7"/>
    </row>
    <row r="850" spans="6:6" x14ac:dyDescent="0.3">
      <c r="F850" s="7"/>
    </row>
    <row r="851" spans="6:6" x14ac:dyDescent="0.3">
      <c r="F851" s="7"/>
    </row>
    <row r="852" spans="6:6" x14ac:dyDescent="0.3">
      <c r="F852" s="7"/>
    </row>
    <row r="853" spans="6:6" x14ac:dyDescent="0.3">
      <c r="F853" s="7"/>
    </row>
    <row r="854" spans="6:6" x14ac:dyDescent="0.3">
      <c r="F854" s="7"/>
    </row>
    <row r="855" spans="6:6" x14ac:dyDescent="0.3">
      <c r="F855" s="7"/>
    </row>
    <row r="856" spans="6:6" x14ac:dyDescent="0.3">
      <c r="F856" s="7"/>
    </row>
    <row r="857" spans="6:6" x14ac:dyDescent="0.3">
      <c r="F857" s="7"/>
    </row>
    <row r="858" spans="6:6" x14ac:dyDescent="0.3">
      <c r="F858" s="7"/>
    </row>
    <row r="859" spans="6:6" x14ac:dyDescent="0.3">
      <c r="F859" s="7"/>
    </row>
    <row r="860" spans="6:6" x14ac:dyDescent="0.3">
      <c r="F860" s="7"/>
    </row>
    <row r="861" spans="6:6" x14ac:dyDescent="0.3">
      <c r="F861" s="7"/>
    </row>
    <row r="862" spans="6:6" x14ac:dyDescent="0.3">
      <c r="F862" s="7"/>
    </row>
    <row r="863" spans="6:6" x14ac:dyDescent="0.3">
      <c r="F863" s="7"/>
    </row>
    <row r="864" spans="6:6" x14ac:dyDescent="0.3">
      <c r="F864" s="7"/>
    </row>
    <row r="865" spans="6:6" x14ac:dyDescent="0.3">
      <c r="F865" s="7"/>
    </row>
    <row r="866" spans="6:6" x14ac:dyDescent="0.3">
      <c r="F866" s="7"/>
    </row>
    <row r="867" spans="6:6" x14ac:dyDescent="0.3">
      <c r="F867" s="7"/>
    </row>
    <row r="868" spans="6:6" x14ac:dyDescent="0.3">
      <c r="F868" s="7"/>
    </row>
    <row r="869" spans="6:6" x14ac:dyDescent="0.3">
      <c r="F869" s="7"/>
    </row>
    <row r="870" spans="6:6" x14ac:dyDescent="0.3">
      <c r="F870" s="7"/>
    </row>
    <row r="871" spans="6:6" x14ac:dyDescent="0.3">
      <c r="F871" s="7"/>
    </row>
    <row r="872" spans="6:6" x14ac:dyDescent="0.3">
      <c r="F872" s="7"/>
    </row>
    <row r="873" spans="6:6" x14ac:dyDescent="0.3">
      <c r="F873" s="7"/>
    </row>
    <row r="874" spans="6:6" x14ac:dyDescent="0.3">
      <c r="F874" s="7"/>
    </row>
    <row r="875" spans="6:6" x14ac:dyDescent="0.3">
      <c r="F875" s="7"/>
    </row>
    <row r="876" spans="6:6" x14ac:dyDescent="0.3">
      <c r="F876" s="7"/>
    </row>
    <row r="877" spans="6:6" x14ac:dyDescent="0.3">
      <c r="F877" s="7"/>
    </row>
    <row r="878" spans="6:6" x14ac:dyDescent="0.3">
      <c r="F878" s="7"/>
    </row>
    <row r="879" spans="6:6" x14ac:dyDescent="0.3">
      <c r="F879" s="7"/>
    </row>
    <row r="880" spans="6:6" x14ac:dyDescent="0.3">
      <c r="F880" s="7"/>
    </row>
    <row r="881" spans="6:6" x14ac:dyDescent="0.3">
      <c r="F881" s="7"/>
    </row>
    <row r="882" spans="6:6" x14ac:dyDescent="0.3">
      <c r="F882" s="7"/>
    </row>
    <row r="883" spans="6:6" x14ac:dyDescent="0.3">
      <c r="F883" s="7"/>
    </row>
    <row r="884" spans="6:6" x14ac:dyDescent="0.3">
      <c r="F884" s="7"/>
    </row>
    <row r="885" spans="6:6" x14ac:dyDescent="0.3">
      <c r="F885" s="7"/>
    </row>
    <row r="886" spans="6:6" x14ac:dyDescent="0.3">
      <c r="F886" s="7"/>
    </row>
    <row r="887" spans="6:6" x14ac:dyDescent="0.3">
      <c r="F887" s="7"/>
    </row>
    <row r="888" spans="6:6" x14ac:dyDescent="0.3">
      <c r="F888" s="7"/>
    </row>
    <row r="889" spans="6:6" x14ac:dyDescent="0.3">
      <c r="F889" s="7"/>
    </row>
    <row r="890" spans="6:6" x14ac:dyDescent="0.3">
      <c r="F890" s="7"/>
    </row>
    <row r="891" spans="6:6" x14ac:dyDescent="0.3">
      <c r="F891" s="7"/>
    </row>
    <row r="892" spans="6:6" x14ac:dyDescent="0.3">
      <c r="F892" s="7"/>
    </row>
    <row r="893" spans="6:6" x14ac:dyDescent="0.3">
      <c r="F893" s="7"/>
    </row>
    <row r="894" spans="6:6" x14ac:dyDescent="0.3">
      <c r="F894" s="7"/>
    </row>
    <row r="895" spans="6:6" x14ac:dyDescent="0.3">
      <c r="F895" s="7"/>
    </row>
    <row r="896" spans="6:6" x14ac:dyDescent="0.3">
      <c r="F896" s="7"/>
    </row>
    <row r="897" spans="6:6" x14ac:dyDescent="0.3">
      <c r="F897" s="7"/>
    </row>
    <row r="898" spans="6:6" x14ac:dyDescent="0.3">
      <c r="F898" s="7"/>
    </row>
    <row r="899" spans="6:6" x14ac:dyDescent="0.3">
      <c r="F899" s="7"/>
    </row>
    <row r="900" spans="6:6" x14ac:dyDescent="0.3">
      <c r="F900" s="7"/>
    </row>
    <row r="901" spans="6:6" x14ac:dyDescent="0.3">
      <c r="F901" s="7"/>
    </row>
    <row r="902" spans="6:6" x14ac:dyDescent="0.3">
      <c r="F902" s="7"/>
    </row>
    <row r="903" spans="6:6" x14ac:dyDescent="0.3">
      <c r="F903" s="7"/>
    </row>
    <row r="904" spans="6:6" x14ac:dyDescent="0.3">
      <c r="F904" s="7"/>
    </row>
    <row r="905" spans="6:6" x14ac:dyDescent="0.3">
      <c r="F905" s="7"/>
    </row>
    <row r="906" spans="6:6" x14ac:dyDescent="0.3">
      <c r="F906" s="7"/>
    </row>
    <row r="907" spans="6:6" x14ac:dyDescent="0.3">
      <c r="F907" s="7"/>
    </row>
    <row r="908" spans="6:6" x14ac:dyDescent="0.3">
      <c r="F908" s="7"/>
    </row>
    <row r="909" spans="6:6" x14ac:dyDescent="0.3">
      <c r="F909" s="7"/>
    </row>
    <row r="910" spans="6:6" x14ac:dyDescent="0.3">
      <c r="F910" s="7"/>
    </row>
    <row r="911" spans="6:6" x14ac:dyDescent="0.3">
      <c r="F911" s="7"/>
    </row>
    <row r="912" spans="6:6" x14ac:dyDescent="0.3">
      <c r="F912" s="7"/>
    </row>
    <row r="913" spans="6:6" x14ac:dyDescent="0.3">
      <c r="F913" s="7"/>
    </row>
    <row r="914" spans="6:6" x14ac:dyDescent="0.3">
      <c r="F914" s="7"/>
    </row>
    <row r="915" spans="6:6" x14ac:dyDescent="0.3">
      <c r="F915" s="7"/>
    </row>
    <row r="916" spans="6:6" x14ac:dyDescent="0.3">
      <c r="F916" s="7"/>
    </row>
    <row r="917" spans="6:6" x14ac:dyDescent="0.3">
      <c r="F917" s="7"/>
    </row>
    <row r="918" spans="6:6" x14ac:dyDescent="0.3">
      <c r="F918" s="7"/>
    </row>
    <row r="919" spans="6:6" x14ac:dyDescent="0.3">
      <c r="F919" s="7"/>
    </row>
    <row r="920" spans="6:6" x14ac:dyDescent="0.3">
      <c r="F920" s="7"/>
    </row>
    <row r="921" spans="6:6" x14ac:dyDescent="0.3">
      <c r="F921" s="7"/>
    </row>
    <row r="922" spans="6:6" x14ac:dyDescent="0.3">
      <c r="F922" s="7"/>
    </row>
    <row r="923" spans="6:6" x14ac:dyDescent="0.3">
      <c r="F923" s="7"/>
    </row>
    <row r="924" spans="6:6" x14ac:dyDescent="0.3">
      <c r="F924" s="7"/>
    </row>
    <row r="925" spans="6:6" x14ac:dyDescent="0.3">
      <c r="F925" s="7"/>
    </row>
    <row r="926" spans="6:6" x14ac:dyDescent="0.3">
      <c r="F926" s="7"/>
    </row>
    <row r="927" spans="6:6" x14ac:dyDescent="0.3">
      <c r="F927" s="7"/>
    </row>
    <row r="928" spans="6:6" x14ac:dyDescent="0.3">
      <c r="F928" s="7"/>
    </row>
    <row r="929" spans="6:6" x14ac:dyDescent="0.3">
      <c r="F929" s="7"/>
    </row>
    <row r="930" spans="6:6" x14ac:dyDescent="0.3">
      <c r="F930" s="7"/>
    </row>
    <row r="931" spans="6:6" x14ac:dyDescent="0.3">
      <c r="F931" s="7"/>
    </row>
    <row r="932" spans="6:6" x14ac:dyDescent="0.3">
      <c r="F932" s="7"/>
    </row>
    <row r="933" spans="6:6" x14ac:dyDescent="0.3">
      <c r="F933" s="7"/>
    </row>
    <row r="934" spans="6:6" x14ac:dyDescent="0.3">
      <c r="F934" s="7"/>
    </row>
    <row r="935" spans="6:6" x14ac:dyDescent="0.3">
      <c r="F935" s="7"/>
    </row>
    <row r="936" spans="6:6" x14ac:dyDescent="0.3">
      <c r="F936" s="7"/>
    </row>
    <row r="937" spans="6:6" x14ac:dyDescent="0.3">
      <c r="F937" s="7"/>
    </row>
    <row r="938" spans="6:6" x14ac:dyDescent="0.3">
      <c r="F938" s="7"/>
    </row>
    <row r="939" spans="6:6" x14ac:dyDescent="0.3">
      <c r="F939" s="7"/>
    </row>
    <row r="940" spans="6:6" x14ac:dyDescent="0.3">
      <c r="F940" s="7"/>
    </row>
    <row r="941" spans="6:6" x14ac:dyDescent="0.3">
      <c r="F941" s="7"/>
    </row>
    <row r="942" spans="6:6" x14ac:dyDescent="0.3">
      <c r="F942" s="7"/>
    </row>
    <row r="943" spans="6:6" x14ac:dyDescent="0.3">
      <c r="F943" s="7"/>
    </row>
    <row r="944" spans="6:6" x14ac:dyDescent="0.3">
      <c r="F944" s="7"/>
    </row>
    <row r="945" spans="6:6" x14ac:dyDescent="0.3">
      <c r="F945" s="7"/>
    </row>
    <row r="946" spans="6:6" x14ac:dyDescent="0.3">
      <c r="F946" s="7"/>
    </row>
    <row r="947" spans="6:6" x14ac:dyDescent="0.3">
      <c r="F947" s="7"/>
    </row>
    <row r="948" spans="6:6" x14ac:dyDescent="0.3">
      <c r="F948" s="7"/>
    </row>
    <row r="949" spans="6:6" x14ac:dyDescent="0.3">
      <c r="F949" s="7"/>
    </row>
    <row r="950" spans="6:6" x14ac:dyDescent="0.3">
      <c r="F950" s="7"/>
    </row>
    <row r="951" spans="6:6" x14ac:dyDescent="0.3">
      <c r="F951" s="7"/>
    </row>
    <row r="952" spans="6:6" x14ac:dyDescent="0.3">
      <c r="F952" s="7"/>
    </row>
    <row r="953" spans="6:6" x14ac:dyDescent="0.3">
      <c r="F953" s="7"/>
    </row>
    <row r="954" spans="6:6" x14ac:dyDescent="0.3">
      <c r="F954" s="7"/>
    </row>
    <row r="955" spans="6:6" x14ac:dyDescent="0.3">
      <c r="F955" s="7"/>
    </row>
    <row r="956" spans="6:6" x14ac:dyDescent="0.3">
      <c r="F956" s="7"/>
    </row>
    <row r="957" spans="6:6" x14ac:dyDescent="0.3">
      <c r="F957" s="7"/>
    </row>
    <row r="958" spans="6:6" x14ac:dyDescent="0.3">
      <c r="F958" s="7"/>
    </row>
    <row r="959" spans="6:6" x14ac:dyDescent="0.3">
      <c r="F959" s="7"/>
    </row>
    <row r="960" spans="6:6" x14ac:dyDescent="0.3">
      <c r="F960" s="7"/>
    </row>
    <row r="961" spans="6:6" x14ac:dyDescent="0.3">
      <c r="F961" s="7"/>
    </row>
    <row r="962" spans="6:6" x14ac:dyDescent="0.3">
      <c r="F962" s="7"/>
    </row>
    <row r="963" spans="6:6" x14ac:dyDescent="0.3">
      <c r="F963" s="7"/>
    </row>
    <row r="964" spans="6:6" x14ac:dyDescent="0.3">
      <c r="F964" s="7"/>
    </row>
    <row r="965" spans="6:6" x14ac:dyDescent="0.3">
      <c r="F965" s="7"/>
    </row>
    <row r="966" spans="6:6" x14ac:dyDescent="0.3">
      <c r="F966" s="7"/>
    </row>
    <row r="967" spans="6:6" x14ac:dyDescent="0.3">
      <c r="F967" s="7"/>
    </row>
    <row r="968" spans="6:6" x14ac:dyDescent="0.3">
      <c r="F968" s="7"/>
    </row>
    <row r="969" spans="6:6" x14ac:dyDescent="0.3">
      <c r="F969" s="7"/>
    </row>
    <row r="970" spans="6:6" x14ac:dyDescent="0.3">
      <c r="F970" s="7"/>
    </row>
    <row r="971" spans="6:6" x14ac:dyDescent="0.3">
      <c r="F971" s="7"/>
    </row>
    <row r="972" spans="6:6" x14ac:dyDescent="0.3">
      <c r="F972" s="7"/>
    </row>
    <row r="973" spans="6:6" x14ac:dyDescent="0.3">
      <c r="F973" s="7"/>
    </row>
    <row r="974" spans="6:6" x14ac:dyDescent="0.3">
      <c r="F974" s="7"/>
    </row>
    <row r="975" spans="6:6" x14ac:dyDescent="0.3">
      <c r="F975" s="7"/>
    </row>
    <row r="976" spans="6:6" x14ac:dyDescent="0.3">
      <c r="F976" s="7"/>
    </row>
    <row r="977" spans="6:6" x14ac:dyDescent="0.3">
      <c r="F977" s="7"/>
    </row>
    <row r="978" spans="6:6" x14ac:dyDescent="0.3">
      <c r="F978" s="7"/>
    </row>
    <row r="979" spans="6:6" x14ac:dyDescent="0.3">
      <c r="F979" s="7"/>
    </row>
    <row r="980" spans="6:6" x14ac:dyDescent="0.3">
      <c r="F980" s="7"/>
    </row>
    <row r="981" spans="6:6" x14ac:dyDescent="0.3">
      <c r="F981" s="7"/>
    </row>
    <row r="982" spans="6:6" x14ac:dyDescent="0.3">
      <c r="F982" s="7"/>
    </row>
    <row r="983" spans="6:6" x14ac:dyDescent="0.3">
      <c r="F983" s="7"/>
    </row>
    <row r="984" spans="6:6" x14ac:dyDescent="0.3">
      <c r="F984" s="7"/>
    </row>
    <row r="985" spans="6:6" x14ac:dyDescent="0.3">
      <c r="F985" s="7"/>
    </row>
    <row r="986" spans="6:6" x14ac:dyDescent="0.3">
      <c r="F986" s="7"/>
    </row>
    <row r="987" spans="6:6" x14ac:dyDescent="0.3">
      <c r="F987" s="7"/>
    </row>
    <row r="988" spans="6:6" x14ac:dyDescent="0.3">
      <c r="F988" s="7"/>
    </row>
    <row r="989" spans="6:6" x14ac:dyDescent="0.3">
      <c r="F989" s="7"/>
    </row>
    <row r="990" spans="6:6" x14ac:dyDescent="0.3">
      <c r="F990" s="7"/>
    </row>
    <row r="991" spans="6:6" x14ac:dyDescent="0.3">
      <c r="F991" s="7"/>
    </row>
    <row r="992" spans="6:6" x14ac:dyDescent="0.3">
      <c r="F992" s="7"/>
    </row>
    <row r="993" spans="6:6" x14ac:dyDescent="0.3">
      <c r="F993" s="7"/>
    </row>
    <row r="994" spans="6:6" x14ac:dyDescent="0.3">
      <c r="F994" s="7"/>
    </row>
    <row r="995" spans="6:6" x14ac:dyDescent="0.3">
      <c r="F995" s="7"/>
    </row>
    <row r="996" spans="6:6" x14ac:dyDescent="0.3">
      <c r="F996" s="7"/>
    </row>
    <row r="997" spans="6:6" x14ac:dyDescent="0.3">
      <c r="F997" s="7"/>
    </row>
    <row r="998" spans="6:6" x14ac:dyDescent="0.3">
      <c r="F998" s="7"/>
    </row>
    <row r="999" spans="6:6" x14ac:dyDescent="0.3">
      <c r="F999" s="7"/>
    </row>
    <row r="1000" spans="6:6" x14ac:dyDescent="0.3">
      <c r="F1000" s="7"/>
    </row>
    <row r="1001" spans="6:6" x14ac:dyDescent="0.3">
      <c r="F1001" s="7"/>
    </row>
    <row r="1002" spans="6:6" x14ac:dyDescent="0.3">
      <c r="F1002" s="7"/>
    </row>
    <row r="1003" spans="6:6" x14ac:dyDescent="0.3">
      <c r="F1003" s="7"/>
    </row>
    <row r="1004" spans="6:6" x14ac:dyDescent="0.3">
      <c r="F1004" s="7"/>
    </row>
    <row r="1005" spans="6:6" x14ac:dyDescent="0.3">
      <c r="F1005" s="7"/>
    </row>
    <row r="1006" spans="6:6" x14ac:dyDescent="0.3">
      <c r="F1006" s="7"/>
    </row>
    <row r="1007" spans="6:6" x14ac:dyDescent="0.3">
      <c r="F1007" s="7"/>
    </row>
    <row r="1008" spans="6:6" x14ac:dyDescent="0.3">
      <c r="F1008" s="7"/>
    </row>
    <row r="1009" spans="6:6" x14ac:dyDescent="0.3">
      <c r="F1009" s="7"/>
    </row>
    <row r="1010" spans="6:6" x14ac:dyDescent="0.3">
      <c r="F1010" s="7"/>
    </row>
    <row r="1011" spans="6:6" x14ac:dyDescent="0.3">
      <c r="F1011" s="7"/>
    </row>
    <row r="1012" spans="6:6" x14ac:dyDescent="0.3">
      <c r="F1012" s="7"/>
    </row>
    <row r="1013" spans="6:6" x14ac:dyDescent="0.3">
      <c r="F1013" s="7"/>
    </row>
    <row r="1014" spans="6:6" x14ac:dyDescent="0.3">
      <c r="F1014" s="7"/>
    </row>
    <row r="1015" spans="6:6" x14ac:dyDescent="0.3">
      <c r="F1015" s="7"/>
    </row>
    <row r="1016" spans="6:6" x14ac:dyDescent="0.3">
      <c r="F1016" s="7"/>
    </row>
    <row r="1017" spans="6:6" x14ac:dyDescent="0.3">
      <c r="F1017" s="7"/>
    </row>
    <row r="1018" spans="6:6" x14ac:dyDescent="0.3">
      <c r="F1018" s="7"/>
    </row>
    <row r="1019" spans="6:6" x14ac:dyDescent="0.3">
      <c r="F1019" s="7"/>
    </row>
    <row r="1020" spans="6:6" x14ac:dyDescent="0.3">
      <c r="F1020" s="7"/>
    </row>
    <row r="1021" spans="6:6" x14ac:dyDescent="0.3">
      <c r="F1021" s="7"/>
    </row>
    <row r="1022" spans="6:6" x14ac:dyDescent="0.3">
      <c r="F1022" s="7"/>
    </row>
    <row r="1023" spans="6:6" x14ac:dyDescent="0.3">
      <c r="F1023" s="7"/>
    </row>
    <row r="1024" spans="6:6" x14ac:dyDescent="0.3">
      <c r="F1024" s="7"/>
    </row>
    <row r="1025" spans="6:6" x14ac:dyDescent="0.3">
      <c r="F1025" s="7"/>
    </row>
    <row r="1026" spans="6:6" x14ac:dyDescent="0.3">
      <c r="F1026" s="7"/>
    </row>
    <row r="1027" spans="6:6" x14ac:dyDescent="0.3">
      <c r="F1027" s="7"/>
    </row>
    <row r="1028" spans="6:6" x14ac:dyDescent="0.3">
      <c r="F1028" s="7"/>
    </row>
    <row r="1029" spans="6:6" x14ac:dyDescent="0.3">
      <c r="F1029" s="7"/>
    </row>
    <row r="1030" spans="6:6" x14ac:dyDescent="0.3">
      <c r="F1030" s="7"/>
    </row>
    <row r="1031" spans="6:6" x14ac:dyDescent="0.3">
      <c r="F1031" s="7"/>
    </row>
    <row r="1032" spans="6:6" x14ac:dyDescent="0.3">
      <c r="F1032" s="7"/>
    </row>
    <row r="1033" spans="6:6" x14ac:dyDescent="0.3">
      <c r="F1033" s="7"/>
    </row>
    <row r="1034" spans="6:6" x14ac:dyDescent="0.3">
      <c r="F1034" s="7"/>
    </row>
    <row r="1035" spans="6:6" x14ac:dyDescent="0.3">
      <c r="F1035" s="7"/>
    </row>
    <row r="1036" spans="6:6" x14ac:dyDescent="0.3">
      <c r="F1036" s="7"/>
    </row>
    <row r="1037" spans="6:6" x14ac:dyDescent="0.3">
      <c r="F1037" s="7"/>
    </row>
    <row r="1038" spans="6:6" x14ac:dyDescent="0.3">
      <c r="F1038" s="7"/>
    </row>
    <row r="1039" spans="6:6" x14ac:dyDescent="0.3">
      <c r="F1039" s="7"/>
    </row>
    <row r="1040" spans="6:6" x14ac:dyDescent="0.3">
      <c r="F1040" s="7"/>
    </row>
    <row r="1041" spans="6:6" x14ac:dyDescent="0.3">
      <c r="F1041" s="7"/>
    </row>
    <row r="1042" spans="6:6" x14ac:dyDescent="0.3">
      <c r="F1042" s="7"/>
    </row>
    <row r="1043" spans="6:6" x14ac:dyDescent="0.3">
      <c r="F1043" s="7"/>
    </row>
    <row r="1044" spans="6:6" x14ac:dyDescent="0.3">
      <c r="F1044" s="7"/>
    </row>
    <row r="1045" spans="6:6" x14ac:dyDescent="0.3">
      <c r="F1045" s="7"/>
    </row>
    <row r="1046" spans="6:6" x14ac:dyDescent="0.3">
      <c r="F1046" s="7"/>
    </row>
    <row r="1047" spans="6:6" x14ac:dyDescent="0.3">
      <c r="F1047" s="7"/>
    </row>
    <row r="1048" spans="6:6" x14ac:dyDescent="0.3">
      <c r="F1048" s="7"/>
    </row>
    <row r="1049" spans="6:6" x14ac:dyDescent="0.3">
      <c r="F1049" s="7"/>
    </row>
    <row r="1050" spans="6:6" x14ac:dyDescent="0.3">
      <c r="F1050" s="7"/>
    </row>
    <row r="1051" spans="6:6" x14ac:dyDescent="0.3">
      <c r="F1051" s="7"/>
    </row>
    <row r="1052" spans="6:6" x14ac:dyDescent="0.3">
      <c r="F1052" s="7"/>
    </row>
    <row r="1053" spans="6:6" x14ac:dyDescent="0.3">
      <c r="F1053" s="7"/>
    </row>
    <row r="1054" spans="6:6" x14ac:dyDescent="0.3">
      <c r="F1054" s="7"/>
    </row>
    <row r="1055" spans="6:6" x14ac:dyDescent="0.3">
      <c r="F1055" s="7"/>
    </row>
    <row r="1056" spans="6:6" x14ac:dyDescent="0.3">
      <c r="F1056" s="7"/>
    </row>
    <row r="1057" spans="6:6" x14ac:dyDescent="0.3">
      <c r="F1057" s="7"/>
    </row>
    <row r="1058" spans="6:6" x14ac:dyDescent="0.3">
      <c r="F1058" s="7"/>
    </row>
    <row r="1059" spans="6:6" x14ac:dyDescent="0.3">
      <c r="F1059" s="7"/>
    </row>
    <row r="1060" spans="6:6" x14ac:dyDescent="0.3">
      <c r="F1060" s="7"/>
    </row>
    <row r="1061" spans="6:6" x14ac:dyDescent="0.3">
      <c r="F1061" s="7"/>
    </row>
    <row r="1062" spans="6:6" x14ac:dyDescent="0.3">
      <c r="F1062" s="7"/>
    </row>
    <row r="1063" spans="6:6" x14ac:dyDescent="0.3">
      <c r="F1063" s="7"/>
    </row>
    <row r="1064" spans="6:6" x14ac:dyDescent="0.3">
      <c r="F1064" s="7"/>
    </row>
    <row r="1065" spans="6:6" x14ac:dyDescent="0.3">
      <c r="F1065" s="7"/>
    </row>
    <row r="1066" spans="6:6" x14ac:dyDescent="0.3">
      <c r="F1066" s="7"/>
    </row>
    <row r="1067" spans="6:6" x14ac:dyDescent="0.3">
      <c r="F1067" s="7"/>
    </row>
    <row r="1068" spans="6:6" x14ac:dyDescent="0.3">
      <c r="F1068" s="7"/>
    </row>
    <row r="1069" spans="6:6" x14ac:dyDescent="0.3">
      <c r="F1069" s="7"/>
    </row>
    <row r="1070" spans="6:6" x14ac:dyDescent="0.3">
      <c r="F1070" s="7"/>
    </row>
    <row r="1071" spans="6:6" x14ac:dyDescent="0.3">
      <c r="F1071" s="7"/>
    </row>
    <row r="1072" spans="6:6" x14ac:dyDescent="0.3">
      <c r="F1072" s="7"/>
    </row>
    <row r="1073" spans="6:6" x14ac:dyDescent="0.3">
      <c r="F1073" s="7"/>
    </row>
    <row r="1074" spans="6:6" x14ac:dyDescent="0.3">
      <c r="F1074" s="7"/>
    </row>
    <row r="1075" spans="6:6" x14ac:dyDescent="0.3">
      <c r="F1075" s="7"/>
    </row>
    <row r="1076" spans="6:6" x14ac:dyDescent="0.3">
      <c r="F1076" s="7"/>
    </row>
    <row r="1077" spans="6:6" x14ac:dyDescent="0.3">
      <c r="F1077" s="7"/>
    </row>
    <row r="1078" spans="6:6" x14ac:dyDescent="0.3">
      <c r="F1078" s="7"/>
    </row>
    <row r="1079" spans="6:6" x14ac:dyDescent="0.3">
      <c r="F1079" s="7"/>
    </row>
    <row r="1080" spans="6:6" x14ac:dyDescent="0.3">
      <c r="F1080" s="7"/>
    </row>
    <row r="1081" spans="6:6" x14ac:dyDescent="0.3">
      <c r="F1081" s="7"/>
    </row>
    <row r="1082" spans="6:6" x14ac:dyDescent="0.3">
      <c r="F1082" s="7"/>
    </row>
    <row r="1083" spans="6:6" x14ac:dyDescent="0.3">
      <c r="F1083" s="7"/>
    </row>
    <row r="1084" spans="6:6" x14ac:dyDescent="0.3">
      <c r="F1084" s="7"/>
    </row>
    <row r="1085" spans="6:6" x14ac:dyDescent="0.3">
      <c r="F1085" s="7"/>
    </row>
    <row r="1086" spans="6:6" x14ac:dyDescent="0.3">
      <c r="F1086" s="7"/>
    </row>
    <row r="1087" spans="6:6" x14ac:dyDescent="0.3">
      <c r="F1087" s="7"/>
    </row>
    <row r="1088" spans="6:6" x14ac:dyDescent="0.3">
      <c r="F1088" s="7"/>
    </row>
    <row r="1089" spans="6:6" x14ac:dyDescent="0.3">
      <c r="F1089" s="7"/>
    </row>
    <row r="1090" spans="6:6" x14ac:dyDescent="0.3">
      <c r="F1090" s="7"/>
    </row>
    <row r="1091" spans="6:6" x14ac:dyDescent="0.3">
      <c r="F1091" s="7"/>
    </row>
    <row r="1092" spans="6:6" x14ac:dyDescent="0.3">
      <c r="F1092" s="7"/>
    </row>
    <row r="1093" spans="6:6" x14ac:dyDescent="0.3">
      <c r="F1093" s="7"/>
    </row>
    <row r="1094" spans="6:6" x14ac:dyDescent="0.3">
      <c r="F1094" s="7"/>
    </row>
    <row r="1095" spans="6:6" x14ac:dyDescent="0.3">
      <c r="F1095" s="7"/>
    </row>
    <row r="1096" spans="6:6" x14ac:dyDescent="0.3">
      <c r="F1096" s="7"/>
    </row>
    <row r="1097" spans="6:6" x14ac:dyDescent="0.3">
      <c r="F1097" s="7"/>
    </row>
    <row r="1098" spans="6:6" x14ac:dyDescent="0.3">
      <c r="F1098" s="7"/>
    </row>
    <row r="1099" spans="6:6" x14ac:dyDescent="0.3">
      <c r="F1099" s="7"/>
    </row>
    <row r="1100" spans="6:6" x14ac:dyDescent="0.3">
      <c r="F1100" s="7"/>
    </row>
    <row r="1101" spans="6:6" x14ac:dyDescent="0.3">
      <c r="F1101" s="7"/>
    </row>
    <row r="1102" spans="6:6" x14ac:dyDescent="0.3">
      <c r="F1102" s="7"/>
    </row>
    <row r="1103" spans="6:6" x14ac:dyDescent="0.3">
      <c r="F1103" s="7"/>
    </row>
    <row r="1104" spans="6:6" x14ac:dyDescent="0.3">
      <c r="F1104" s="7"/>
    </row>
    <row r="1105" spans="6:6" x14ac:dyDescent="0.3">
      <c r="F1105" s="7"/>
    </row>
    <row r="1106" spans="6:6" x14ac:dyDescent="0.3">
      <c r="F1106" s="7"/>
    </row>
    <row r="1107" spans="6:6" x14ac:dyDescent="0.3">
      <c r="F1107" s="7"/>
    </row>
    <row r="1108" spans="6:6" x14ac:dyDescent="0.3">
      <c r="F1108" s="7"/>
    </row>
    <row r="1109" spans="6:6" x14ac:dyDescent="0.3">
      <c r="F1109" s="7"/>
    </row>
    <row r="1110" spans="6:6" x14ac:dyDescent="0.3">
      <c r="F1110" s="7"/>
    </row>
    <row r="1111" spans="6:6" x14ac:dyDescent="0.3">
      <c r="F1111" s="7"/>
    </row>
    <row r="1112" spans="6:6" x14ac:dyDescent="0.3">
      <c r="F1112" s="7"/>
    </row>
    <row r="1113" spans="6:6" x14ac:dyDescent="0.3">
      <c r="F1113" s="7"/>
    </row>
    <row r="1114" spans="6:6" x14ac:dyDescent="0.3">
      <c r="F1114" s="7"/>
    </row>
    <row r="1115" spans="6:6" x14ac:dyDescent="0.3">
      <c r="F1115" s="7"/>
    </row>
    <row r="1116" spans="6:6" x14ac:dyDescent="0.3">
      <c r="F1116" s="7"/>
    </row>
    <row r="1117" spans="6:6" x14ac:dyDescent="0.3">
      <c r="F1117" s="7"/>
    </row>
    <row r="1118" spans="6:6" x14ac:dyDescent="0.3">
      <c r="F1118" s="7"/>
    </row>
    <row r="1119" spans="6:6" x14ac:dyDescent="0.3">
      <c r="F1119" s="7"/>
    </row>
    <row r="1120" spans="6:6" x14ac:dyDescent="0.3">
      <c r="F1120" s="7"/>
    </row>
    <row r="1121" spans="6:6" x14ac:dyDescent="0.3">
      <c r="F1121" s="7"/>
    </row>
    <row r="1122" spans="6:6" x14ac:dyDescent="0.3">
      <c r="F1122" s="7"/>
    </row>
    <row r="1123" spans="6:6" x14ac:dyDescent="0.3">
      <c r="F1123" s="7"/>
    </row>
    <row r="1124" spans="6:6" x14ac:dyDescent="0.3">
      <c r="F1124" s="7"/>
    </row>
    <row r="1125" spans="6:6" x14ac:dyDescent="0.3">
      <c r="F1125" s="7"/>
    </row>
    <row r="1126" spans="6:6" x14ac:dyDescent="0.3">
      <c r="F1126" s="7"/>
    </row>
    <row r="1127" spans="6:6" x14ac:dyDescent="0.3">
      <c r="F1127" s="7"/>
    </row>
    <row r="1128" spans="6:6" x14ac:dyDescent="0.3">
      <c r="F1128" s="7"/>
    </row>
    <row r="1129" spans="6:6" x14ac:dyDescent="0.3">
      <c r="F1129" s="7"/>
    </row>
    <row r="1130" spans="6:6" x14ac:dyDescent="0.3">
      <c r="F1130" s="7"/>
    </row>
    <row r="1131" spans="6:6" x14ac:dyDescent="0.3">
      <c r="F1131" s="7"/>
    </row>
    <row r="1132" spans="6:6" x14ac:dyDescent="0.3">
      <c r="F1132" s="7"/>
    </row>
    <row r="1133" spans="6:6" x14ac:dyDescent="0.3">
      <c r="F1133" s="7"/>
    </row>
    <row r="1134" spans="6:6" x14ac:dyDescent="0.3">
      <c r="F1134" s="7"/>
    </row>
    <row r="1135" spans="6:6" x14ac:dyDescent="0.3">
      <c r="F1135" s="7"/>
    </row>
    <row r="1136" spans="6:6" x14ac:dyDescent="0.3">
      <c r="F1136" s="7"/>
    </row>
    <row r="1137" spans="6:6" x14ac:dyDescent="0.3">
      <c r="F1137" s="7"/>
    </row>
    <row r="1138" spans="6:6" x14ac:dyDescent="0.3">
      <c r="F1138" s="7"/>
    </row>
    <row r="1139" spans="6:6" x14ac:dyDescent="0.3">
      <c r="F1139" s="7"/>
    </row>
    <row r="1140" spans="6:6" x14ac:dyDescent="0.3">
      <c r="F1140" s="7"/>
    </row>
    <row r="1141" spans="6:6" x14ac:dyDescent="0.3">
      <c r="F1141" s="7"/>
    </row>
    <row r="1142" spans="6:6" x14ac:dyDescent="0.3">
      <c r="F1142" s="7"/>
    </row>
    <row r="1143" spans="6:6" x14ac:dyDescent="0.3">
      <c r="F1143" s="7"/>
    </row>
    <row r="1144" spans="6:6" x14ac:dyDescent="0.3">
      <c r="F1144" s="7"/>
    </row>
    <row r="1145" spans="6:6" x14ac:dyDescent="0.3">
      <c r="F1145" s="7"/>
    </row>
    <row r="1146" spans="6:6" x14ac:dyDescent="0.3">
      <c r="F1146" s="7"/>
    </row>
    <row r="1147" spans="6:6" x14ac:dyDescent="0.3">
      <c r="F1147" s="7"/>
    </row>
    <row r="1148" spans="6:6" x14ac:dyDescent="0.3">
      <c r="F1148" s="7"/>
    </row>
    <row r="1149" spans="6:6" x14ac:dyDescent="0.3">
      <c r="F1149" s="7"/>
    </row>
    <row r="1150" spans="6:6" x14ac:dyDescent="0.3">
      <c r="F1150" s="7"/>
    </row>
    <row r="1151" spans="6:6" x14ac:dyDescent="0.3">
      <c r="F1151" s="7"/>
    </row>
    <row r="1152" spans="6:6" x14ac:dyDescent="0.3">
      <c r="F1152" s="7"/>
    </row>
    <row r="1153" spans="6:6" x14ac:dyDescent="0.3">
      <c r="F1153" s="7"/>
    </row>
    <row r="1154" spans="6:6" x14ac:dyDescent="0.3">
      <c r="F1154" s="7"/>
    </row>
    <row r="1155" spans="6:6" x14ac:dyDescent="0.3">
      <c r="F1155" s="7"/>
    </row>
    <row r="1156" spans="6:6" x14ac:dyDescent="0.3">
      <c r="F1156" s="7"/>
    </row>
    <row r="1157" spans="6:6" x14ac:dyDescent="0.3">
      <c r="F1157" s="7"/>
    </row>
    <row r="1158" spans="6:6" x14ac:dyDescent="0.3">
      <c r="F1158" s="7"/>
    </row>
    <row r="1159" spans="6:6" x14ac:dyDescent="0.3">
      <c r="F1159" s="7"/>
    </row>
    <row r="1160" spans="6:6" x14ac:dyDescent="0.3">
      <c r="F1160" s="7"/>
    </row>
    <row r="1161" spans="6:6" x14ac:dyDescent="0.3">
      <c r="F1161" s="7"/>
    </row>
    <row r="1162" spans="6:6" x14ac:dyDescent="0.3">
      <c r="F1162" s="7"/>
    </row>
    <row r="1163" spans="6:6" x14ac:dyDescent="0.3">
      <c r="F1163" s="7"/>
    </row>
    <row r="1164" spans="6:6" x14ac:dyDescent="0.3">
      <c r="F1164" s="7"/>
    </row>
    <row r="1165" spans="6:6" x14ac:dyDescent="0.3">
      <c r="F1165" s="7"/>
    </row>
    <row r="1166" spans="6:6" x14ac:dyDescent="0.3">
      <c r="F1166" s="7"/>
    </row>
    <row r="1167" spans="6:6" x14ac:dyDescent="0.3">
      <c r="F1167" s="7"/>
    </row>
    <row r="1168" spans="6:6" x14ac:dyDescent="0.3">
      <c r="F1168" s="7"/>
    </row>
    <row r="1169" spans="6:6" x14ac:dyDescent="0.3">
      <c r="F1169" s="7"/>
    </row>
    <row r="1170" spans="6:6" x14ac:dyDescent="0.3">
      <c r="F1170" s="7"/>
    </row>
    <row r="1171" spans="6:6" x14ac:dyDescent="0.3">
      <c r="F1171" s="7"/>
    </row>
    <row r="1172" spans="6:6" x14ac:dyDescent="0.3">
      <c r="F1172" s="7"/>
    </row>
    <row r="1173" spans="6:6" x14ac:dyDescent="0.3">
      <c r="F1173" s="7"/>
    </row>
    <row r="1174" spans="6:6" x14ac:dyDescent="0.3">
      <c r="F1174" s="7"/>
    </row>
    <row r="1175" spans="6:6" x14ac:dyDescent="0.3">
      <c r="F1175" s="7"/>
    </row>
    <row r="1176" spans="6:6" x14ac:dyDescent="0.3">
      <c r="F1176" s="7"/>
    </row>
    <row r="1177" spans="6:6" x14ac:dyDescent="0.3">
      <c r="F1177" s="7"/>
    </row>
    <row r="1178" spans="6:6" x14ac:dyDescent="0.3">
      <c r="F1178" s="7"/>
    </row>
    <row r="1179" spans="6:6" x14ac:dyDescent="0.3">
      <c r="F1179" s="7"/>
    </row>
    <row r="1180" spans="6:6" x14ac:dyDescent="0.3">
      <c r="F1180" s="7"/>
    </row>
    <row r="1181" spans="6:6" x14ac:dyDescent="0.3">
      <c r="F1181" s="7"/>
    </row>
    <row r="1182" spans="6:6" x14ac:dyDescent="0.3">
      <c r="F1182" s="7"/>
    </row>
    <row r="1183" spans="6:6" x14ac:dyDescent="0.3">
      <c r="F1183" s="7"/>
    </row>
    <row r="1184" spans="6:6" x14ac:dyDescent="0.3">
      <c r="F1184" s="7"/>
    </row>
    <row r="1185" spans="6:6" x14ac:dyDescent="0.3">
      <c r="F1185" s="7"/>
    </row>
    <row r="1186" spans="6:6" x14ac:dyDescent="0.3">
      <c r="F1186" s="7"/>
    </row>
    <row r="1187" spans="6:6" x14ac:dyDescent="0.3">
      <c r="F1187" s="7"/>
    </row>
    <row r="1188" spans="6:6" x14ac:dyDescent="0.3">
      <c r="F1188" s="7"/>
    </row>
    <row r="1189" spans="6:6" x14ac:dyDescent="0.3">
      <c r="F1189" s="7"/>
    </row>
    <row r="1190" spans="6:6" x14ac:dyDescent="0.3">
      <c r="F1190" s="7"/>
    </row>
    <row r="1191" spans="6:6" x14ac:dyDescent="0.3">
      <c r="F1191" s="7"/>
    </row>
    <row r="1192" spans="6:6" x14ac:dyDescent="0.3">
      <c r="F1192" s="7"/>
    </row>
    <row r="1193" spans="6:6" x14ac:dyDescent="0.3">
      <c r="F1193" s="7"/>
    </row>
    <row r="1194" spans="6:6" x14ac:dyDescent="0.3">
      <c r="F1194" s="7"/>
    </row>
    <row r="1195" spans="6:6" x14ac:dyDescent="0.3">
      <c r="F1195" s="7"/>
    </row>
    <row r="1196" spans="6:6" x14ac:dyDescent="0.3">
      <c r="F1196" s="7"/>
    </row>
    <row r="1197" spans="6:6" x14ac:dyDescent="0.3">
      <c r="F1197" s="7"/>
    </row>
    <row r="1198" spans="6:6" x14ac:dyDescent="0.3">
      <c r="F1198" s="7"/>
    </row>
    <row r="1199" spans="6:6" x14ac:dyDescent="0.3">
      <c r="F1199" s="7"/>
    </row>
    <row r="1200" spans="6:6" x14ac:dyDescent="0.3">
      <c r="F1200" s="7"/>
    </row>
    <row r="1201" spans="6:6" x14ac:dyDescent="0.3">
      <c r="F1201" s="7"/>
    </row>
    <row r="1202" spans="6:6" x14ac:dyDescent="0.3">
      <c r="F1202" s="7"/>
    </row>
    <row r="1203" spans="6:6" x14ac:dyDescent="0.3">
      <c r="F1203" s="7"/>
    </row>
    <row r="1204" spans="6:6" x14ac:dyDescent="0.3">
      <c r="F1204" s="7"/>
    </row>
    <row r="1205" spans="6:6" x14ac:dyDescent="0.3">
      <c r="F1205" s="7"/>
    </row>
    <row r="1206" spans="6:6" x14ac:dyDescent="0.3">
      <c r="F1206" s="7"/>
    </row>
    <row r="1207" spans="6:6" x14ac:dyDescent="0.3">
      <c r="F1207" s="7"/>
    </row>
    <row r="1208" spans="6:6" x14ac:dyDescent="0.3">
      <c r="F1208" s="7"/>
    </row>
    <row r="1209" spans="6:6" x14ac:dyDescent="0.3">
      <c r="F1209" s="7"/>
    </row>
    <row r="1210" spans="6:6" x14ac:dyDescent="0.3">
      <c r="F1210" s="7"/>
    </row>
    <row r="1211" spans="6:6" x14ac:dyDescent="0.3">
      <c r="F1211" s="7"/>
    </row>
    <row r="1212" spans="6:6" x14ac:dyDescent="0.3">
      <c r="F1212" s="7"/>
    </row>
    <row r="1213" spans="6:6" x14ac:dyDescent="0.3">
      <c r="F1213" s="7"/>
    </row>
    <row r="1214" spans="6:6" x14ac:dyDescent="0.3">
      <c r="F1214" s="7"/>
    </row>
    <row r="1215" spans="6:6" x14ac:dyDescent="0.3">
      <c r="F1215" s="7"/>
    </row>
    <row r="1216" spans="6:6" x14ac:dyDescent="0.3">
      <c r="F1216" s="7"/>
    </row>
    <row r="1217" spans="6:6" x14ac:dyDescent="0.3">
      <c r="F1217" s="7"/>
    </row>
    <row r="1218" spans="6:6" x14ac:dyDescent="0.3">
      <c r="F1218" s="7"/>
    </row>
    <row r="1219" spans="6:6" x14ac:dyDescent="0.3">
      <c r="F1219" s="7"/>
    </row>
    <row r="1220" spans="6:6" x14ac:dyDescent="0.3">
      <c r="F1220" s="7"/>
    </row>
    <row r="1221" spans="6:6" x14ac:dyDescent="0.3">
      <c r="F1221" s="7"/>
    </row>
    <row r="1222" spans="6:6" x14ac:dyDescent="0.3">
      <c r="F1222" s="7"/>
    </row>
    <row r="1223" spans="6:6" x14ac:dyDescent="0.3">
      <c r="F1223" s="7"/>
    </row>
    <row r="1224" spans="6:6" x14ac:dyDescent="0.3">
      <c r="F1224" s="7"/>
    </row>
    <row r="1225" spans="6:6" x14ac:dyDescent="0.3">
      <c r="F1225" s="7"/>
    </row>
    <row r="1226" spans="6:6" x14ac:dyDescent="0.3">
      <c r="F1226" s="7"/>
    </row>
    <row r="1227" spans="6:6" x14ac:dyDescent="0.3">
      <c r="F1227" s="7"/>
    </row>
    <row r="1228" spans="6:6" x14ac:dyDescent="0.3">
      <c r="F1228" s="7"/>
    </row>
    <row r="1229" spans="6:6" x14ac:dyDescent="0.3">
      <c r="F1229" s="7"/>
    </row>
    <row r="1230" spans="6:6" x14ac:dyDescent="0.3">
      <c r="F1230" s="7"/>
    </row>
    <row r="1231" spans="6:6" x14ac:dyDescent="0.3">
      <c r="F1231" s="7"/>
    </row>
    <row r="1232" spans="6:6" x14ac:dyDescent="0.3">
      <c r="F1232" s="7"/>
    </row>
    <row r="1233" spans="6:6" x14ac:dyDescent="0.3">
      <c r="F1233" s="7"/>
    </row>
    <row r="1234" spans="6:6" x14ac:dyDescent="0.3">
      <c r="F1234" s="7"/>
    </row>
    <row r="1235" spans="6:6" x14ac:dyDescent="0.3">
      <c r="F1235" s="7"/>
    </row>
    <row r="1236" spans="6:6" x14ac:dyDescent="0.3">
      <c r="F1236" s="7"/>
    </row>
    <row r="1237" spans="6:6" x14ac:dyDescent="0.3">
      <c r="F1237" s="7"/>
    </row>
    <row r="1238" spans="6:6" x14ac:dyDescent="0.3">
      <c r="F1238" s="7"/>
    </row>
    <row r="1239" spans="6:6" x14ac:dyDescent="0.3">
      <c r="F1239" s="7"/>
    </row>
    <row r="1240" spans="6:6" x14ac:dyDescent="0.3">
      <c r="F1240" s="7"/>
    </row>
    <row r="1241" spans="6:6" x14ac:dyDescent="0.3">
      <c r="F1241" s="7"/>
    </row>
    <row r="1242" spans="6:6" x14ac:dyDescent="0.3">
      <c r="F1242" s="7"/>
    </row>
    <row r="1243" spans="6:6" x14ac:dyDescent="0.3">
      <c r="F1243" s="7"/>
    </row>
    <row r="1244" spans="6:6" x14ac:dyDescent="0.3">
      <c r="F1244" s="7"/>
    </row>
    <row r="1245" spans="6:6" x14ac:dyDescent="0.3">
      <c r="F1245" s="7"/>
    </row>
    <row r="1246" spans="6:6" x14ac:dyDescent="0.3">
      <c r="F1246" s="7"/>
    </row>
    <row r="1247" spans="6:6" x14ac:dyDescent="0.3">
      <c r="F1247" s="7"/>
    </row>
    <row r="1248" spans="6:6" x14ac:dyDescent="0.3">
      <c r="F1248" s="7"/>
    </row>
    <row r="1249" spans="6:6" x14ac:dyDescent="0.3">
      <c r="F1249" s="7"/>
    </row>
    <row r="1250" spans="6:6" x14ac:dyDescent="0.3">
      <c r="F1250" s="7"/>
    </row>
    <row r="1251" spans="6:6" x14ac:dyDescent="0.3">
      <c r="F1251" s="7"/>
    </row>
    <row r="1252" spans="6:6" x14ac:dyDescent="0.3">
      <c r="F1252" s="7"/>
    </row>
    <row r="1253" spans="6:6" x14ac:dyDescent="0.3">
      <c r="F1253" s="7"/>
    </row>
    <row r="1254" spans="6:6" x14ac:dyDescent="0.3">
      <c r="F1254" s="7"/>
    </row>
    <row r="1255" spans="6:6" x14ac:dyDescent="0.3">
      <c r="F1255" s="7"/>
    </row>
    <row r="1256" spans="6:6" x14ac:dyDescent="0.3">
      <c r="F1256" s="7"/>
    </row>
    <row r="1257" spans="6:6" x14ac:dyDescent="0.3">
      <c r="F1257" s="7"/>
    </row>
    <row r="1258" spans="6:6" x14ac:dyDescent="0.3">
      <c r="F1258" s="7"/>
    </row>
    <row r="1259" spans="6:6" x14ac:dyDescent="0.3">
      <c r="F1259" s="7"/>
    </row>
    <row r="1260" spans="6:6" x14ac:dyDescent="0.3">
      <c r="F1260" s="7"/>
    </row>
    <row r="1261" spans="6:6" x14ac:dyDescent="0.3">
      <c r="F1261" s="7"/>
    </row>
    <row r="1262" spans="6:6" x14ac:dyDescent="0.3">
      <c r="F1262" s="7"/>
    </row>
    <row r="1263" spans="6:6" x14ac:dyDescent="0.3">
      <c r="F1263" s="7"/>
    </row>
    <row r="1264" spans="6:6" x14ac:dyDescent="0.3">
      <c r="F1264" s="7"/>
    </row>
    <row r="1265" spans="6:6" x14ac:dyDescent="0.3">
      <c r="F1265" s="7"/>
    </row>
    <row r="1266" spans="6:6" x14ac:dyDescent="0.3">
      <c r="F1266" s="7"/>
    </row>
    <row r="1267" spans="6:6" x14ac:dyDescent="0.3">
      <c r="F1267" s="7"/>
    </row>
    <row r="1268" spans="6:6" x14ac:dyDescent="0.3">
      <c r="F1268" s="7"/>
    </row>
    <row r="1269" spans="6:6" x14ac:dyDescent="0.3">
      <c r="F1269" s="7"/>
    </row>
    <row r="1270" spans="6:6" x14ac:dyDescent="0.3">
      <c r="F1270" s="7"/>
    </row>
    <row r="1271" spans="6:6" x14ac:dyDescent="0.3">
      <c r="F1271" s="7"/>
    </row>
    <row r="1272" spans="6:6" x14ac:dyDescent="0.3">
      <c r="F1272" s="7"/>
    </row>
    <row r="1273" spans="6:6" x14ac:dyDescent="0.3">
      <c r="F1273" s="7"/>
    </row>
    <row r="1274" spans="6:6" x14ac:dyDescent="0.3">
      <c r="F1274" s="7"/>
    </row>
    <row r="1275" spans="6:6" x14ac:dyDescent="0.3">
      <c r="F1275" s="7"/>
    </row>
    <row r="1276" spans="6:6" x14ac:dyDescent="0.3">
      <c r="F1276" s="7"/>
    </row>
    <row r="1277" spans="6:6" x14ac:dyDescent="0.3">
      <c r="F1277" s="7"/>
    </row>
    <row r="1278" spans="6:6" x14ac:dyDescent="0.3">
      <c r="F1278" s="7"/>
    </row>
    <row r="1279" spans="6:6" x14ac:dyDescent="0.3">
      <c r="F1279" s="7"/>
    </row>
    <row r="1280" spans="6:6" x14ac:dyDescent="0.3">
      <c r="F1280" s="7"/>
    </row>
    <row r="1281" spans="6:6" x14ac:dyDescent="0.3">
      <c r="F1281" s="7"/>
    </row>
    <row r="1282" spans="6:6" x14ac:dyDescent="0.3">
      <c r="F1282" s="7"/>
    </row>
    <row r="1283" spans="6:6" x14ac:dyDescent="0.3">
      <c r="F1283" s="7"/>
    </row>
    <row r="1284" spans="6:6" x14ac:dyDescent="0.3">
      <c r="F1284" s="7"/>
    </row>
    <row r="1285" spans="6:6" x14ac:dyDescent="0.3">
      <c r="F1285" s="7"/>
    </row>
    <row r="1286" spans="6:6" x14ac:dyDescent="0.3">
      <c r="F1286" s="7"/>
    </row>
    <row r="1287" spans="6:6" x14ac:dyDescent="0.3">
      <c r="F1287" s="7"/>
    </row>
    <row r="1288" spans="6:6" x14ac:dyDescent="0.3">
      <c r="F1288" s="7"/>
    </row>
    <row r="1289" spans="6:6" x14ac:dyDescent="0.3">
      <c r="F1289" s="7"/>
    </row>
    <row r="1290" spans="6:6" x14ac:dyDescent="0.3">
      <c r="F1290" s="7"/>
    </row>
    <row r="1291" spans="6:6" x14ac:dyDescent="0.3">
      <c r="F1291" s="7"/>
    </row>
    <row r="1292" spans="6:6" x14ac:dyDescent="0.3">
      <c r="F1292" s="7"/>
    </row>
    <row r="1293" spans="6:6" x14ac:dyDescent="0.3">
      <c r="F1293" s="7"/>
    </row>
    <row r="1294" spans="6:6" x14ac:dyDescent="0.3">
      <c r="F1294" s="7"/>
    </row>
    <row r="1295" spans="6:6" x14ac:dyDescent="0.3">
      <c r="F1295" s="7"/>
    </row>
    <row r="1296" spans="6:6" x14ac:dyDescent="0.3">
      <c r="F1296" s="7"/>
    </row>
    <row r="1297" spans="6:6" x14ac:dyDescent="0.3">
      <c r="F1297" s="7"/>
    </row>
    <row r="1298" spans="6:6" x14ac:dyDescent="0.3">
      <c r="F1298" s="7"/>
    </row>
    <row r="1299" spans="6:6" x14ac:dyDescent="0.3">
      <c r="F1299" s="7"/>
    </row>
    <row r="1300" spans="6:6" x14ac:dyDescent="0.3">
      <c r="F1300" s="7"/>
    </row>
    <row r="1301" spans="6:6" x14ac:dyDescent="0.3">
      <c r="F1301" s="7"/>
    </row>
    <row r="1302" spans="6:6" x14ac:dyDescent="0.3">
      <c r="F1302" s="7"/>
    </row>
    <row r="1303" spans="6:6" x14ac:dyDescent="0.3">
      <c r="F1303" s="7"/>
    </row>
    <row r="1304" spans="6:6" x14ac:dyDescent="0.3">
      <c r="F1304" s="7"/>
    </row>
    <row r="1305" spans="6:6" x14ac:dyDescent="0.3">
      <c r="F1305" s="7"/>
    </row>
    <row r="1306" spans="6:6" x14ac:dyDescent="0.3">
      <c r="F1306" s="7"/>
    </row>
    <row r="1307" spans="6:6" x14ac:dyDescent="0.3">
      <c r="F1307" s="7"/>
    </row>
    <row r="1308" spans="6:6" x14ac:dyDescent="0.3">
      <c r="F1308" s="7"/>
    </row>
    <row r="1309" spans="6:6" x14ac:dyDescent="0.3">
      <c r="F1309" s="7"/>
    </row>
    <row r="1310" spans="6:6" x14ac:dyDescent="0.3">
      <c r="F1310" s="7"/>
    </row>
    <row r="1311" spans="6:6" x14ac:dyDescent="0.3">
      <c r="F1311" s="7"/>
    </row>
    <row r="1312" spans="6:6" x14ac:dyDescent="0.3">
      <c r="F1312" s="7"/>
    </row>
    <row r="1313" spans="6:6" x14ac:dyDescent="0.3">
      <c r="F1313" s="7"/>
    </row>
    <row r="1314" spans="6:6" x14ac:dyDescent="0.3">
      <c r="F1314" s="7"/>
    </row>
    <row r="1315" spans="6:6" x14ac:dyDescent="0.3">
      <c r="F1315" s="7"/>
    </row>
    <row r="1316" spans="6:6" x14ac:dyDescent="0.3">
      <c r="F1316" s="7"/>
    </row>
    <row r="1317" spans="6:6" x14ac:dyDescent="0.3">
      <c r="F1317" s="7"/>
    </row>
    <row r="1318" spans="6:6" x14ac:dyDescent="0.3">
      <c r="F1318" s="7"/>
    </row>
    <row r="1319" spans="6:6" x14ac:dyDescent="0.3">
      <c r="F1319" s="7"/>
    </row>
    <row r="1320" spans="6:6" x14ac:dyDescent="0.3">
      <c r="F1320" s="7"/>
    </row>
    <row r="1321" spans="6:6" x14ac:dyDescent="0.3">
      <c r="F1321" s="7"/>
    </row>
    <row r="1322" spans="6:6" x14ac:dyDescent="0.3">
      <c r="F1322" s="7"/>
    </row>
    <row r="1323" spans="6:6" x14ac:dyDescent="0.3">
      <c r="F1323" s="7"/>
    </row>
    <row r="1324" spans="6:6" x14ac:dyDescent="0.3">
      <c r="F1324" s="7"/>
    </row>
    <row r="1325" spans="6:6" x14ac:dyDescent="0.3">
      <c r="F1325" s="7"/>
    </row>
    <row r="1326" spans="6:6" x14ac:dyDescent="0.3">
      <c r="F1326" s="7"/>
    </row>
    <row r="1327" spans="6:6" x14ac:dyDescent="0.3">
      <c r="F1327" s="7"/>
    </row>
    <row r="1328" spans="6:6" x14ac:dyDescent="0.3">
      <c r="F1328" s="7"/>
    </row>
    <row r="1329" spans="6:6" x14ac:dyDescent="0.3">
      <c r="F1329" s="7"/>
    </row>
    <row r="1330" spans="6:6" x14ac:dyDescent="0.3">
      <c r="F1330" s="7"/>
    </row>
    <row r="1331" spans="6:6" x14ac:dyDescent="0.3">
      <c r="F1331" s="7"/>
    </row>
    <row r="1332" spans="6:6" x14ac:dyDescent="0.3">
      <c r="F1332" s="7"/>
    </row>
    <row r="1333" spans="6:6" x14ac:dyDescent="0.3">
      <c r="F1333" s="7"/>
    </row>
    <row r="1334" spans="6:6" x14ac:dyDescent="0.3">
      <c r="F1334" s="7"/>
    </row>
    <row r="1335" spans="6:6" x14ac:dyDescent="0.3">
      <c r="F1335" s="7"/>
    </row>
    <row r="1336" spans="6:6" x14ac:dyDescent="0.3">
      <c r="F1336" s="7"/>
    </row>
    <row r="1337" spans="6:6" x14ac:dyDescent="0.3">
      <c r="F1337" s="7"/>
    </row>
    <row r="1338" spans="6:6" x14ac:dyDescent="0.3">
      <c r="F1338" s="7"/>
    </row>
    <row r="1339" spans="6:6" x14ac:dyDescent="0.3">
      <c r="F1339" s="7"/>
    </row>
    <row r="1340" spans="6:6" x14ac:dyDescent="0.3">
      <c r="F1340" s="7"/>
    </row>
    <row r="1341" spans="6:6" x14ac:dyDescent="0.3">
      <c r="F1341" s="7"/>
    </row>
    <row r="1342" spans="6:6" x14ac:dyDescent="0.3">
      <c r="F1342" s="7"/>
    </row>
    <row r="1343" spans="6:6" x14ac:dyDescent="0.3">
      <c r="F1343" s="7"/>
    </row>
    <row r="1344" spans="6:6" x14ac:dyDescent="0.3">
      <c r="F1344" s="7"/>
    </row>
    <row r="1345" spans="6:6" x14ac:dyDescent="0.3">
      <c r="F1345" s="7"/>
    </row>
    <row r="1346" spans="6:6" x14ac:dyDescent="0.3">
      <c r="F1346" s="7"/>
    </row>
    <row r="1347" spans="6:6" x14ac:dyDescent="0.3">
      <c r="F1347" s="7"/>
    </row>
    <row r="1348" spans="6:6" x14ac:dyDescent="0.3">
      <c r="F1348" s="7"/>
    </row>
    <row r="1349" spans="6:6" x14ac:dyDescent="0.3">
      <c r="F1349" s="7"/>
    </row>
    <row r="1350" spans="6:6" x14ac:dyDescent="0.3">
      <c r="F1350" s="7"/>
    </row>
    <row r="1351" spans="6:6" x14ac:dyDescent="0.3">
      <c r="F1351" s="7"/>
    </row>
    <row r="1352" spans="6:6" x14ac:dyDescent="0.3">
      <c r="F1352" s="7"/>
    </row>
    <row r="1353" spans="6:6" x14ac:dyDescent="0.3">
      <c r="F1353" s="7"/>
    </row>
    <row r="1354" spans="6:6" x14ac:dyDescent="0.3">
      <c r="F1354" s="7"/>
    </row>
    <row r="1355" spans="6:6" x14ac:dyDescent="0.3">
      <c r="F1355" s="7"/>
    </row>
    <row r="1356" spans="6:6" x14ac:dyDescent="0.3">
      <c r="F1356" s="7"/>
    </row>
    <row r="1357" spans="6:6" x14ac:dyDescent="0.3">
      <c r="F1357" s="7"/>
    </row>
    <row r="1358" spans="6:6" x14ac:dyDescent="0.3">
      <c r="F1358" s="7"/>
    </row>
    <row r="1359" spans="6:6" x14ac:dyDescent="0.3">
      <c r="F1359" s="7"/>
    </row>
    <row r="1360" spans="6:6" x14ac:dyDescent="0.3">
      <c r="F1360" s="7"/>
    </row>
    <row r="1361" spans="6:6" x14ac:dyDescent="0.3">
      <c r="F1361" s="7"/>
    </row>
    <row r="1362" spans="6:6" x14ac:dyDescent="0.3">
      <c r="F1362" s="7"/>
    </row>
    <row r="1363" spans="6:6" x14ac:dyDescent="0.3">
      <c r="F1363" s="7"/>
    </row>
    <row r="1364" spans="6:6" x14ac:dyDescent="0.3">
      <c r="F1364" s="7"/>
    </row>
    <row r="1365" spans="6:6" x14ac:dyDescent="0.3">
      <c r="F1365" s="7"/>
    </row>
    <row r="1366" spans="6:6" x14ac:dyDescent="0.3">
      <c r="F1366" s="7"/>
    </row>
    <row r="1367" spans="6:6" x14ac:dyDescent="0.3">
      <c r="F1367" s="7"/>
    </row>
    <row r="1368" spans="6:6" x14ac:dyDescent="0.3">
      <c r="F1368" s="7"/>
    </row>
    <row r="1369" spans="6:6" x14ac:dyDescent="0.3">
      <c r="F1369" s="7"/>
    </row>
    <row r="1370" spans="6:6" x14ac:dyDescent="0.3">
      <c r="F1370" s="7"/>
    </row>
    <row r="1371" spans="6:6" x14ac:dyDescent="0.3">
      <c r="F1371" s="7"/>
    </row>
    <row r="1372" spans="6:6" x14ac:dyDescent="0.3">
      <c r="F1372" s="7"/>
    </row>
    <row r="1373" spans="6:6" x14ac:dyDescent="0.3">
      <c r="F1373" s="7"/>
    </row>
    <row r="1374" spans="6:6" x14ac:dyDescent="0.3">
      <c r="F1374" s="7"/>
    </row>
    <row r="1375" spans="6:6" x14ac:dyDescent="0.3">
      <c r="F1375" s="7"/>
    </row>
    <row r="1376" spans="6:6" x14ac:dyDescent="0.3">
      <c r="F1376" s="7"/>
    </row>
    <row r="1377" spans="6:6" x14ac:dyDescent="0.3">
      <c r="F1377" s="7"/>
    </row>
    <row r="1378" spans="6:6" x14ac:dyDescent="0.3">
      <c r="F1378" s="7"/>
    </row>
    <row r="1379" spans="6:6" x14ac:dyDescent="0.3">
      <c r="F1379" s="7"/>
    </row>
    <row r="1380" spans="6:6" x14ac:dyDescent="0.3">
      <c r="F1380" s="7"/>
    </row>
    <row r="1381" spans="6:6" x14ac:dyDescent="0.3">
      <c r="F1381" s="7"/>
    </row>
    <row r="1382" spans="6:6" x14ac:dyDescent="0.3">
      <c r="F1382" s="7"/>
    </row>
    <row r="1383" spans="6:6" x14ac:dyDescent="0.3">
      <c r="F1383" s="7"/>
    </row>
    <row r="1384" spans="6:6" x14ac:dyDescent="0.3">
      <c r="F1384" s="7"/>
    </row>
    <row r="1385" spans="6:6" x14ac:dyDescent="0.3">
      <c r="F1385" s="7"/>
    </row>
    <row r="1386" spans="6:6" x14ac:dyDescent="0.3">
      <c r="F1386" s="7"/>
    </row>
    <row r="1387" spans="6:6" x14ac:dyDescent="0.3">
      <c r="F1387" s="7"/>
    </row>
    <row r="1388" spans="6:6" x14ac:dyDescent="0.3">
      <c r="F1388" s="7"/>
    </row>
    <row r="1389" spans="6:6" x14ac:dyDescent="0.3">
      <c r="F1389" s="7"/>
    </row>
    <row r="1390" spans="6:6" x14ac:dyDescent="0.3">
      <c r="F1390" s="7"/>
    </row>
    <row r="1391" spans="6:6" x14ac:dyDescent="0.3">
      <c r="F1391" s="7"/>
    </row>
    <row r="1392" spans="6:6" x14ac:dyDescent="0.3">
      <c r="F1392" s="7"/>
    </row>
    <row r="1393" spans="6:6" x14ac:dyDescent="0.3">
      <c r="F1393" s="7"/>
    </row>
    <row r="1394" spans="6:6" x14ac:dyDescent="0.3">
      <c r="F1394" s="7"/>
    </row>
    <row r="1395" spans="6:6" x14ac:dyDescent="0.3">
      <c r="F1395" s="7"/>
    </row>
    <row r="1396" spans="6:6" x14ac:dyDescent="0.3">
      <c r="F1396" s="7"/>
    </row>
    <row r="1397" spans="6:6" x14ac:dyDescent="0.3">
      <c r="F1397" s="7"/>
    </row>
    <row r="1398" spans="6:6" x14ac:dyDescent="0.3">
      <c r="F1398" s="7"/>
    </row>
    <row r="1399" spans="6:6" x14ac:dyDescent="0.3">
      <c r="F1399" s="7"/>
    </row>
    <row r="1400" spans="6:6" x14ac:dyDescent="0.3">
      <c r="F1400" s="7"/>
    </row>
    <row r="1401" spans="6:6" x14ac:dyDescent="0.3">
      <c r="F1401" s="7"/>
    </row>
    <row r="1402" spans="6:6" x14ac:dyDescent="0.3">
      <c r="F1402" s="7"/>
    </row>
    <row r="1403" spans="6:6" x14ac:dyDescent="0.3">
      <c r="F1403" s="7"/>
    </row>
    <row r="1404" spans="6:6" x14ac:dyDescent="0.3">
      <c r="F1404" s="7"/>
    </row>
    <row r="1405" spans="6:6" x14ac:dyDescent="0.3">
      <c r="F1405" s="7"/>
    </row>
    <row r="1406" spans="6:6" x14ac:dyDescent="0.3">
      <c r="F1406" s="7"/>
    </row>
    <row r="1407" spans="6:6" x14ac:dyDescent="0.3">
      <c r="F1407" s="7"/>
    </row>
    <row r="1408" spans="6:6" x14ac:dyDescent="0.3">
      <c r="F1408" s="7"/>
    </row>
    <row r="1409" spans="6:6" x14ac:dyDescent="0.3">
      <c r="F1409" s="7"/>
    </row>
    <row r="1410" spans="6:6" x14ac:dyDescent="0.3">
      <c r="F1410" s="7"/>
    </row>
    <row r="1411" spans="6:6" x14ac:dyDescent="0.3">
      <c r="F1411" s="7"/>
    </row>
    <row r="1412" spans="6:6" x14ac:dyDescent="0.3">
      <c r="F1412" s="7"/>
    </row>
    <row r="1413" spans="6:6" x14ac:dyDescent="0.3">
      <c r="F1413" s="7"/>
    </row>
    <row r="1414" spans="6:6" x14ac:dyDescent="0.3">
      <c r="F1414" s="7"/>
    </row>
    <row r="1415" spans="6:6" x14ac:dyDescent="0.3">
      <c r="F1415" s="7"/>
    </row>
    <row r="1416" spans="6:6" x14ac:dyDescent="0.3">
      <c r="F1416" s="7"/>
    </row>
    <row r="1417" spans="6:6" x14ac:dyDescent="0.3">
      <c r="F1417" s="7"/>
    </row>
    <row r="1418" spans="6:6" x14ac:dyDescent="0.3">
      <c r="F1418" s="7"/>
    </row>
    <row r="1419" spans="6:6" x14ac:dyDescent="0.3">
      <c r="F1419" s="7"/>
    </row>
    <row r="1420" spans="6:6" x14ac:dyDescent="0.3">
      <c r="F1420" s="7"/>
    </row>
    <row r="1421" spans="6:6" x14ac:dyDescent="0.3">
      <c r="F1421" s="7"/>
    </row>
    <row r="1422" spans="6:6" x14ac:dyDescent="0.3">
      <c r="F1422" s="7"/>
    </row>
    <row r="1423" spans="6:6" x14ac:dyDescent="0.3">
      <c r="F1423" s="7"/>
    </row>
    <row r="1424" spans="6:6" x14ac:dyDescent="0.3">
      <c r="F1424" s="7"/>
    </row>
    <row r="1425" spans="6:6" x14ac:dyDescent="0.3">
      <c r="F1425" s="7"/>
    </row>
    <row r="1426" spans="6:6" x14ac:dyDescent="0.3">
      <c r="F1426" s="7"/>
    </row>
    <row r="1427" spans="6:6" x14ac:dyDescent="0.3">
      <c r="F1427" s="7"/>
    </row>
    <row r="1428" spans="6:6" x14ac:dyDescent="0.3">
      <c r="F1428" s="7"/>
    </row>
    <row r="1429" spans="6:6" x14ac:dyDescent="0.3">
      <c r="F1429" s="7"/>
    </row>
    <row r="1430" spans="6:6" x14ac:dyDescent="0.3">
      <c r="F1430" s="7"/>
    </row>
    <row r="1431" spans="6:6" x14ac:dyDescent="0.3">
      <c r="F1431" s="7"/>
    </row>
    <row r="1432" spans="6:6" x14ac:dyDescent="0.3">
      <c r="F1432" s="7"/>
    </row>
    <row r="1433" spans="6:6" x14ac:dyDescent="0.3">
      <c r="F1433" s="7"/>
    </row>
    <row r="1434" spans="6:6" x14ac:dyDescent="0.3">
      <c r="F1434" s="7"/>
    </row>
    <row r="1435" spans="6:6" x14ac:dyDescent="0.3">
      <c r="F1435" s="7"/>
    </row>
    <row r="1436" spans="6:6" x14ac:dyDescent="0.3">
      <c r="F1436" s="7"/>
    </row>
    <row r="1437" spans="6:6" x14ac:dyDescent="0.3">
      <c r="F1437" s="7"/>
    </row>
    <row r="1438" spans="6:6" x14ac:dyDescent="0.3">
      <c r="F1438" s="7"/>
    </row>
    <row r="1439" spans="6:6" x14ac:dyDescent="0.3">
      <c r="F1439" s="7"/>
    </row>
    <row r="1440" spans="6:6" x14ac:dyDescent="0.3">
      <c r="F1440" s="7"/>
    </row>
    <row r="1441" spans="6:6" x14ac:dyDescent="0.3">
      <c r="F1441" s="7"/>
    </row>
    <row r="1442" spans="6:6" x14ac:dyDescent="0.3">
      <c r="F1442" s="7"/>
    </row>
    <row r="1443" spans="6:6" x14ac:dyDescent="0.3">
      <c r="F1443" s="7"/>
    </row>
    <row r="1444" spans="6:6" x14ac:dyDescent="0.3">
      <c r="F1444" s="7"/>
    </row>
    <row r="1445" spans="6:6" x14ac:dyDescent="0.3">
      <c r="F1445" s="7"/>
    </row>
    <row r="1446" spans="6:6" x14ac:dyDescent="0.3">
      <c r="F1446" s="7"/>
    </row>
    <row r="1447" spans="6:6" x14ac:dyDescent="0.3">
      <c r="F1447" s="7"/>
    </row>
    <row r="1448" spans="6:6" x14ac:dyDescent="0.3">
      <c r="F1448" s="7"/>
    </row>
    <row r="1449" spans="6:6" x14ac:dyDescent="0.3">
      <c r="F1449" s="7"/>
    </row>
    <row r="1450" spans="6:6" x14ac:dyDescent="0.3">
      <c r="F1450" s="7"/>
    </row>
    <row r="1451" spans="6:6" x14ac:dyDescent="0.3">
      <c r="F1451" s="7"/>
    </row>
    <row r="1452" spans="6:6" x14ac:dyDescent="0.3">
      <c r="F1452" s="7"/>
    </row>
    <row r="1453" spans="6:6" x14ac:dyDescent="0.3">
      <c r="F1453" s="7"/>
    </row>
    <row r="1454" spans="6:6" x14ac:dyDescent="0.3">
      <c r="F1454" s="7"/>
    </row>
    <row r="1455" spans="6:6" x14ac:dyDescent="0.3">
      <c r="F1455" s="7"/>
    </row>
    <row r="1456" spans="6:6" x14ac:dyDescent="0.3">
      <c r="F1456" s="7"/>
    </row>
    <row r="1457" spans="6:6" x14ac:dyDescent="0.3">
      <c r="F1457" s="7"/>
    </row>
    <row r="1458" spans="6:6" x14ac:dyDescent="0.3">
      <c r="F1458" s="7"/>
    </row>
    <row r="1459" spans="6:6" x14ac:dyDescent="0.3">
      <c r="F1459" s="7"/>
    </row>
    <row r="1460" spans="6:6" x14ac:dyDescent="0.3">
      <c r="F1460" s="7"/>
    </row>
    <row r="1461" spans="6:6" x14ac:dyDescent="0.3">
      <c r="F1461" s="7"/>
    </row>
    <row r="1462" spans="6:6" x14ac:dyDescent="0.3">
      <c r="F1462" s="7"/>
    </row>
    <row r="1463" spans="6:6" x14ac:dyDescent="0.3">
      <c r="F1463" s="7"/>
    </row>
    <row r="1464" spans="6:6" x14ac:dyDescent="0.3">
      <c r="F1464" s="7"/>
    </row>
    <row r="1465" spans="6:6" x14ac:dyDescent="0.3">
      <c r="F1465" s="7"/>
    </row>
    <row r="1466" spans="6:6" x14ac:dyDescent="0.3">
      <c r="F1466" s="7"/>
    </row>
    <row r="1467" spans="6:6" x14ac:dyDescent="0.3">
      <c r="F1467" s="7"/>
    </row>
    <row r="1468" spans="6:6" x14ac:dyDescent="0.3">
      <c r="F1468" s="7"/>
    </row>
    <row r="1469" spans="6:6" x14ac:dyDescent="0.3">
      <c r="F1469" s="7"/>
    </row>
    <row r="1470" spans="6:6" x14ac:dyDescent="0.3">
      <c r="F1470" s="7"/>
    </row>
    <row r="1471" spans="6:6" x14ac:dyDescent="0.3">
      <c r="F1471" s="7"/>
    </row>
    <row r="1472" spans="6:6" x14ac:dyDescent="0.3">
      <c r="F1472" s="7"/>
    </row>
    <row r="1473" spans="6:6" x14ac:dyDescent="0.3">
      <c r="F1473" s="7"/>
    </row>
    <row r="1474" spans="6:6" x14ac:dyDescent="0.3">
      <c r="F1474" s="7"/>
    </row>
    <row r="1475" spans="6:6" x14ac:dyDescent="0.3">
      <c r="F1475" s="7"/>
    </row>
    <row r="1476" spans="6:6" x14ac:dyDescent="0.3">
      <c r="F1476" s="7"/>
    </row>
    <row r="1477" spans="6:6" x14ac:dyDescent="0.3">
      <c r="F1477" s="7"/>
    </row>
    <row r="1478" spans="6:6" x14ac:dyDescent="0.3">
      <c r="F1478" s="7"/>
    </row>
    <row r="1479" spans="6:6" x14ac:dyDescent="0.3">
      <c r="F1479" s="7"/>
    </row>
    <row r="1480" spans="6:6" x14ac:dyDescent="0.3">
      <c r="F1480" s="7"/>
    </row>
    <row r="1481" spans="6:6" x14ac:dyDescent="0.3">
      <c r="F1481" s="7"/>
    </row>
    <row r="1482" spans="6:6" x14ac:dyDescent="0.3">
      <c r="F1482" s="7"/>
    </row>
    <row r="1483" spans="6:6" x14ac:dyDescent="0.3">
      <c r="F1483" s="7"/>
    </row>
    <row r="1484" spans="6:6" x14ac:dyDescent="0.3">
      <c r="F1484" s="7"/>
    </row>
    <row r="1485" spans="6:6" x14ac:dyDescent="0.3">
      <c r="F1485" s="7"/>
    </row>
    <row r="1486" spans="6:6" x14ac:dyDescent="0.3">
      <c r="F1486" s="7"/>
    </row>
    <row r="1487" spans="6:6" x14ac:dyDescent="0.3">
      <c r="F1487" s="7"/>
    </row>
    <row r="1488" spans="6:6" x14ac:dyDescent="0.3">
      <c r="F1488" s="7"/>
    </row>
    <row r="1489" spans="6:6" x14ac:dyDescent="0.3">
      <c r="F1489" s="7"/>
    </row>
    <row r="1490" spans="6:6" x14ac:dyDescent="0.3">
      <c r="F1490" s="7"/>
    </row>
    <row r="1491" spans="6:6" x14ac:dyDescent="0.3">
      <c r="F1491" s="7"/>
    </row>
    <row r="1492" spans="6:6" x14ac:dyDescent="0.3">
      <c r="F1492" s="7"/>
    </row>
    <row r="1493" spans="6:6" x14ac:dyDescent="0.3">
      <c r="F1493" s="7"/>
    </row>
    <row r="1494" spans="6:6" x14ac:dyDescent="0.3">
      <c r="F1494" s="7"/>
    </row>
    <row r="1495" spans="6:6" x14ac:dyDescent="0.3">
      <c r="F1495" s="7"/>
    </row>
    <row r="1496" spans="6:6" x14ac:dyDescent="0.3">
      <c r="F1496" s="7"/>
    </row>
    <row r="1497" spans="6:6" x14ac:dyDescent="0.3">
      <c r="F1497" s="7"/>
    </row>
    <row r="1498" spans="6:6" x14ac:dyDescent="0.3">
      <c r="F1498" s="7"/>
    </row>
    <row r="1499" spans="6:6" x14ac:dyDescent="0.3">
      <c r="F1499" s="7"/>
    </row>
    <row r="1500" spans="6:6" x14ac:dyDescent="0.3">
      <c r="F1500" s="7"/>
    </row>
    <row r="1501" spans="6:6" x14ac:dyDescent="0.3">
      <c r="F1501" s="7"/>
    </row>
    <row r="1502" spans="6:6" x14ac:dyDescent="0.3">
      <c r="F1502" s="7"/>
    </row>
    <row r="1503" spans="6:6" x14ac:dyDescent="0.3">
      <c r="F1503" s="7"/>
    </row>
    <row r="1504" spans="6:6" x14ac:dyDescent="0.3">
      <c r="F1504" s="7"/>
    </row>
    <row r="1505" spans="6:6" x14ac:dyDescent="0.3">
      <c r="F1505" s="7"/>
    </row>
    <row r="1506" spans="6:6" x14ac:dyDescent="0.3">
      <c r="F1506" s="7"/>
    </row>
    <row r="1507" spans="6:6" x14ac:dyDescent="0.3">
      <c r="F1507" s="7"/>
    </row>
    <row r="1508" spans="6:6" x14ac:dyDescent="0.3">
      <c r="F1508" s="7"/>
    </row>
    <row r="1509" spans="6:6" x14ac:dyDescent="0.3">
      <c r="F1509" s="7"/>
    </row>
    <row r="1510" spans="6:6" x14ac:dyDescent="0.3">
      <c r="F1510" s="7"/>
    </row>
    <row r="1511" spans="6:6" x14ac:dyDescent="0.3">
      <c r="F1511" s="7"/>
    </row>
    <row r="1512" spans="6:6" x14ac:dyDescent="0.3">
      <c r="F1512" s="7"/>
    </row>
    <row r="1513" spans="6:6" x14ac:dyDescent="0.3">
      <c r="F1513" s="7"/>
    </row>
    <row r="1514" spans="6:6" x14ac:dyDescent="0.3">
      <c r="F1514" s="7"/>
    </row>
    <row r="1515" spans="6:6" x14ac:dyDescent="0.3">
      <c r="F1515" s="7"/>
    </row>
    <row r="1516" spans="6:6" x14ac:dyDescent="0.3">
      <c r="F1516" s="7"/>
    </row>
    <row r="1517" spans="6:6" x14ac:dyDescent="0.3">
      <c r="F1517" s="7"/>
    </row>
    <row r="1518" spans="6:6" x14ac:dyDescent="0.3">
      <c r="F1518" s="7"/>
    </row>
    <row r="1519" spans="6:6" x14ac:dyDescent="0.3">
      <c r="F1519" s="7"/>
    </row>
    <row r="1520" spans="6:6" x14ac:dyDescent="0.3">
      <c r="F1520" s="7"/>
    </row>
    <row r="1521" spans="6:6" x14ac:dyDescent="0.3">
      <c r="F1521" s="7"/>
    </row>
    <row r="1522" spans="6:6" x14ac:dyDescent="0.3">
      <c r="F1522" s="7"/>
    </row>
    <row r="1523" spans="6:6" x14ac:dyDescent="0.3">
      <c r="F1523" s="7"/>
    </row>
    <row r="1524" spans="6:6" x14ac:dyDescent="0.3">
      <c r="F1524" s="7"/>
    </row>
    <row r="1525" spans="6:6" x14ac:dyDescent="0.3">
      <c r="F1525" s="7"/>
    </row>
    <row r="1526" spans="6:6" x14ac:dyDescent="0.3">
      <c r="F1526" s="7"/>
    </row>
    <row r="1527" spans="6:6" x14ac:dyDescent="0.3">
      <c r="F1527" s="7"/>
    </row>
    <row r="1528" spans="6:6" x14ac:dyDescent="0.3">
      <c r="F1528" s="7"/>
    </row>
    <row r="1529" spans="6:6" x14ac:dyDescent="0.3">
      <c r="F1529" s="7"/>
    </row>
    <row r="1530" spans="6:6" x14ac:dyDescent="0.3">
      <c r="F1530" s="7"/>
    </row>
    <row r="1531" spans="6:6" x14ac:dyDescent="0.3">
      <c r="F1531" s="7"/>
    </row>
    <row r="1532" spans="6:6" x14ac:dyDescent="0.3">
      <c r="F1532" s="7"/>
    </row>
    <row r="1533" spans="6:6" x14ac:dyDescent="0.3">
      <c r="F1533" s="7"/>
    </row>
    <row r="1534" spans="6:6" x14ac:dyDescent="0.3">
      <c r="F1534" s="7"/>
    </row>
  </sheetData>
  <mergeCells count="1">
    <mergeCell ref="B2:M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ADF60A-FFCD-43A9-9F8E-9C9B008BE57A}">
          <x14:formula1>
            <xm:f>Data!$A$2:$A$1490</xm:f>
          </x14:formula1>
          <xm:sqref>C34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Exercitii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Alexandra Claudia Girnita</cp:lastModifiedBy>
  <dcterms:created xsi:type="dcterms:W3CDTF">2023-06-01T17:06:21Z</dcterms:created>
  <dcterms:modified xsi:type="dcterms:W3CDTF">2023-08-01T14:17:43Z</dcterms:modified>
</cp:coreProperties>
</file>