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nkopinguniversity-my.sharepoint.com/personal/gary_linneusson_ju_se/Documents/SUES-DIGIT_Formas 2022-2025/Modeller/Sankey/"/>
    </mc:Choice>
  </mc:AlternateContent>
  <xr:revisionPtr revIDLastSave="348" documentId="8_{BD190C60-4F53-4D94-B079-68FF73F5E61F}" xr6:coauthVersionLast="47" xr6:coauthVersionMax="47" xr10:uidLastSave="{3A2FDAE8-E37B-4D53-89DA-974520881BE0}"/>
  <bookViews>
    <workbookView xWindow="-37485" yWindow="1530" windowWidth="36840" windowHeight="19305" activeTab="1" xr2:uid="{F13A8333-20B8-40B8-8EDC-228AF1FD3A44}"/>
  </bookViews>
  <sheets>
    <sheet name="Scen Skara year" sheetId="1" r:id="rId1"/>
    <sheet name="Scen Lidköping Ye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" l="1"/>
  <c r="M14" i="2"/>
  <c r="M14" i="1"/>
  <c r="M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tc={9BEC128D-684A-4004-9247-E83F06C74F01}</author>
  </authors>
  <commentList>
    <comment ref="N10" authorId="0" shapeId="0" xr:uid="{9BEC128D-684A-4004-9247-E83F06C74F0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for some reason a problem with the Scen 4 input setting for the slider value.
In the Sensitivity analysis it is set to start at 0.96 but gets a value of 0.95999999999996 or something - causing disturbing and unnecessary numbers.
i don't know why this happens.</t>
      </text>
    </comment>
  </commentList>
</comments>
</file>

<file path=xl/sharedStrings.xml><?xml version="1.0" encoding="utf-8"?>
<sst xmlns="http://schemas.openxmlformats.org/spreadsheetml/2006/main" count="228" uniqueCount="76">
  <si>
    <t>Variable name to control via slider in web app</t>
  </si>
  <si>
    <t>min max Values</t>
  </si>
  <si>
    <t>Steps</t>
  </si>
  <si>
    <t>Slider scale</t>
  </si>
  <si>
    <t>Electric vehicle introduction</t>
  </si>
  <si>
    <t>0.2</t>
  </si>
  <si>
    <t>%</t>
  </si>
  <si>
    <t>0.05</t>
  </si>
  <si>
    <t>.csv file name</t>
  </si>
  <si>
    <t>down; time; prefix</t>
  </si>
  <si>
    <t>.csv file setting in vensim</t>
  </si>
  <si>
    <t>Scenario 1</t>
  </si>
  <si>
    <t>max</t>
  </si>
  <si>
    <t>min</t>
  </si>
  <si>
    <t>vensim file</t>
  </si>
  <si>
    <t>Scenario 2</t>
  </si>
  <si>
    <t>Simulation results file name</t>
  </si>
  <si>
    <t>Scen 2 New industry establishment NIE</t>
  </si>
  <si>
    <t>Scen 3 New houses</t>
  </si>
  <si>
    <t>Scen 3 ratio New houses DHP user</t>
  </si>
  <si>
    <t>Scenario 3</t>
  </si>
  <si>
    <t>New Industrialisation Establishment (NIE)</t>
  </si>
  <si>
    <t>New houses</t>
  </si>
  <si>
    <t>0.25</t>
  </si>
  <si>
    <t>data rows</t>
  </si>
  <si>
    <t>Scenario 4</t>
  </si>
  <si>
    <t>De-electrification small houses and apartments into distance heating plant (DHP) energy usage</t>
  </si>
  <si>
    <t>Scen 4 Goal ratio DHP users small houses</t>
  </si>
  <si>
    <t>Scen 4 Goal ratio DHP users apartment buildings</t>
  </si>
  <si>
    <t>0.96</t>
  </si>
  <si>
    <t>these two scen needs verification with Skara data</t>
  </si>
  <si>
    <t>0.1</t>
  </si>
  <si>
    <t>0.01</t>
  </si>
  <si>
    <t>Scenario 5</t>
  </si>
  <si>
    <t>Implementing solar panel parks</t>
  </si>
  <si>
    <t>Scen 5 no large solar panel projects</t>
  </si>
  <si>
    <t>Scenario 6</t>
  </si>
  <si>
    <t>Implementing wind energy mills</t>
  </si>
  <si>
    <t>Scen 6 no large wind mill projects</t>
  </si>
  <si>
    <t>Scenario All</t>
  </si>
  <si>
    <t>Combination of all scenarios</t>
  </si>
  <si>
    <t>the above according to settings below</t>
  </si>
  <si>
    <t>0.5</t>
  </si>
  <si>
    <t>0.04</t>
  </si>
  <si>
    <t>output variable list (.lst file)</t>
  </si>
  <si>
    <t>all would generare</t>
  </si>
  <si>
    <t>Scen 1 Ratio of EVs in 2030</t>
  </si>
  <si>
    <t>Scen 1 Ratio of EVs</t>
  </si>
  <si>
    <t>digitalTwinSkaraSankey_ver6</t>
  </si>
  <si>
    <t>units</t>
  </si>
  <si>
    <t>VDFX File in vensim</t>
  </si>
  <si>
    <t>vensim_data_Scen1_Skara_ver4</t>
  </si>
  <si>
    <t>digitalTwinSankey_ver1</t>
  </si>
  <si>
    <t>digitalTwinSankey_Scen1_ver1</t>
  </si>
  <si>
    <t>.vsc file</t>
  </si>
  <si>
    <t>vensim_data_Scen2_Skara_ver4</t>
  </si>
  <si>
    <t>vensim_data_Scen3_Skara_ver4</t>
  </si>
  <si>
    <t>vensim_data_Scen4_Skara_ver4</t>
  </si>
  <si>
    <t>digitalTwinSankey_Scen4_ver1</t>
  </si>
  <si>
    <t>digitalTwinSankey_Scen3_ver1</t>
  </si>
  <si>
    <t>digitalTwinSankey_Scen2_ver1</t>
  </si>
  <si>
    <t>vensim_data_Scen5_Skara_ver4</t>
  </si>
  <si>
    <t>digitalTwinSankey_Scen5_ver1</t>
  </si>
  <si>
    <t>vensim_data_Scen6_Skara_ver4</t>
  </si>
  <si>
    <t>digitalTwinSankey_Scen6_ver1</t>
  </si>
  <si>
    <t>vensim_data_ScenAll_Skara_ver4</t>
  </si>
  <si>
    <t>digitalTwinSankey_ScenAll_ver1</t>
  </si>
  <si>
    <t>vensim_data_ScenAll_Lidköping_ver4</t>
  </si>
  <si>
    <t>digitalTwinLidköpingSankey_ver6</t>
  </si>
  <si>
    <t>vensim_data_Scen1_Lidköping_ver4</t>
  </si>
  <si>
    <t>vensim_data_Scen2_Lidköping_ver4</t>
  </si>
  <si>
    <t>vensim_data_Scen3_Lidköping_ver4</t>
  </si>
  <si>
    <t>vensim_data_Scen4_Lidköping_ver4</t>
  </si>
  <si>
    <t>these two scen needs verification with Lidköping data</t>
  </si>
  <si>
    <t>vensim_data_Scen5_Lidköping_ver4</t>
  </si>
  <si>
    <t>vensim_data_Scen6_Lidköping_ver4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</si>
</sst>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ry Linnéusson" id="{529A8E3D-0F65-4AA9-BC54-9DBB9ECC7006}" userId="S::gary.linneusson@ju.se::98c1515e-dfe1-4d71-ab59-5221895a05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0" dT="2023-07-07T09:17:33.87" personId="{529A8E3D-0F65-4AA9-BC54-9DBB9ECC7006}" id="{9BEC128D-684A-4004-9247-E83F06C74F01}">
    <text>There is for some reason a problem with the Scen 4 input setting for the slider value.
In the Sensitivity analysis it is set to start at 0.96 but gets a value of 0.95999999999996 or something - causing disturbing and unnecessary numbers.
i don't know why this happens.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9210-0728-4BA8-B206-E9A5D7AB2619}">
  <dimension ref="C4:V26"/>
  <sheetViews>
    <sheetView topLeftCell="G1" workbookViewId="0">
      <selection activeCell="G1" sqref="A1:XFD1048576"/>
    </sheetView>
  </sheetViews>
  <sheetFormatPr defaultRowHeight="14.4" x14ac:dyDescent="0.3"/>
  <cols>
    <col min="3" max="3" width="10.6640625" customWidth="1"/>
    <col min="4" max="4" width="36" customWidth="1"/>
    <col min="5" max="5" width="3.88671875" customWidth="1"/>
    <col min="6" max="6" width="4.5546875" customWidth="1"/>
    <col min="7" max="7" width="57.33203125" customWidth="1"/>
    <col min="11" max="11" width="12.6640625" customWidth="1"/>
    <col min="13" max="13" width="10.33203125" customWidth="1"/>
    <col min="14" max="14" width="31" customWidth="1"/>
    <col min="15" max="15" width="25.33203125" customWidth="1"/>
    <col min="16" max="16" width="27.33203125" bestFit="1" customWidth="1"/>
    <col min="17" max="17" width="30.21875" bestFit="1" customWidth="1"/>
    <col min="18" max="18" width="29.44140625" bestFit="1" customWidth="1"/>
    <col min="19" max="19" width="28.6640625" style="6" customWidth="1"/>
  </cols>
  <sheetData>
    <row r="4" spans="3:22" x14ac:dyDescent="0.3">
      <c r="H4" s="11" t="s">
        <v>1</v>
      </c>
      <c r="I4" s="11"/>
    </row>
    <row r="5" spans="3:22" x14ac:dyDescent="0.3">
      <c r="C5" s="2"/>
      <c r="D5" s="1"/>
      <c r="E5" s="2"/>
      <c r="F5" s="2"/>
      <c r="G5" s="2" t="s">
        <v>0</v>
      </c>
      <c r="H5" s="3" t="s">
        <v>13</v>
      </c>
      <c r="I5" s="3" t="s">
        <v>12</v>
      </c>
      <c r="J5" s="3" t="s">
        <v>2</v>
      </c>
      <c r="K5" s="3" t="s">
        <v>3</v>
      </c>
      <c r="M5" s="3" t="s">
        <v>24</v>
      </c>
      <c r="N5" s="8" t="s">
        <v>8</v>
      </c>
      <c r="O5" s="2" t="s">
        <v>10</v>
      </c>
      <c r="P5" s="2" t="s">
        <v>14</v>
      </c>
      <c r="Q5" s="2" t="s">
        <v>50</v>
      </c>
      <c r="R5" s="2" t="s">
        <v>54</v>
      </c>
      <c r="S5" s="7" t="s">
        <v>44</v>
      </c>
      <c r="T5" t="s">
        <v>16</v>
      </c>
    </row>
    <row r="6" spans="3:22" x14ac:dyDescent="0.3">
      <c r="C6" t="s">
        <v>11</v>
      </c>
      <c r="D6" s="4" t="s">
        <v>4</v>
      </c>
      <c r="G6" t="s">
        <v>47</v>
      </c>
      <c r="H6">
        <v>0</v>
      </c>
      <c r="I6">
        <v>1</v>
      </c>
      <c r="J6" s="5" t="s">
        <v>7</v>
      </c>
      <c r="K6" s="5" t="s">
        <v>6</v>
      </c>
      <c r="L6" s="10"/>
      <c r="M6">
        <v>21</v>
      </c>
      <c r="N6" t="s">
        <v>51</v>
      </c>
      <c r="O6" t="s">
        <v>9</v>
      </c>
      <c r="P6" t="s">
        <v>48</v>
      </c>
      <c r="Q6" t="s">
        <v>51</v>
      </c>
      <c r="R6" t="s">
        <v>53</v>
      </c>
      <c r="S6" s="6" t="s">
        <v>52</v>
      </c>
    </row>
    <row r="7" spans="3:22" x14ac:dyDescent="0.3">
      <c r="C7" t="s">
        <v>15</v>
      </c>
      <c r="D7" s="4" t="s">
        <v>21</v>
      </c>
      <c r="G7" t="s">
        <v>17</v>
      </c>
      <c r="H7">
        <v>0</v>
      </c>
      <c r="I7">
        <v>3</v>
      </c>
      <c r="J7">
        <v>1</v>
      </c>
      <c r="K7" t="s">
        <v>49</v>
      </c>
      <c r="L7" s="10"/>
      <c r="M7">
        <v>4</v>
      </c>
      <c r="N7" t="s">
        <v>55</v>
      </c>
      <c r="O7" t="s">
        <v>9</v>
      </c>
      <c r="P7" t="s">
        <v>48</v>
      </c>
      <c r="Q7" t="s">
        <v>55</v>
      </c>
      <c r="R7" t="s">
        <v>60</v>
      </c>
      <c r="S7" s="6" t="s">
        <v>52</v>
      </c>
    </row>
    <row r="8" spans="3:22" x14ac:dyDescent="0.3">
      <c r="C8" t="s">
        <v>20</v>
      </c>
      <c r="D8" s="4" t="s">
        <v>22</v>
      </c>
      <c r="G8" t="s">
        <v>18</v>
      </c>
      <c r="H8">
        <v>0</v>
      </c>
      <c r="I8">
        <v>300</v>
      </c>
      <c r="J8">
        <v>25</v>
      </c>
      <c r="K8" t="s">
        <v>49</v>
      </c>
      <c r="L8" s="10"/>
      <c r="M8" s="12">
        <v>65</v>
      </c>
      <c r="N8" s="13" t="s">
        <v>56</v>
      </c>
      <c r="O8" s="13" t="s">
        <v>9</v>
      </c>
      <c r="P8" s="13" t="s">
        <v>48</v>
      </c>
      <c r="Q8" s="13" t="s">
        <v>56</v>
      </c>
      <c r="R8" s="11" t="s">
        <v>59</v>
      </c>
      <c r="S8" s="13" t="s">
        <v>52</v>
      </c>
    </row>
    <row r="9" spans="3:22" x14ac:dyDescent="0.3">
      <c r="C9" t="s">
        <v>20</v>
      </c>
      <c r="D9" s="4"/>
      <c r="G9" t="s">
        <v>19</v>
      </c>
      <c r="H9">
        <v>0</v>
      </c>
      <c r="I9">
        <v>1</v>
      </c>
      <c r="J9" t="s">
        <v>23</v>
      </c>
      <c r="K9" t="s">
        <v>6</v>
      </c>
      <c r="L9" s="10"/>
      <c r="M9" s="12"/>
      <c r="N9" s="13"/>
      <c r="O9" s="13"/>
      <c r="P9" s="13"/>
      <c r="Q9" s="13"/>
      <c r="R9" s="11"/>
      <c r="S9" s="13"/>
    </row>
    <row r="10" spans="3:22" ht="43.2" x14ac:dyDescent="0.3">
      <c r="C10" t="s">
        <v>25</v>
      </c>
      <c r="D10" s="4" t="s">
        <v>26</v>
      </c>
      <c r="G10" t="s">
        <v>27</v>
      </c>
      <c r="H10" t="s">
        <v>5</v>
      </c>
      <c r="I10">
        <v>1</v>
      </c>
      <c r="J10" t="s">
        <v>31</v>
      </c>
      <c r="K10" t="s">
        <v>6</v>
      </c>
      <c r="L10" s="10"/>
      <c r="M10" s="12">
        <v>27</v>
      </c>
      <c r="N10" s="13" t="s">
        <v>57</v>
      </c>
      <c r="O10" s="13" t="s">
        <v>9</v>
      </c>
      <c r="P10" s="13" t="s">
        <v>48</v>
      </c>
      <c r="Q10" s="13" t="s">
        <v>57</v>
      </c>
      <c r="R10" s="11" t="s">
        <v>58</v>
      </c>
      <c r="S10" s="13" t="s">
        <v>52</v>
      </c>
      <c r="V10" t="s">
        <v>30</v>
      </c>
    </row>
    <row r="11" spans="3:22" x14ac:dyDescent="0.3">
      <c r="C11" t="s">
        <v>25</v>
      </c>
      <c r="G11" t="s">
        <v>28</v>
      </c>
      <c r="H11" t="s">
        <v>29</v>
      </c>
      <c r="I11">
        <v>1</v>
      </c>
      <c r="J11" t="s">
        <v>32</v>
      </c>
      <c r="K11" t="s">
        <v>6</v>
      </c>
      <c r="L11" s="10"/>
      <c r="M11" s="12"/>
      <c r="N11" s="13"/>
      <c r="O11" s="13"/>
      <c r="P11" s="13"/>
      <c r="Q11" s="13"/>
      <c r="R11" s="11"/>
      <c r="S11" s="13"/>
      <c r="V11" t="s">
        <v>30</v>
      </c>
    </row>
    <row r="12" spans="3:22" x14ac:dyDescent="0.3">
      <c r="C12" t="s">
        <v>33</v>
      </c>
      <c r="D12" s="4" t="s">
        <v>34</v>
      </c>
      <c r="G12" t="s">
        <v>35</v>
      </c>
      <c r="H12">
        <v>0</v>
      </c>
      <c r="I12">
        <v>12</v>
      </c>
      <c r="J12">
        <v>1</v>
      </c>
      <c r="K12" t="s">
        <v>49</v>
      </c>
      <c r="L12" s="10"/>
      <c r="M12">
        <v>13</v>
      </c>
      <c r="N12" t="s">
        <v>61</v>
      </c>
      <c r="O12" t="s">
        <v>9</v>
      </c>
      <c r="P12" t="s">
        <v>48</v>
      </c>
      <c r="Q12" t="s">
        <v>61</v>
      </c>
      <c r="R12" t="s">
        <v>62</v>
      </c>
      <c r="S12" s="6" t="s">
        <v>52</v>
      </c>
    </row>
    <row r="13" spans="3:22" x14ac:dyDescent="0.3">
      <c r="C13" t="s">
        <v>36</v>
      </c>
      <c r="D13" t="s">
        <v>37</v>
      </c>
      <c r="G13" t="s">
        <v>38</v>
      </c>
      <c r="H13">
        <v>0</v>
      </c>
      <c r="I13">
        <v>2</v>
      </c>
      <c r="J13">
        <v>1</v>
      </c>
      <c r="K13" t="s">
        <v>49</v>
      </c>
      <c r="L13" s="10"/>
      <c r="M13">
        <v>3</v>
      </c>
      <c r="N13" t="s">
        <v>63</v>
      </c>
      <c r="O13" t="s">
        <v>9</v>
      </c>
      <c r="P13" t="s">
        <v>48</v>
      </c>
      <c r="Q13" t="s">
        <v>63</v>
      </c>
      <c r="R13" t="s">
        <v>64</v>
      </c>
      <c r="S13" s="6" t="s">
        <v>52</v>
      </c>
    </row>
    <row r="14" spans="3:22" x14ac:dyDescent="0.3">
      <c r="M14" s="9">
        <f>M6*M7*M8*M10*M12*M13</f>
        <v>5749380</v>
      </c>
      <c r="N14" s="9" t="s">
        <v>45</v>
      </c>
    </row>
    <row r="16" spans="3:22" x14ac:dyDescent="0.3">
      <c r="C16" t="s">
        <v>39</v>
      </c>
      <c r="D16" t="s">
        <v>40</v>
      </c>
      <c r="G16" t="s">
        <v>41</v>
      </c>
      <c r="L16" s="10"/>
      <c r="M16">
        <v>4374</v>
      </c>
      <c r="N16" t="s">
        <v>65</v>
      </c>
      <c r="O16" t="s">
        <v>9</v>
      </c>
      <c r="P16" t="s">
        <v>48</v>
      </c>
      <c r="Q16" t="s">
        <v>65</v>
      </c>
      <c r="R16" t="s">
        <v>66</v>
      </c>
      <c r="S16" s="6" t="s">
        <v>52</v>
      </c>
    </row>
    <row r="17" spans="7:13" x14ac:dyDescent="0.3">
      <c r="G17" t="s">
        <v>46</v>
      </c>
      <c r="H17" t="s">
        <v>42</v>
      </c>
      <c r="I17">
        <v>1</v>
      </c>
      <c r="J17" t="s">
        <v>23</v>
      </c>
      <c r="M17">
        <v>3</v>
      </c>
    </row>
    <row r="18" spans="7:13" x14ac:dyDescent="0.3">
      <c r="G18" t="s">
        <v>17</v>
      </c>
      <c r="H18">
        <v>0</v>
      </c>
      <c r="I18">
        <v>2</v>
      </c>
      <c r="J18">
        <v>1</v>
      </c>
      <c r="M18">
        <v>3</v>
      </c>
    </row>
    <row r="19" spans="7:13" x14ac:dyDescent="0.3">
      <c r="G19" t="s">
        <v>18</v>
      </c>
      <c r="H19">
        <v>100</v>
      </c>
      <c r="I19">
        <v>300</v>
      </c>
      <c r="J19">
        <v>100</v>
      </c>
      <c r="M19">
        <v>3</v>
      </c>
    </row>
    <row r="20" spans="7:13" x14ac:dyDescent="0.3">
      <c r="G20" t="s">
        <v>19</v>
      </c>
      <c r="H20" t="s">
        <v>42</v>
      </c>
      <c r="I20">
        <v>1</v>
      </c>
      <c r="J20" t="s">
        <v>23</v>
      </c>
      <c r="M20">
        <v>3</v>
      </c>
    </row>
    <row r="21" spans="7:13" x14ac:dyDescent="0.3">
      <c r="G21" t="s">
        <v>27</v>
      </c>
      <c r="H21" t="s">
        <v>42</v>
      </c>
      <c r="I21">
        <v>1</v>
      </c>
      <c r="J21" t="s">
        <v>23</v>
      </c>
      <c r="M21">
        <v>3</v>
      </c>
    </row>
    <row r="22" spans="7:13" x14ac:dyDescent="0.3">
      <c r="G22" t="s">
        <v>28</v>
      </c>
      <c r="H22" t="s">
        <v>29</v>
      </c>
      <c r="I22">
        <v>1</v>
      </c>
      <c r="J22" t="s">
        <v>43</v>
      </c>
      <c r="M22">
        <v>2</v>
      </c>
    </row>
    <row r="23" spans="7:13" x14ac:dyDescent="0.3">
      <c r="G23" t="s">
        <v>35</v>
      </c>
      <c r="H23">
        <v>6</v>
      </c>
      <c r="I23">
        <v>12</v>
      </c>
      <c r="J23">
        <v>3</v>
      </c>
      <c r="M23">
        <v>3</v>
      </c>
    </row>
    <row r="24" spans="7:13" x14ac:dyDescent="0.3">
      <c r="G24" t="s">
        <v>38</v>
      </c>
      <c r="H24">
        <v>0</v>
      </c>
      <c r="I24">
        <v>2</v>
      </c>
      <c r="J24">
        <v>1</v>
      </c>
      <c r="M24">
        <v>3</v>
      </c>
    </row>
    <row r="26" spans="7:13" x14ac:dyDescent="0.3">
      <c r="M26" s="9">
        <f>M17*M18*M19*M20*M21*M22*M23*M24</f>
        <v>4374</v>
      </c>
    </row>
  </sheetData>
  <mergeCells count="15">
    <mergeCell ref="N10:N11"/>
    <mergeCell ref="M10:M11"/>
    <mergeCell ref="Q8:Q9"/>
    <mergeCell ref="S8:S9"/>
    <mergeCell ref="O10:O11"/>
    <mergeCell ref="P10:P11"/>
    <mergeCell ref="Q10:Q11"/>
    <mergeCell ref="S10:S11"/>
    <mergeCell ref="R8:R9"/>
    <mergeCell ref="R10:R11"/>
    <mergeCell ref="H4:I4"/>
    <mergeCell ref="M8:M9"/>
    <mergeCell ref="N8:N9"/>
    <mergeCell ref="O8:O9"/>
    <mergeCell ref="P8:P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9454-821E-4038-BA69-594115D75BF3}">
  <dimension ref="C4:V26"/>
  <sheetViews>
    <sheetView tabSelected="1" topLeftCell="D1" workbookViewId="0">
      <selection activeCell="N25" sqref="N25"/>
    </sheetView>
  </sheetViews>
  <sheetFormatPr defaultRowHeight="14.4" x14ac:dyDescent="0.3"/>
  <cols>
    <col min="3" max="3" width="10.6640625" customWidth="1"/>
    <col min="4" max="4" width="36" customWidth="1"/>
    <col min="5" max="5" width="3.88671875" customWidth="1"/>
    <col min="6" max="6" width="4.5546875" customWidth="1"/>
    <col min="7" max="7" width="57.33203125" customWidth="1"/>
    <col min="11" max="11" width="12.6640625" customWidth="1"/>
    <col min="13" max="13" width="10.33203125" customWidth="1"/>
    <col min="14" max="14" width="34.109375" bestFit="1" customWidth="1"/>
    <col min="15" max="15" width="25.33203125" customWidth="1"/>
    <col min="16" max="16" width="30.44140625" bestFit="1" customWidth="1"/>
    <col min="17" max="17" width="34.109375" bestFit="1" customWidth="1"/>
    <col min="18" max="18" width="29.44140625" bestFit="1" customWidth="1"/>
    <col min="19" max="19" width="28.6640625" style="6" customWidth="1"/>
  </cols>
  <sheetData>
    <row r="4" spans="3:22" x14ac:dyDescent="0.3">
      <c r="H4" s="11" t="s">
        <v>1</v>
      </c>
      <c r="I4" s="11"/>
    </row>
    <row r="5" spans="3:22" x14ac:dyDescent="0.3">
      <c r="C5" s="2"/>
      <c r="D5" s="1"/>
      <c r="E5" s="2"/>
      <c r="F5" s="2"/>
      <c r="G5" s="2" t="s">
        <v>0</v>
      </c>
      <c r="H5" s="3" t="s">
        <v>13</v>
      </c>
      <c r="I5" s="3" t="s">
        <v>12</v>
      </c>
      <c r="J5" s="3" t="s">
        <v>2</v>
      </c>
      <c r="K5" s="3" t="s">
        <v>3</v>
      </c>
      <c r="M5" s="3" t="s">
        <v>24</v>
      </c>
      <c r="N5" s="8" t="s">
        <v>8</v>
      </c>
      <c r="O5" s="2" t="s">
        <v>10</v>
      </c>
      <c r="P5" s="2" t="s">
        <v>14</v>
      </c>
      <c r="Q5" s="2" t="s">
        <v>50</v>
      </c>
      <c r="R5" s="2" t="s">
        <v>54</v>
      </c>
      <c r="S5" s="7" t="s">
        <v>44</v>
      </c>
      <c r="T5" t="s">
        <v>16</v>
      </c>
    </row>
    <row r="6" spans="3:22" x14ac:dyDescent="0.3">
      <c r="C6" t="s">
        <v>11</v>
      </c>
      <c r="D6" s="4" t="s">
        <v>4</v>
      </c>
      <c r="G6" t="s">
        <v>47</v>
      </c>
      <c r="H6">
        <v>0</v>
      </c>
      <c r="I6">
        <v>1</v>
      </c>
      <c r="J6" s="5" t="s">
        <v>7</v>
      </c>
      <c r="K6" s="5" t="s">
        <v>6</v>
      </c>
      <c r="L6" s="10"/>
      <c r="M6">
        <v>21</v>
      </c>
      <c r="N6" t="s">
        <v>69</v>
      </c>
      <c r="O6" t="s">
        <v>9</v>
      </c>
      <c r="P6" t="s">
        <v>68</v>
      </c>
      <c r="Q6" t="s">
        <v>69</v>
      </c>
      <c r="R6" t="s">
        <v>53</v>
      </c>
      <c r="S6" s="6" t="s">
        <v>52</v>
      </c>
    </row>
    <row r="7" spans="3:22" x14ac:dyDescent="0.3">
      <c r="C7" t="s">
        <v>15</v>
      </c>
      <c r="D7" s="4" t="s">
        <v>21</v>
      </c>
      <c r="G7" t="s">
        <v>17</v>
      </c>
      <c r="H7">
        <v>0</v>
      </c>
      <c r="I7">
        <v>3</v>
      </c>
      <c r="J7">
        <v>1</v>
      </c>
      <c r="K7" t="s">
        <v>49</v>
      </c>
      <c r="L7" s="10"/>
      <c r="M7">
        <v>4</v>
      </c>
      <c r="N7" t="s">
        <v>70</v>
      </c>
      <c r="O7" t="s">
        <v>9</v>
      </c>
      <c r="P7" t="s">
        <v>68</v>
      </c>
      <c r="Q7" t="s">
        <v>70</v>
      </c>
      <c r="R7" t="s">
        <v>60</v>
      </c>
      <c r="S7" s="6" t="s">
        <v>52</v>
      </c>
    </row>
    <row r="8" spans="3:22" x14ac:dyDescent="0.3">
      <c r="C8" t="s">
        <v>20</v>
      </c>
      <c r="D8" s="4" t="s">
        <v>22</v>
      </c>
      <c r="G8" t="s">
        <v>18</v>
      </c>
      <c r="H8">
        <v>0</v>
      </c>
      <c r="I8">
        <v>300</v>
      </c>
      <c r="J8">
        <v>25</v>
      </c>
      <c r="K8" t="s">
        <v>49</v>
      </c>
      <c r="L8" s="10"/>
      <c r="M8" s="12">
        <v>65</v>
      </c>
      <c r="N8" s="13" t="s">
        <v>71</v>
      </c>
      <c r="O8" s="13" t="s">
        <v>9</v>
      </c>
      <c r="P8" s="13" t="s">
        <v>68</v>
      </c>
      <c r="Q8" s="13" t="s">
        <v>71</v>
      </c>
      <c r="R8" s="11" t="s">
        <v>59</v>
      </c>
      <c r="S8" s="13" t="s">
        <v>52</v>
      </c>
    </row>
    <row r="9" spans="3:22" x14ac:dyDescent="0.3">
      <c r="C9" t="s">
        <v>20</v>
      </c>
      <c r="D9" s="4"/>
      <c r="G9" t="s">
        <v>19</v>
      </c>
      <c r="H9">
        <v>0</v>
      </c>
      <c r="I9">
        <v>1</v>
      </c>
      <c r="J9" t="s">
        <v>23</v>
      </c>
      <c r="K9" t="s">
        <v>6</v>
      </c>
      <c r="L9" s="10"/>
      <c r="M9" s="12"/>
      <c r="N9" s="13"/>
      <c r="O9" s="13"/>
      <c r="P9" s="13"/>
      <c r="Q9" s="13"/>
      <c r="R9" s="11"/>
      <c r="S9" s="13"/>
    </row>
    <row r="10" spans="3:22" ht="43.2" x14ac:dyDescent="0.3">
      <c r="C10" t="s">
        <v>25</v>
      </c>
      <c r="D10" s="4" t="s">
        <v>26</v>
      </c>
      <c r="G10" t="s">
        <v>27</v>
      </c>
      <c r="H10" t="s">
        <v>5</v>
      </c>
      <c r="I10">
        <v>1</v>
      </c>
      <c r="J10" t="s">
        <v>31</v>
      </c>
      <c r="K10" t="s">
        <v>6</v>
      </c>
      <c r="L10" s="10"/>
      <c r="M10" s="12">
        <v>45</v>
      </c>
      <c r="N10" s="13" t="s">
        <v>72</v>
      </c>
      <c r="O10" s="13" t="s">
        <v>9</v>
      </c>
      <c r="P10" s="13" t="s">
        <v>68</v>
      </c>
      <c r="Q10" s="13" t="s">
        <v>72</v>
      </c>
      <c r="R10" s="11" t="s">
        <v>58</v>
      </c>
      <c r="S10" s="13" t="s">
        <v>52</v>
      </c>
      <c r="V10" t="s">
        <v>73</v>
      </c>
    </row>
    <row r="11" spans="3:22" x14ac:dyDescent="0.3">
      <c r="C11" t="s">
        <v>25</v>
      </c>
      <c r="G11" t="s">
        <v>28</v>
      </c>
      <c r="H11" t="s">
        <v>29</v>
      </c>
      <c r="I11">
        <v>1</v>
      </c>
      <c r="J11" t="s">
        <v>32</v>
      </c>
      <c r="K11" t="s">
        <v>6</v>
      </c>
      <c r="L11" s="10"/>
      <c r="M11" s="12"/>
      <c r="N11" s="13"/>
      <c r="O11" s="13"/>
      <c r="P11" s="13"/>
      <c r="Q11" s="13"/>
      <c r="R11" s="11"/>
      <c r="S11" s="13"/>
      <c r="V11" t="s">
        <v>73</v>
      </c>
    </row>
    <row r="12" spans="3:22" x14ac:dyDescent="0.3">
      <c r="C12" t="s">
        <v>33</v>
      </c>
      <c r="D12" s="4" t="s">
        <v>34</v>
      </c>
      <c r="G12" t="s">
        <v>35</v>
      </c>
      <c r="H12">
        <v>0</v>
      </c>
      <c r="I12">
        <v>12</v>
      </c>
      <c r="J12">
        <v>1</v>
      </c>
      <c r="K12" t="s">
        <v>49</v>
      </c>
      <c r="L12" s="10"/>
      <c r="M12">
        <v>13</v>
      </c>
      <c r="N12" t="s">
        <v>74</v>
      </c>
      <c r="O12" t="s">
        <v>9</v>
      </c>
      <c r="P12" t="s">
        <v>68</v>
      </c>
      <c r="Q12" t="s">
        <v>74</v>
      </c>
      <c r="R12" t="s">
        <v>62</v>
      </c>
      <c r="S12" s="6" t="s">
        <v>52</v>
      </c>
    </row>
    <row r="13" spans="3:22" x14ac:dyDescent="0.3">
      <c r="C13" t="s">
        <v>36</v>
      </c>
      <c r="D13" t="s">
        <v>37</v>
      </c>
      <c r="G13" t="s">
        <v>38</v>
      </c>
      <c r="H13">
        <v>0</v>
      </c>
      <c r="I13">
        <v>2</v>
      </c>
      <c r="J13">
        <v>1</v>
      </c>
      <c r="K13" t="s">
        <v>49</v>
      </c>
      <c r="L13" s="10"/>
      <c r="M13">
        <v>3</v>
      </c>
      <c r="N13" t="s">
        <v>75</v>
      </c>
      <c r="O13" t="s">
        <v>9</v>
      </c>
      <c r="P13" t="s">
        <v>68</v>
      </c>
      <c r="Q13" t="s">
        <v>75</v>
      </c>
      <c r="R13" t="s">
        <v>64</v>
      </c>
      <c r="S13" s="6" t="s">
        <v>52</v>
      </c>
    </row>
    <row r="14" spans="3:22" x14ac:dyDescent="0.3">
      <c r="M14" s="9">
        <f>M6*M7*M8*M10*M12*M13</f>
        <v>9582300</v>
      </c>
      <c r="N14" s="9" t="s">
        <v>45</v>
      </c>
    </row>
    <row r="16" spans="3:22" x14ac:dyDescent="0.3">
      <c r="C16" t="s">
        <v>39</v>
      </c>
      <c r="D16" t="s">
        <v>40</v>
      </c>
      <c r="G16" t="s">
        <v>41</v>
      </c>
      <c r="L16" s="10"/>
      <c r="M16">
        <v>4374</v>
      </c>
      <c r="N16" t="s">
        <v>67</v>
      </c>
      <c r="O16" t="s">
        <v>9</v>
      </c>
      <c r="P16" t="s">
        <v>68</v>
      </c>
      <c r="Q16" t="s">
        <v>67</v>
      </c>
      <c r="R16" t="s">
        <v>66</v>
      </c>
      <c r="S16" s="6" t="s">
        <v>52</v>
      </c>
    </row>
    <row r="17" spans="7:13" x14ac:dyDescent="0.3">
      <c r="G17" t="s">
        <v>46</v>
      </c>
      <c r="H17" t="s">
        <v>42</v>
      </c>
      <c r="I17">
        <v>1</v>
      </c>
      <c r="J17" t="s">
        <v>23</v>
      </c>
      <c r="M17">
        <v>3</v>
      </c>
    </row>
    <row r="18" spans="7:13" x14ac:dyDescent="0.3">
      <c r="G18" t="s">
        <v>17</v>
      </c>
      <c r="H18">
        <v>0</v>
      </c>
      <c r="I18">
        <v>2</v>
      </c>
      <c r="J18">
        <v>1</v>
      </c>
      <c r="M18">
        <v>3</v>
      </c>
    </row>
    <row r="19" spans="7:13" x14ac:dyDescent="0.3">
      <c r="G19" t="s">
        <v>18</v>
      </c>
      <c r="H19">
        <v>100</v>
      </c>
      <c r="I19">
        <v>300</v>
      </c>
      <c r="J19">
        <v>100</v>
      </c>
      <c r="M19">
        <v>3</v>
      </c>
    </row>
    <row r="20" spans="7:13" x14ac:dyDescent="0.3">
      <c r="G20" t="s">
        <v>19</v>
      </c>
      <c r="H20" t="s">
        <v>42</v>
      </c>
      <c r="I20">
        <v>1</v>
      </c>
      <c r="J20" t="s">
        <v>23</v>
      </c>
      <c r="M20">
        <v>3</v>
      </c>
    </row>
    <row r="21" spans="7:13" x14ac:dyDescent="0.3">
      <c r="G21" t="s">
        <v>27</v>
      </c>
      <c r="H21" t="s">
        <v>42</v>
      </c>
      <c r="I21">
        <v>1</v>
      </c>
      <c r="J21" t="s">
        <v>23</v>
      </c>
      <c r="M21">
        <v>3</v>
      </c>
    </row>
    <row r="22" spans="7:13" x14ac:dyDescent="0.3">
      <c r="G22" t="s">
        <v>28</v>
      </c>
      <c r="H22" t="s">
        <v>29</v>
      </c>
      <c r="I22">
        <v>1</v>
      </c>
      <c r="J22" t="s">
        <v>43</v>
      </c>
      <c r="M22">
        <v>2</v>
      </c>
    </row>
    <row r="23" spans="7:13" x14ac:dyDescent="0.3">
      <c r="G23" t="s">
        <v>35</v>
      </c>
      <c r="H23">
        <v>6</v>
      </c>
      <c r="I23">
        <v>12</v>
      </c>
      <c r="J23">
        <v>3</v>
      </c>
      <c r="M23">
        <v>3</v>
      </c>
    </row>
    <row r="24" spans="7:13" x14ac:dyDescent="0.3">
      <c r="G24" t="s">
        <v>38</v>
      </c>
      <c r="H24">
        <v>0</v>
      </c>
      <c r="I24">
        <v>2</v>
      </c>
      <c r="J24">
        <v>1</v>
      </c>
      <c r="M24">
        <v>3</v>
      </c>
    </row>
    <row r="26" spans="7:13" x14ac:dyDescent="0.3">
      <c r="M26" s="9">
        <f>M17*M18*M19*M20*M21*M22*M23*M24</f>
        <v>4374</v>
      </c>
    </row>
  </sheetData>
  <mergeCells count="15">
    <mergeCell ref="R8:R9"/>
    <mergeCell ref="S8:S9"/>
    <mergeCell ref="M10:M11"/>
    <mergeCell ref="N10:N11"/>
    <mergeCell ref="O10:O11"/>
    <mergeCell ref="P10:P11"/>
    <mergeCell ref="Q10:Q11"/>
    <mergeCell ref="R10:R11"/>
    <mergeCell ref="S10:S11"/>
    <mergeCell ref="H4:I4"/>
    <mergeCell ref="M8:M9"/>
    <mergeCell ref="N8:N9"/>
    <mergeCell ref="O8:O9"/>
    <mergeCell ref="P8:P9"/>
    <mergeCell ref="Q8:Q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 Skara year</vt:lpstr>
      <vt:lpstr>Scen Lidköping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Linnéusson</dc:creator>
  <cp:lastModifiedBy>Gary Linnéusson</cp:lastModifiedBy>
  <dcterms:created xsi:type="dcterms:W3CDTF">2023-07-03T09:41:34Z</dcterms:created>
  <dcterms:modified xsi:type="dcterms:W3CDTF">2023-07-07T09:36:04Z</dcterms:modified>
</cp:coreProperties>
</file>