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A4SGH\Documents\WR\MS3\"/>
    </mc:Choice>
  </mc:AlternateContent>
  <xr:revisionPtr revIDLastSave="0" documentId="13_ncr:1_{7C626CD7-028D-45BA-9CCF-AD2BA678EE37}" xr6:coauthVersionLast="47" xr6:coauthVersionMax="47" xr10:uidLastSave="{00000000-0000-0000-0000-000000000000}"/>
  <bookViews>
    <workbookView xWindow="-120" yWindow="-120" windowWidth="29040" windowHeight="15840" xr2:uid="{B4AEDE0A-C848-4D23-9070-65A39F2D4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15" i="1"/>
  <c r="T16" i="1"/>
  <c r="T17" i="1"/>
  <c r="T18" i="1"/>
  <c r="T26" i="1"/>
  <c r="T27" i="1"/>
  <c r="T28" i="1"/>
  <c r="U28" i="1" s="1"/>
  <c r="T29" i="1"/>
  <c r="U29" i="1" s="1"/>
  <c r="T33" i="1"/>
  <c r="T34" i="1"/>
  <c r="U34" i="1" s="1"/>
  <c r="T35" i="1"/>
  <c r="T36" i="1"/>
  <c r="U36" i="1" s="1"/>
  <c r="T37" i="1"/>
  <c r="T38" i="1"/>
  <c r="T39" i="1"/>
  <c r="T40" i="1"/>
  <c r="T41" i="1"/>
  <c r="T42" i="1"/>
  <c r="U42" i="1" s="1"/>
  <c r="T43" i="1"/>
  <c r="T44" i="1"/>
  <c r="T45" i="1"/>
  <c r="T51" i="1"/>
  <c r="T52" i="1"/>
  <c r="T53" i="1"/>
  <c r="U53" i="1" s="1"/>
  <c r="T54" i="1"/>
  <c r="U54" i="1" s="1"/>
  <c r="T55" i="1"/>
  <c r="U55" i="1" s="1"/>
  <c r="T56" i="1"/>
  <c r="U56" i="1" s="1"/>
  <c r="T60" i="1"/>
  <c r="U60" i="1" s="1"/>
  <c r="T61" i="1"/>
  <c r="U61" i="1" s="1"/>
  <c r="T65" i="1"/>
  <c r="T66" i="1"/>
  <c r="T67" i="1"/>
  <c r="T68" i="1"/>
  <c r="T69" i="1"/>
  <c r="T70" i="1"/>
  <c r="T71" i="1"/>
  <c r="U71" i="1" s="1"/>
  <c r="T72" i="1"/>
  <c r="T73" i="1"/>
  <c r="T77" i="1"/>
  <c r="T78" i="1"/>
  <c r="T79" i="1"/>
  <c r="T80" i="1"/>
  <c r="U80" i="1" s="1"/>
  <c r="T84" i="1"/>
  <c r="U84" i="1" s="1"/>
  <c r="T85" i="1"/>
  <c r="U85" i="1" s="1"/>
  <c r="T86" i="1"/>
  <c r="U86" i="1" s="1"/>
  <c r="T87" i="1"/>
  <c r="T91" i="1"/>
  <c r="T92" i="1"/>
  <c r="T93" i="1"/>
  <c r="T97" i="1"/>
  <c r="T98" i="1"/>
  <c r="T99" i="1"/>
  <c r="T100" i="1"/>
  <c r="T101" i="1"/>
  <c r="T105" i="1"/>
  <c r="U105" i="1" s="1"/>
  <c r="T106" i="1"/>
  <c r="T107" i="1"/>
  <c r="U107" i="1" s="1"/>
  <c r="T108" i="1"/>
  <c r="T109" i="1"/>
  <c r="T113" i="1"/>
  <c r="U113" i="1" s="1"/>
  <c r="T114" i="1"/>
  <c r="U114" i="1" s="1"/>
  <c r="T115" i="1"/>
  <c r="T116" i="1"/>
  <c r="T120" i="1"/>
  <c r="T121" i="1"/>
  <c r="T122" i="1"/>
  <c r="U121" i="1"/>
  <c r="U92" i="1"/>
  <c r="U87" i="1"/>
  <c r="U79" i="1"/>
  <c r="U78" i="1"/>
  <c r="U77" i="1"/>
  <c r="U73" i="1"/>
  <c r="U72" i="1"/>
  <c r="U41" i="1"/>
  <c r="U39" i="1"/>
  <c r="U27" i="1"/>
  <c r="U18" i="1"/>
  <c r="U7" i="1"/>
  <c r="U33" i="1"/>
  <c r="U35" i="1"/>
  <c r="U37" i="1"/>
  <c r="U51" i="1"/>
  <c r="U66" i="1"/>
  <c r="U91" i="1"/>
  <c r="U99" i="1"/>
  <c r="U101" i="1"/>
  <c r="U106" i="1"/>
  <c r="U108" i="1"/>
  <c r="U109" i="1"/>
  <c r="U116" i="1"/>
  <c r="U97" i="1"/>
  <c r="U70" i="1"/>
  <c r="U38" i="1"/>
  <c r="U6" i="1"/>
  <c r="U43" i="1"/>
  <c r="U44" i="1"/>
  <c r="U45" i="1"/>
  <c r="U52" i="1"/>
  <c r="U69" i="1"/>
  <c r="U100" i="1"/>
  <c r="U65" i="1"/>
  <c r="U67" i="1"/>
  <c r="U68" i="1"/>
  <c r="U98" i="1"/>
  <c r="U115" i="1"/>
  <c r="T5" i="1"/>
  <c r="U5" i="1" s="1"/>
  <c r="U8" i="1"/>
  <c r="U15" i="1"/>
  <c r="U16" i="1"/>
  <c r="U17" i="1"/>
  <c r="U26" i="1"/>
  <c r="U40" i="1"/>
  <c r="U93" i="1"/>
  <c r="U120" i="1"/>
  <c r="U122" i="1"/>
  <c r="J6" i="1"/>
  <c r="J7" i="1"/>
  <c r="J8" i="1"/>
  <c r="J15" i="1"/>
  <c r="J16" i="1"/>
  <c r="J17" i="1"/>
  <c r="J18" i="1"/>
  <c r="J26" i="1"/>
  <c r="J27" i="1"/>
  <c r="J28" i="1"/>
  <c r="J29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51" i="1"/>
  <c r="J52" i="1"/>
  <c r="J53" i="1"/>
  <c r="J54" i="1"/>
  <c r="J55" i="1"/>
  <c r="J56" i="1"/>
  <c r="J60" i="1"/>
  <c r="J61" i="1"/>
  <c r="J65" i="1"/>
  <c r="J66" i="1"/>
  <c r="J67" i="1"/>
  <c r="J68" i="1"/>
  <c r="J69" i="1"/>
  <c r="J70" i="1"/>
  <c r="J71" i="1"/>
  <c r="J72" i="1"/>
  <c r="J73" i="1"/>
  <c r="J77" i="1"/>
  <c r="J78" i="1"/>
  <c r="J79" i="1"/>
  <c r="J80" i="1"/>
  <c r="J84" i="1"/>
  <c r="J85" i="1"/>
  <c r="J86" i="1"/>
  <c r="J87" i="1"/>
  <c r="J91" i="1"/>
  <c r="J92" i="1"/>
  <c r="J93" i="1"/>
  <c r="J97" i="1"/>
  <c r="J98" i="1"/>
  <c r="J99" i="1"/>
  <c r="J100" i="1"/>
  <c r="J101" i="1"/>
  <c r="J105" i="1"/>
  <c r="J106" i="1"/>
  <c r="J107" i="1"/>
  <c r="J108" i="1"/>
  <c r="J109" i="1"/>
  <c r="J113" i="1"/>
  <c r="J114" i="1"/>
  <c r="J115" i="1"/>
  <c r="J116" i="1"/>
  <c r="J120" i="1"/>
  <c r="J121" i="1"/>
  <c r="J122" i="1"/>
  <c r="J5" i="1"/>
  <c r="O6" i="1"/>
  <c r="O7" i="1"/>
  <c r="O8" i="1"/>
  <c r="O15" i="1"/>
  <c r="O16" i="1"/>
  <c r="O17" i="1"/>
  <c r="O18" i="1"/>
  <c r="O26" i="1"/>
  <c r="O27" i="1"/>
  <c r="O28" i="1"/>
  <c r="O29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51" i="1"/>
  <c r="O52" i="1"/>
  <c r="O53" i="1"/>
  <c r="O54" i="1"/>
  <c r="O55" i="1"/>
  <c r="O56" i="1"/>
  <c r="O60" i="1"/>
  <c r="O61" i="1"/>
  <c r="O65" i="1"/>
  <c r="O66" i="1"/>
  <c r="O67" i="1"/>
  <c r="O68" i="1"/>
  <c r="O69" i="1"/>
  <c r="O70" i="1"/>
  <c r="O71" i="1"/>
  <c r="O72" i="1"/>
  <c r="O73" i="1"/>
  <c r="O77" i="1"/>
  <c r="O78" i="1"/>
  <c r="O79" i="1"/>
  <c r="O80" i="1"/>
  <c r="O84" i="1"/>
  <c r="O85" i="1"/>
  <c r="O86" i="1"/>
  <c r="O87" i="1"/>
  <c r="O91" i="1"/>
  <c r="O92" i="1"/>
  <c r="O93" i="1"/>
  <c r="O97" i="1"/>
  <c r="O98" i="1"/>
  <c r="O99" i="1"/>
  <c r="O100" i="1"/>
  <c r="O101" i="1"/>
  <c r="O105" i="1"/>
  <c r="O106" i="1"/>
  <c r="O107" i="1"/>
  <c r="O108" i="1"/>
  <c r="O109" i="1"/>
  <c r="O113" i="1"/>
  <c r="O114" i="1"/>
  <c r="O115" i="1"/>
  <c r="O116" i="1"/>
  <c r="O120" i="1"/>
  <c r="O121" i="1"/>
  <c r="O122" i="1"/>
  <c r="O5" i="1"/>
  <c r="I6" i="1"/>
  <c r="I7" i="1"/>
  <c r="I8" i="1"/>
  <c r="I15" i="1"/>
  <c r="I16" i="1"/>
  <c r="I17" i="1"/>
  <c r="I18" i="1"/>
  <c r="I26" i="1"/>
  <c r="I27" i="1"/>
  <c r="I28" i="1"/>
  <c r="I2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51" i="1"/>
  <c r="I52" i="1"/>
  <c r="I53" i="1"/>
  <c r="I54" i="1"/>
  <c r="I55" i="1"/>
  <c r="I56" i="1"/>
  <c r="I60" i="1"/>
  <c r="I61" i="1"/>
  <c r="I65" i="1"/>
  <c r="I66" i="1"/>
  <c r="I67" i="1"/>
  <c r="I68" i="1"/>
  <c r="I69" i="1"/>
  <c r="I70" i="1"/>
  <c r="I71" i="1"/>
  <c r="I72" i="1"/>
  <c r="I73" i="1"/>
  <c r="I77" i="1"/>
  <c r="I78" i="1"/>
  <c r="I79" i="1"/>
  <c r="I80" i="1"/>
  <c r="I84" i="1"/>
  <c r="I85" i="1"/>
  <c r="I86" i="1"/>
  <c r="I87" i="1"/>
  <c r="I91" i="1"/>
  <c r="I92" i="1"/>
  <c r="I93" i="1"/>
  <c r="I97" i="1"/>
  <c r="I98" i="1"/>
  <c r="I99" i="1"/>
  <c r="I100" i="1"/>
  <c r="I101" i="1"/>
  <c r="I105" i="1"/>
  <c r="I106" i="1"/>
  <c r="I107" i="1"/>
  <c r="I108" i="1"/>
  <c r="I109" i="1"/>
  <c r="I113" i="1"/>
  <c r="I114" i="1"/>
  <c r="I115" i="1"/>
  <c r="I116" i="1"/>
  <c r="I120" i="1"/>
  <c r="I121" i="1"/>
  <c r="I122" i="1"/>
  <c r="I5" i="1"/>
  <c r="D15" i="1"/>
  <c r="D16" i="1"/>
  <c r="D17" i="1"/>
  <c r="D18" i="1"/>
  <c r="D26" i="1"/>
  <c r="D27" i="1"/>
  <c r="D28" i="1"/>
  <c r="D29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51" i="1"/>
  <c r="D52" i="1"/>
  <c r="D53" i="1"/>
  <c r="D54" i="1"/>
  <c r="D55" i="1"/>
  <c r="D56" i="1"/>
  <c r="D60" i="1"/>
  <c r="D61" i="1"/>
  <c r="D65" i="1"/>
  <c r="D66" i="1"/>
  <c r="D67" i="1"/>
  <c r="D68" i="1"/>
  <c r="D69" i="1"/>
  <c r="D70" i="1"/>
  <c r="D71" i="1"/>
  <c r="D72" i="1"/>
  <c r="D73" i="1"/>
  <c r="D77" i="1"/>
  <c r="D78" i="1"/>
  <c r="D79" i="1"/>
  <c r="D80" i="1"/>
  <c r="D84" i="1"/>
  <c r="D85" i="1"/>
  <c r="D86" i="1"/>
  <c r="D87" i="1"/>
  <c r="D91" i="1"/>
  <c r="D92" i="1"/>
  <c r="D93" i="1"/>
  <c r="D97" i="1"/>
  <c r="D98" i="1"/>
  <c r="D99" i="1"/>
  <c r="D100" i="1"/>
  <c r="D101" i="1"/>
  <c r="D105" i="1"/>
  <c r="D106" i="1"/>
  <c r="D107" i="1"/>
  <c r="D108" i="1"/>
  <c r="D109" i="1"/>
  <c r="D113" i="1"/>
  <c r="D114" i="1"/>
  <c r="D115" i="1"/>
  <c r="D116" i="1"/>
  <c r="D120" i="1"/>
  <c r="D121" i="1"/>
  <c r="D122" i="1"/>
  <c r="D6" i="1"/>
  <c r="D7" i="1"/>
  <c r="D8" i="1"/>
  <c r="D5" i="1"/>
</calcChain>
</file>

<file path=xl/sharedStrings.xml><?xml version="1.0" encoding="utf-8"?>
<sst xmlns="http://schemas.openxmlformats.org/spreadsheetml/2006/main" count="303" uniqueCount="30">
  <si>
    <t>Curb</t>
  </si>
  <si>
    <t>Score</t>
  </si>
  <si>
    <t>exp1</t>
  </si>
  <si>
    <t>exp2</t>
  </si>
  <si>
    <t>Absolute</t>
  </si>
  <si>
    <t>Relative</t>
  </si>
  <si>
    <t>Mean</t>
  </si>
  <si>
    <t>1 sigma</t>
  </si>
  <si>
    <t>2 sigma</t>
  </si>
  <si>
    <t>3 sigma</t>
  </si>
  <si>
    <t>Pole</t>
  </si>
  <si>
    <t>MergeSplitPoint</t>
  </si>
  <si>
    <t>Precision</t>
  </si>
  <si>
    <t>RB</t>
  </si>
  <si>
    <t>Recall</t>
  </si>
  <si>
    <t>WR</t>
  </si>
  <si>
    <t>lane</t>
  </si>
  <si>
    <t>Solid</t>
  </si>
  <si>
    <t>dash</t>
  </si>
  <si>
    <t>Yellow</t>
  </si>
  <si>
    <t>White</t>
  </si>
  <si>
    <t>Fishbone</t>
  </si>
  <si>
    <t>Double-ss</t>
  </si>
  <si>
    <t>Double-ds</t>
  </si>
  <si>
    <t>Double-sd</t>
  </si>
  <si>
    <t>Double-dd</t>
  </si>
  <si>
    <t>exp3</t>
  </si>
  <si>
    <t>exp4</t>
  </si>
  <si>
    <t>Average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</si>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</sst>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6E58-5866-46DB-85CB-0DAB8031308E}">
  <dimension ref="A1:U122"/>
  <sheetViews>
    <sheetView tabSelected="1" topLeftCell="A16" workbookViewId="0">
      <selection activeCell="I41" sqref="I41"/>
    </sheetView>
  </sheetViews>
  <sheetFormatPr defaultRowHeight="15" x14ac:dyDescent="0.25"/>
  <cols>
    <col min="1" max="16384" width="9.140625" style="1"/>
  </cols>
  <sheetData>
    <row r="1" spans="1:21" x14ac:dyDescent="0.25">
      <c r="B1" s="1" t="s">
        <v>15</v>
      </c>
      <c r="E1" s="1" t="s">
        <v>13</v>
      </c>
      <c r="M1" s="1" t="s">
        <v>15</v>
      </c>
      <c r="P1" s="1" t="s">
        <v>13</v>
      </c>
    </row>
    <row r="2" spans="1:21" x14ac:dyDescent="0.25">
      <c r="A2" s="1" t="s">
        <v>12</v>
      </c>
      <c r="L2" s="1" t="s">
        <v>14</v>
      </c>
    </row>
    <row r="3" spans="1:21" x14ac:dyDescent="0.25">
      <c r="A3" s="1" t="s">
        <v>16</v>
      </c>
      <c r="L3" s="1" t="s">
        <v>16</v>
      </c>
    </row>
    <row r="4" spans="1:21" x14ac:dyDescent="0.25">
      <c r="A4" s="1" t="s">
        <v>1</v>
      </c>
      <c r="B4" s="1" t="s">
        <v>2</v>
      </c>
      <c r="C4" s="1" t="s">
        <v>3</v>
      </c>
      <c r="D4" s="1" t="s">
        <v>28</v>
      </c>
      <c r="E4" s="1" t="s">
        <v>2</v>
      </c>
      <c r="F4" s="1" t="s">
        <v>3</v>
      </c>
      <c r="G4" s="1" t="s">
        <v>26</v>
      </c>
      <c r="H4" s="1" t="s">
        <v>27</v>
      </c>
      <c r="I4" s="1" t="s">
        <v>28</v>
      </c>
      <c r="J4" s="1" t="s">
        <v>29</v>
      </c>
      <c r="L4" s="1" t="s">
        <v>1</v>
      </c>
      <c r="M4" s="1" t="s">
        <v>2</v>
      </c>
      <c r="N4" s="1" t="s">
        <v>3</v>
      </c>
      <c r="O4" s="1" t="s">
        <v>28</v>
      </c>
      <c r="P4" s="1" t="s">
        <v>2</v>
      </c>
      <c r="Q4" s="1" t="s">
        <v>3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1:21" x14ac:dyDescent="0.25">
      <c r="A5" s="1">
        <v>0.55000000000000004</v>
      </c>
      <c r="B5" s="1">
        <v>78.718999999999994</v>
      </c>
      <c r="C5" s="1">
        <v>80.734999999999999</v>
      </c>
      <c r="D5" s="1">
        <f>AVERAGE(B5,C5)</f>
        <v>79.727000000000004</v>
      </c>
      <c r="E5" s="1">
        <v>89.438999999999993</v>
      </c>
      <c r="F5" s="1">
        <v>81.331999999999994</v>
      </c>
      <c r="G5" s="1">
        <v>88.897000000000006</v>
      </c>
      <c r="H5" s="1">
        <v>89.234999999999999</v>
      </c>
      <c r="I5" s="1">
        <f>AVERAGE(E5:H5)</f>
        <v>87.225750000000005</v>
      </c>
      <c r="J5" s="1">
        <f>I5-D5</f>
        <v>7.4987500000000011</v>
      </c>
      <c r="L5" s="1">
        <v>0.55000000000000004</v>
      </c>
      <c r="M5" s="1">
        <v>84.739000000000004</v>
      </c>
      <c r="N5" s="1">
        <v>79.909000000000006</v>
      </c>
      <c r="O5" s="1">
        <f>AVERAGE(M5:N5)</f>
        <v>82.324000000000012</v>
      </c>
      <c r="P5" s="1">
        <v>79.942999999999998</v>
      </c>
      <c r="Q5" s="1">
        <v>82.340999999999994</v>
      </c>
      <c r="R5" s="1">
        <v>82.308000000000007</v>
      </c>
      <c r="S5" s="1">
        <v>79.239000000000004</v>
      </c>
      <c r="T5" s="1">
        <f>AVERAGE(Q5:S5)</f>
        <v>81.296000000000006</v>
      </c>
      <c r="U5" s="1">
        <f>T5-O5</f>
        <v>-1.0280000000000058</v>
      </c>
    </row>
    <row r="6" spans="1:21" x14ac:dyDescent="0.25">
      <c r="A6" s="1">
        <v>0.6</v>
      </c>
      <c r="B6" s="1">
        <v>81.966999999999999</v>
      </c>
      <c r="C6" s="1">
        <v>87.546999999999997</v>
      </c>
      <c r="D6" s="1">
        <f t="shared" ref="D6:D69" si="0">AVERAGE(B6,C6)</f>
        <v>84.757000000000005</v>
      </c>
      <c r="E6" s="1">
        <v>92.799000000000007</v>
      </c>
      <c r="F6" s="1">
        <v>85.344999999999999</v>
      </c>
      <c r="G6" s="1">
        <v>92.382999999999996</v>
      </c>
      <c r="H6" s="1">
        <v>92.525000000000006</v>
      </c>
      <c r="I6" s="1">
        <f t="shared" ref="I6:I69" si="1">AVERAGE(E6:H6)</f>
        <v>90.763000000000005</v>
      </c>
      <c r="J6" s="1">
        <f t="shared" ref="J6:J69" si="2">I6-D6</f>
        <v>6.0060000000000002</v>
      </c>
      <c r="L6" s="1">
        <v>0.6</v>
      </c>
      <c r="M6" s="1">
        <v>84.537999999999997</v>
      </c>
      <c r="N6" s="1">
        <v>73.923000000000002</v>
      </c>
      <c r="O6" s="1">
        <f t="shared" ref="O6:O69" si="3">AVERAGE(M6:N6)</f>
        <v>79.230500000000006</v>
      </c>
      <c r="P6" s="1">
        <v>77.796000000000006</v>
      </c>
      <c r="Q6" s="1">
        <v>80.864999999999995</v>
      </c>
      <c r="R6" s="1">
        <v>80.748000000000005</v>
      </c>
      <c r="S6" s="1">
        <v>77.007999999999996</v>
      </c>
      <c r="T6" s="1">
        <f t="shared" ref="T6:T69" si="4">AVERAGE(P6:S6)</f>
        <v>79.104249999999993</v>
      </c>
      <c r="U6" s="1">
        <f t="shared" ref="U6:U69" si="5">T6-O6</f>
        <v>-0.12625000000001307</v>
      </c>
    </row>
    <row r="7" spans="1:21" x14ac:dyDescent="0.25">
      <c r="A7" s="1">
        <v>0.65</v>
      </c>
      <c r="B7" s="1">
        <v>87.561999999999998</v>
      </c>
      <c r="C7" s="1">
        <v>94.703999999999994</v>
      </c>
      <c r="D7" s="1">
        <f t="shared" si="0"/>
        <v>91.132999999999996</v>
      </c>
      <c r="E7" s="1">
        <v>96.718999999999994</v>
      </c>
      <c r="F7" s="1">
        <v>92.430999999999997</v>
      </c>
      <c r="G7" s="1">
        <v>96.548000000000002</v>
      </c>
      <c r="H7" s="1">
        <v>96.647999999999996</v>
      </c>
      <c r="I7" s="1">
        <f t="shared" si="1"/>
        <v>95.586500000000001</v>
      </c>
      <c r="J7" s="1">
        <f t="shared" si="2"/>
        <v>4.4535000000000053</v>
      </c>
      <c r="L7" s="1">
        <v>0.65</v>
      </c>
      <c r="M7" s="1">
        <v>80.043999999999997</v>
      </c>
      <c r="N7" s="1">
        <v>30.89</v>
      </c>
      <c r="O7" s="1">
        <f t="shared" si="3"/>
        <v>55.466999999999999</v>
      </c>
      <c r="P7" s="1">
        <v>60.792000000000002</v>
      </c>
      <c r="Q7" s="1">
        <v>59.802</v>
      </c>
      <c r="R7" s="1">
        <v>62.384999999999998</v>
      </c>
      <c r="S7" s="1">
        <v>61.898000000000003</v>
      </c>
      <c r="T7" s="1">
        <f t="shared" si="4"/>
        <v>61.219249999999995</v>
      </c>
      <c r="U7" s="1">
        <f t="shared" si="5"/>
        <v>5.7522499999999965</v>
      </c>
    </row>
    <row r="8" spans="1:21" x14ac:dyDescent="0.25">
      <c r="A8" s="1">
        <v>0.7</v>
      </c>
      <c r="B8" s="1">
        <v>93.64</v>
      </c>
      <c r="C8" s="1">
        <v>100</v>
      </c>
      <c r="D8" s="1">
        <f t="shared" si="0"/>
        <v>96.82</v>
      </c>
      <c r="E8" s="1">
        <v>99.111000000000004</v>
      </c>
      <c r="F8" s="1">
        <v>97.927000000000007</v>
      </c>
      <c r="G8" s="1">
        <v>98.78</v>
      </c>
      <c r="H8" s="1">
        <v>99.375</v>
      </c>
      <c r="I8" s="1">
        <f t="shared" si="1"/>
        <v>98.798249999999996</v>
      </c>
      <c r="J8" s="1">
        <f t="shared" si="2"/>
        <v>1.9782500000000027</v>
      </c>
      <c r="L8" s="1">
        <v>0.7</v>
      </c>
      <c r="M8" s="1">
        <v>43.703000000000003</v>
      </c>
      <c r="N8" s="1">
        <v>0.252</v>
      </c>
      <c r="O8" s="1">
        <f t="shared" si="3"/>
        <v>21.977500000000003</v>
      </c>
      <c r="P8" s="1">
        <v>29.263999999999999</v>
      </c>
      <c r="Q8" s="1">
        <v>26.933</v>
      </c>
      <c r="R8" s="1">
        <v>19.369</v>
      </c>
      <c r="S8" s="1">
        <v>26.681000000000001</v>
      </c>
      <c r="T8" s="1">
        <f t="shared" si="4"/>
        <v>25.56175</v>
      </c>
      <c r="U8" s="1">
        <f t="shared" si="5"/>
        <v>3.5842499999999973</v>
      </c>
    </row>
    <row r="13" spans="1:21" x14ac:dyDescent="0.25">
      <c r="A13" s="1" t="s">
        <v>0</v>
      </c>
    </row>
    <row r="14" spans="1:21" x14ac:dyDescent="0.25">
      <c r="A14" s="1" t="s">
        <v>1</v>
      </c>
      <c r="B14" s="1" t="s">
        <v>2</v>
      </c>
      <c r="C14" s="1" t="s">
        <v>3</v>
      </c>
      <c r="D14" s="1" t="s">
        <v>28</v>
      </c>
      <c r="E14" s="1" t="s">
        <v>2</v>
      </c>
      <c r="F14" s="1" t="s">
        <v>3</v>
      </c>
      <c r="G14" s="1" t="s">
        <v>26</v>
      </c>
      <c r="H14" s="1" t="s">
        <v>27</v>
      </c>
      <c r="I14" s="1" t="s">
        <v>28</v>
      </c>
      <c r="L14" s="1" t="s">
        <v>1</v>
      </c>
      <c r="M14" s="1" t="s">
        <v>2</v>
      </c>
      <c r="N14" s="1" t="s">
        <v>3</v>
      </c>
      <c r="O14" s="1" t="s">
        <v>28</v>
      </c>
      <c r="P14" s="1" t="s">
        <v>2</v>
      </c>
      <c r="Q14" s="1" t="s">
        <v>3</v>
      </c>
      <c r="R14" s="1" t="s">
        <v>26</v>
      </c>
      <c r="S14" s="1" t="s">
        <v>27</v>
      </c>
      <c r="T14" s="1" t="s">
        <v>28</v>
      </c>
      <c r="U14" s="1" t="s">
        <v>29</v>
      </c>
    </row>
    <row r="15" spans="1:21" x14ac:dyDescent="0.25">
      <c r="A15" s="1">
        <v>0.5</v>
      </c>
      <c r="B15" s="1">
        <v>86.468000000000004</v>
      </c>
      <c r="C15" s="1">
        <v>90.873999999999995</v>
      </c>
      <c r="D15" s="1">
        <f t="shared" si="0"/>
        <v>88.670999999999992</v>
      </c>
      <c r="E15" s="1">
        <v>89.941999999999993</v>
      </c>
      <c r="F15" s="1">
        <v>90.748999999999995</v>
      </c>
      <c r="G15" s="1">
        <v>91.781000000000006</v>
      </c>
      <c r="H15" s="1">
        <v>91.335999999999999</v>
      </c>
      <c r="I15" s="1">
        <f t="shared" si="1"/>
        <v>90.951999999999998</v>
      </c>
      <c r="J15" s="1">
        <f t="shared" si="2"/>
        <v>2.2810000000000059</v>
      </c>
      <c r="L15" s="1">
        <v>0.5</v>
      </c>
      <c r="M15" s="1">
        <v>88.525999999999996</v>
      </c>
      <c r="N15" s="1">
        <v>83.158000000000001</v>
      </c>
      <c r="O15" s="1">
        <f t="shared" si="3"/>
        <v>85.841999999999999</v>
      </c>
      <c r="P15" s="1">
        <v>53.965000000000003</v>
      </c>
      <c r="Q15" s="1">
        <v>85.018000000000001</v>
      </c>
      <c r="R15" s="1">
        <v>84.210999999999999</v>
      </c>
      <c r="S15" s="1">
        <v>75.052999999999997</v>
      </c>
      <c r="T15" s="1">
        <f t="shared" si="4"/>
        <v>74.561750000000004</v>
      </c>
      <c r="U15" s="2">
        <f t="shared" si="5"/>
        <v>-11.280249999999995</v>
      </c>
    </row>
    <row r="16" spans="1:21" x14ac:dyDescent="0.25">
      <c r="A16" s="1">
        <v>0.55000000000000004</v>
      </c>
      <c r="B16" s="1">
        <v>89.605999999999995</v>
      </c>
      <c r="C16" s="1">
        <v>94.668000000000006</v>
      </c>
      <c r="D16" s="1">
        <f t="shared" si="0"/>
        <v>92.137</v>
      </c>
      <c r="E16" s="1">
        <v>93.918000000000006</v>
      </c>
      <c r="F16" s="1">
        <v>93.613</v>
      </c>
      <c r="G16" s="1">
        <v>93.302000000000007</v>
      </c>
      <c r="H16" s="1">
        <v>93.376999999999995</v>
      </c>
      <c r="I16" s="1">
        <f t="shared" si="1"/>
        <v>93.552500000000009</v>
      </c>
      <c r="J16" s="1">
        <f t="shared" si="2"/>
        <v>1.4155000000000086</v>
      </c>
      <c r="L16" s="1">
        <v>0.55000000000000004</v>
      </c>
      <c r="M16" s="1">
        <v>87.718999999999994</v>
      </c>
      <c r="N16" s="1">
        <v>76</v>
      </c>
      <c r="O16" s="1">
        <f t="shared" si="3"/>
        <v>81.859499999999997</v>
      </c>
      <c r="P16" s="1">
        <v>37.719000000000001</v>
      </c>
      <c r="Q16" s="1">
        <v>82.245999999999995</v>
      </c>
      <c r="R16" s="1">
        <v>82.596000000000004</v>
      </c>
      <c r="S16" s="1">
        <v>70.736999999999995</v>
      </c>
      <c r="T16" s="1">
        <f t="shared" si="4"/>
        <v>68.3245</v>
      </c>
      <c r="U16" s="2">
        <f t="shared" si="5"/>
        <v>-13.534999999999997</v>
      </c>
    </row>
    <row r="17" spans="1:21" x14ac:dyDescent="0.25">
      <c r="A17" s="1">
        <v>0.6</v>
      </c>
      <c r="B17" s="1">
        <v>94.516000000000005</v>
      </c>
      <c r="C17" s="1">
        <v>98.513999999999996</v>
      </c>
      <c r="D17" s="1">
        <f t="shared" si="0"/>
        <v>96.515000000000001</v>
      </c>
      <c r="E17" s="1">
        <v>97.536000000000001</v>
      </c>
      <c r="F17" s="1">
        <v>97.242000000000004</v>
      </c>
      <c r="G17" s="1">
        <v>96.316000000000003</v>
      </c>
      <c r="H17" s="1">
        <v>97.656000000000006</v>
      </c>
      <c r="I17" s="1">
        <f t="shared" si="1"/>
        <v>97.187500000000014</v>
      </c>
      <c r="J17" s="1">
        <f t="shared" si="2"/>
        <v>0.67250000000001364</v>
      </c>
      <c r="L17" s="1">
        <v>0.6</v>
      </c>
      <c r="M17" s="1">
        <v>79.825000000000003</v>
      </c>
      <c r="N17" s="1">
        <v>30.702000000000002</v>
      </c>
      <c r="O17" s="1">
        <f t="shared" si="3"/>
        <v>55.263500000000001</v>
      </c>
      <c r="P17" s="1">
        <v>15.298</v>
      </c>
      <c r="Q17" s="1">
        <v>66.807000000000002</v>
      </c>
      <c r="R17" s="1">
        <v>76.069999999999993</v>
      </c>
      <c r="S17" s="1">
        <v>55.543999999999997</v>
      </c>
      <c r="T17" s="1">
        <f t="shared" si="4"/>
        <v>53.429749999999999</v>
      </c>
      <c r="U17" s="1">
        <f t="shared" si="5"/>
        <v>-1.833750000000002</v>
      </c>
    </row>
    <row r="18" spans="1:21" x14ac:dyDescent="0.25">
      <c r="A18" s="1">
        <v>0.65</v>
      </c>
      <c r="B18" s="1">
        <v>98.012</v>
      </c>
      <c r="C18" s="1">
        <v>100</v>
      </c>
      <c r="D18" s="1">
        <f t="shared" si="0"/>
        <v>99.006</v>
      </c>
      <c r="E18" s="1">
        <v>98.900999999999996</v>
      </c>
      <c r="F18" s="1">
        <v>98.872</v>
      </c>
      <c r="G18" s="1">
        <v>98.873999999999995</v>
      </c>
      <c r="H18" s="1">
        <v>99.382999999999996</v>
      </c>
      <c r="I18" s="1">
        <f t="shared" si="1"/>
        <v>99.007499999999993</v>
      </c>
      <c r="J18" s="1">
        <f t="shared" si="2"/>
        <v>1.4999999999929514E-3</v>
      </c>
      <c r="L18" s="1">
        <v>0.65</v>
      </c>
      <c r="M18" s="1">
        <v>46.701999999999998</v>
      </c>
      <c r="N18" s="1">
        <v>2.702</v>
      </c>
      <c r="O18" s="1">
        <f t="shared" si="3"/>
        <v>24.701999999999998</v>
      </c>
      <c r="P18" s="1">
        <v>2.5960000000000001</v>
      </c>
      <c r="Q18" s="1">
        <v>14.877000000000001</v>
      </c>
      <c r="R18" s="1">
        <v>51.332999999999998</v>
      </c>
      <c r="S18" s="1">
        <v>22.596</v>
      </c>
      <c r="T18" s="1">
        <f t="shared" si="4"/>
        <v>22.8505</v>
      </c>
      <c r="U18" s="1">
        <f t="shared" si="5"/>
        <v>-1.8514999999999979</v>
      </c>
    </row>
    <row r="24" spans="1:21" x14ac:dyDescent="0.25">
      <c r="A24" s="1" t="s">
        <v>4</v>
      </c>
      <c r="L24" s="1" t="s">
        <v>5</v>
      </c>
    </row>
    <row r="25" spans="1:21" x14ac:dyDescent="0.25">
      <c r="B25" s="1" t="s">
        <v>2</v>
      </c>
      <c r="C25" s="1" t="s">
        <v>3</v>
      </c>
      <c r="D25" s="1" t="s">
        <v>28</v>
      </c>
      <c r="E25" s="1" t="s">
        <v>2</v>
      </c>
      <c r="F25" s="1" t="s">
        <v>3</v>
      </c>
      <c r="G25" s="1" t="s">
        <v>26</v>
      </c>
      <c r="H25" s="1" t="s">
        <v>27</v>
      </c>
      <c r="I25" s="1" t="s">
        <v>28</v>
      </c>
      <c r="M25" s="1" t="s">
        <v>2</v>
      </c>
      <c r="N25" s="1" t="s">
        <v>3</v>
      </c>
      <c r="O25" s="1" t="s">
        <v>28</v>
      </c>
      <c r="P25" s="1" t="s">
        <v>2</v>
      </c>
      <c r="Q25" s="1" t="s">
        <v>3</v>
      </c>
      <c r="R25" s="1" t="s">
        <v>26</v>
      </c>
      <c r="S25" s="1" t="s">
        <v>27</v>
      </c>
      <c r="T25" s="1" t="s">
        <v>28</v>
      </c>
      <c r="U25" s="1" t="s">
        <v>29</v>
      </c>
    </row>
    <row r="26" spans="1:21" x14ac:dyDescent="0.25">
      <c r="A26" s="1" t="s">
        <v>6</v>
      </c>
      <c r="B26" s="1">
        <v>5.8921999999999999</v>
      </c>
      <c r="C26" s="1">
        <v>6.2713000000000001</v>
      </c>
      <c r="D26" s="1">
        <f t="shared" si="0"/>
        <v>6.0817499999999995</v>
      </c>
      <c r="E26" s="1">
        <v>6.3343999999999996</v>
      </c>
      <c r="F26" s="1">
        <v>5.4081999999999999</v>
      </c>
      <c r="G26" s="1">
        <v>6.0179</v>
      </c>
      <c r="H26" s="1">
        <v>7.0698999999999996</v>
      </c>
      <c r="I26" s="1">
        <f t="shared" si="1"/>
        <v>6.2076000000000002</v>
      </c>
      <c r="J26" s="1">
        <f t="shared" si="2"/>
        <v>0.12585000000000068</v>
      </c>
      <c r="L26" s="1" t="s">
        <v>6</v>
      </c>
      <c r="M26" s="1">
        <v>0.12529999999999999</v>
      </c>
      <c r="N26" s="1">
        <v>0.126</v>
      </c>
      <c r="O26" s="1">
        <f t="shared" si="3"/>
        <v>0.12564999999999998</v>
      </c>
      <c r="P26" s="1">
        <v>0.1193</v>
      </c>
      <c r="Q26" s="1">
        <v>0.1019</v>
      </c>
      <c r="R26" s="1">
        <v>0.13919999999999999</v>
      </c>
      <c r="S26" s="1">
        <v>0.161</v>
      </c>
      <c r="T26" s="1">
        <f t="shared" si="4"/>
        <v>0.13034999999999999</v>
      </c>
      <c r="U26" s="1">
        <f t="shared" si="5"/>
        <v>4.7000000000000097E-3</v>
      </c>
    </row>
    <row r="27" spans="1:21" x14ac:dyDescent="0.25">
      <c r="A27" s="1" t="s">
        <v>7</v>
      </c>
      <c r="B27" s="1">
        <v>6.4310999999999998</v>
      </c>
      <c r="C27" s="1">
        <v>7.0513000000000003</v>
      </c>
      <c r="D27" s="1">
        <f t="shared" si="0"/>
        <v>6.7412000000000001</v>
      </c>
      <c r="E27" s="1">
        <v>7.2164000000000001</v>
      </c>
      <c r="F27" s="1">
        <v>6.0247000000000002</v>
      </c>
      <c r="G27" s="1">
        <v>6.7583000000000002</v>
      </c>
      <c r="H27" s="1">
        <v>7.8391000000000002</v>
      </c>
      <c r="I27" s="1">
        <f t="shared" si="1"/>
        <v>6.9596250000000008</v>
      </c>
      <c r="J27" s="1">
        <f t="shared" si="2"/>
        <v>0.21842500000000076</v>
      </c>
      <c r="L27" s="1" t="s">
        <v>7</v>
      </c>
      <c r="M27" s="1">
        <v>0.1321</v>
      </c>
      <c r="N27" s="1">
        <v>0.13469999999999999</v>
      </c>
      <c r="O27" s="1">
        <f t="shared" si="3"/>
        <v>0.13339999999999999</v>
      </c>
      <c r="P27" s="1">
        <v>0.12640000000000001</v>
      </c>
      <c r="Q27" s="1">
        <v>0.1096</v>
      </c>
      <c r="R27" s="1">
        <v>0.1469</v>
      </c>
      <c r="S27" s="1">
        <v>0.17</v>
      </c>
      <c r="T27" s="1">
        <f t="shared" si="4"/>
        <v>0.13822500000000001</v>
      </c>
      <c r="U27" s="1">
        <f t="shared" si="5"/>
        <v>4.8250000000000237E-3</v>
      </c>
    </row>
    <row r="28" spans="1:21" x14ac:dyDescent="0.25">
      <c r="A28" s="1" t="s">
        <v>8</v>
      </c>
      <c r="B28" s="1">
        <v>11.4429</v>
      </c>
      <c r="C28" s="1">
        <v>12.9993</v>
      </c>
      <c r="D28" s="1">
        <f t="shared" si="0"/>
        <v>12.2211</v>
      </c>
      <c r="E28" s="1">
        <v>13.4054</v>
      </c>
      <c r="F28" s="1">
        <v>11.65</v>
      </c>
      <c r="G28" s="1">
        <v>11.810700000000001</v>
      </c>
      <c r="H28" s="1">
        <v>13.827999999999999</v>
      </c>
      <c r="I28" s="1">
        <f t="shared" si="1"/>
        <v>12.673525000000001</v>
      </c>
      <c r="J28" s="1">
        <f t="shared" si="2"/>
        <v>0.45242500000000163</v>
      </c>
      <c r="L28" s="1" t="s">
        <v>8</v>
      </c>
      <c r="M28" s="1">
        <v>0.21560000000000001</v>
      </c>
      <c r="N28" s="1">
        <v>0.20100000000000001</v>
      </c>
      <c r="O28" s="1">
        <f t="shared" si="3"/>
        <v>0.20830000000000001</v>
      </c>
      <c r="P28" s="1">
        <v>0.187</v>
      </c>
      <c r="Q28" s="1">
        <v>0.1764</v>
      </c>
      <c r="R28" s="1">
        <v>0.22969999999999999</v>
      </c>
      <c r="S28" s="1">
        <v>0.25519999999999998</v>
      </c>
      <c r="T28" s="1">
        <f t="shared" si="4"/>
        <v>0.21207499999999999</v>
      </c>
      <c r="U28" s="1">
        <f t="shared" si="5"/>
        <v>3.7749999999999728E-3</v>
      </c>
    </row>
    <row r="29" spans="1:21" x14ac:dyDescent="0.25">
      <c r="A29" s="1" t="s">
        <v>9</v>
      </c>
      <c r="B29" s="1">
        <v>23.458200000000001</v>
      </c>
      <c r="C29" s="1">
        <v>23.8644</v>
      </c>
      <c r="D29" s="1">
        <f t="shared" si="0"/>
        <v>23.661300000000001</v>
      </c>
      <c r="E29" s="1">
        <v>23.4053</v>
      </c>
      <c r="F29" s="1">
        <v>23.9908</v>
      </c>
      <c r="G29" s="1">
        <v>22.215499999999999</v>
      </c>
      <c r="H29" s="1">
        <v>23.646999999999998</v>
      </c>
      <c r="I29" s="1">
        <f t="shared" si="1"/>
        <v>23.31465</v>
      </c>
      <c r="J29" s="1">
        <f t="shared" si="2"/>
        <v>-0.34665000000000035</v>
      </c>
      <c r="L29" s="1" t="s">
        <v>9</v>
      </c>
      <c r="M29" s="1">
        <v>0.37580000000000002</v>
      </c>
      <c r="N29" s="1">
        <v>0.3669</v>
      </c>
      <c r="O29" s="1">
        <f t="shared" si="3"/>
        <v>0.37135000000000001</v>
      </c>
      <c r="P29" s="1">
        <v>0.32519999999999999</v>
      </c>
      <c r="Q29" s="1">
        <v>0.35949999999999999</v>
      </c>
      <c r="R29" s="1">
        <v>0.4093</v>
      </c>
      <c r="S29" s="1">
        <v>0.45879999999999999</v>
      </c>
      <c r="T29" s="1">
        <f t="shared" si="4"/>
        <v>0.38819999999999999</v>
      </c>
      <c r="U29" s="1">
        <f t="shared" si="5"/>
        <v>1.6849999999999976E-2</v>
      </c>
    </row>
    <row r="31" spans="1:21" x14ac:dyDescent="0.25">
      <c r="A31" s="1" t="s">
        <v>10</v>
      </c>
      <c r="L31" s="1" t="s">
        <v>10</v>
      </c>
      <c r="M31" s="1" t="s">
        <v>15</v>
      </c>
      <c r="P31" s="1" t="s">
        <v>13</v>
      </c>
    </row>
    <row r="32" spans="1:21" x14ac:dyDescent="0.25">
      <c r="A32" s="1" t="s">
        <v>1</v>
      </c>
      <c r="B32" s="1" t="s">
        <v>2</v>
      </c>
      <c r="C32" s="1" t="s">
        <v>3</v>
      </c>
      <c r="D32" s="1" t="s">
        <v>28</v>
      </c>
      <c r="E32" s="1" t="s">
        <v>2</v>
      </c>
      <c r="F32" s="1" t="s">
        <v>3</v>
      </c>
      <c r="G32" s="1" t="s">
        <v>26</v>
      </c>
      <c r="H32" s="1" t="s">
        <v>27</v>
      </c>
      <c r="I32" s="1" t="s">
        <v>28</v>
      </c>
      <c r="L32" s="1" t="s">
        <v>1</v>
      </c>
      <c r="M32" s="1" t="s">
        <v>2</v>
      </c>
      <c r="N32" s="1" t="s">
        <v>3</v>
      </c>
      <c r="O32" s="1" t="s">
        <v>28</v>
      </c>
      <c r="P32" s="1" t="s">
        <v>2</v>
      </c>
      <c r="Q32" s="1" t="s">
        <v>3</v>
      </c>
      <c r="R32" s="1" t="s">
        <v>26</v>
      </c>
      <c r="S32" s="1" t="s">
        <v>27</v>
      </c>
      <c r="T32" s="1" t="s">
        <v>28</v>
      </c>
      <c r="U32" s="1" t="s">
        <v>29</v>
      </c>
    </row>
    <row r="33" spans="1:21" x14ac:dyDescent="0.25">
      <c r="A33" s="1">
        <v>0.1</v>
      </c>
      <c r="B33" s="1">
        <v>11.425000000000001</v>
      </c>
      <c r="C33" s="1">
        <v>12.347</v>
      </c>
      <c r="D33" s="1">
        <f t="shared" si="0"/>
        <v>11.885999999999999</v>
      </c>
      <c r="E33" s="1">
        <v>18.094000000000001</v>
      </c>
      <c r="F33" s="1">
        <v>12.452999999999999</v>
      </c>
      <c r="G33" s="1">
        <v>4.944</v>
      </c>
      <c r="H33" s="1">
        <v>35.082000000000001</v>
      </c>
      <c r="I33" s="1">
        <f t="shared" si="1"/>
        <v>17.643250000000002</v>
      </c>
      <c r="J33" s="1">
        <f t="shared" si="2"/>
        <v>5.7572500000000026</v>
      </c>
      <c r="L33" s="1">
        <v>0.1</v>
      </c>
      <c r="M33" s="1">
        <v>96.168999999999997</v>
      </c>
      <c r="N33" s="1">
        <v>96.757999999999996</v>
      </c>
      <c r="O33" s="1">
        <f t="shared" si="3"/>
        <v>96.463499999999996</v>
      </c>
      <c r="P33" s="1">
        <v>67.61</v>
      </c>
      <c r="Q33" s="1">
        <v>95.903000000000006</v>
      </c>
      <c r="R33" s="1">
        <v>68.995000000000005</v>
      </c>
      <c r="S33" s="1">
        <v>58.149000000000001</v>
      </c>
      <c r="T33" s="1">
        <f t="shared" si="4"/>
        <v>72.66425000000001</v>
      </c>
      <c r="U33" s="2">
        <f t="shared" si="5"/>
        <v>-23.799249999999986</v>
      </c>
    </row>
    <row r="34" spans="1:21" x14ac:dyDescent="0.25">
      <c r="A34" s="1">
        <v>0.15</v>
      </c>
      <c r="B34" s="1">
        <v>21.881</v>
      </c>
      <c r="C34" s="1">
        <v>25.155000000000001</v>
      </c>
      <c r="D34" s="1">
        <f t="shared" si="0"/>
        <v>23.518000000000001</v>
      </c>
      <c r="E34" s="1">
        <v>28.058</v>
      </c>
      <c r="F34" s="1">
        <v>23.14</v>
      </c>
      <c r="G34" s="1">
        <v>32.052</v>
      </c>
      <c r="H34" s="1">
        <v>51.779000000000003</v>
      </c>
      <c r="I34" s="1">
        <f t="shared" si="1"/>
        <v>33.757249999999999</v>
      </c>
      <c r="J34" s="1">
        <f t="shared" si="2"/>
        <v>10.239249999999998</v>
      </c>
      <c r="L34" s="1">
        <v>0.15</v>
      </c>
      <c r="M34" s="1">
        <v>94.164000000000001</v>
      </c>
      <c r="N34" s="1">
        <v>94.164000000000001</v>
      </c>
      <c r="O34" s="1">
        <f t="shared" si="3"/>
        <v>94.164000000000001</v>
      </c>
      <c r="P34" s="1">
        <v>55.703000000000003</v>
      </c>
      <c r="Q34" s="1">
        <v>93.015000000000001</v>
      </c>
      <c r="R34" s="1">
        <v>54.317999999999998</v>
      </c>
      <c r="S34" s="1">
        <v>39.994</v>
      </c>
      <c r="T34" s="1">
        <f t="shared" si="4"/>
        <v>60.7575</v>
      </c>
      <c r="U34" s="2">
        <f t="shared" si="5"/>
        <v>-33.406500000000001</v>
      </c>
    </row>
    <row r="35" spans="1:21" x14ac:dyDescent="0.25">
      <c r="A35" s="1">
        <v>0.2</v>
      </c>
      <c r="B35" s="1">
        <v>33.549999999999997</v>
      </c>
      <c r="C35" s="1">
        <v>38.372999999999998</v>
      </c>
      <c r="D35" s="1">
        <f t="shared" si="0"/>
        <v>35.961500000000001</v>
      </c>
      <c r="E35" s="1">
        <v>37.588000000000001</v>
      </c>
      <c r="F35" s="1">
        <v>34.554000000000002</v>
      </c>
      <c r="G35" s="1">
        <v>48.365000000000002</v>
      </c>
      <c r="H35" s="1">
        <v>61.594999999999999</v>
      </c>
      <c r="I35" s="1">
        <f t="shared" si="1"/>
        <v>45.525500000000001</v>
      </c>
      <c r="J35" s="1">
        <f t="shared" si="2"/>
        <v>9.5640000000000001</v>
      </c>
      <c r="L35" s="1">
        <v>0.2</v>
      </c>
      <c r="M35" s="1">
        <v>91.188000000000002</v>
      </c>
      <c r="N35" s="1">
        <v>90.893000000000001</v>
      </c>
      <c r="O35" s="1">
        <f t="shared" si="3"/>
        <v>91.040500000000009</v>
      </c>
      <c r="P35" s="1">
        <v>47.125999999999998</v>
      </c>
      <c r="Q35" s="1">
        <v>90.126999999999995</v>
      </c>
      <c r="R35" s="1">
        <v>43.148000000000003</v>
      </c>
      <c r="S35" s="1">
        <v>27.321000000000002</v>
      </c>
      <c r="T35" s="1">
        <f t="shared" si="4"/>
        <v>51.930499999999995</v>
      </c>
      <c r="U35" s="2">
        <f t="shared" si="5"/>
        <v>-39.110000000000014</v>
      </c>
    </row>
    <row r="36" spans="1:21" x14ac:dyDescent="0.25">
      <c r="A36" s="1">
        <v>0.25</v>
      </c>
      <c r="B36" s="1">
        <v>45.475000000000001</v>
      </c>
      <c r="C36" s="1">
        <v>51.915999999999997</v>
      </c>
      <c r="D36" s="1">
        <f t="shared" si="0"/>
        <v>48.695499999999996</v>
      </c>
      <c r="E36" s="1">
        <v>45.168999999999997</v>
      </c>
      <c r="F36" s="1">
        <v>45.585999999999999</v>
      </c>
      <c r="G36" s="1">
        <v>55.853000000000002</v>
      </c>
      <c r="H36" s="1">
        <v>67.816000000000003</v>
      </c>
      <c r="I36" s="1">
        <f t="shared" si="1"/>
        <v>53.606000000000002</v>
      </c>
      <c r="J36" s="1">
        <f t="shared" si="2"/>
        <v>4.9105000000000061</v>
      </c>
      <c r="L36" s="1">
        <v>0.25</v>
      </c>
      <c r="M36" s="1">
        <v>87.385999999999996</v>
      </c>
      <c r="N36" s="1">
        <v>86.649000000000001</v>
      </c>
      <c r="O36" s="1">
        <f t="shared" si="3"/>
        <v>87.017499999999998</v>
      </c>
      <c r="P36" s="1">
        <v>38.991999999999997</v>
      </c>
      <c r="Q36" s="1">
        <v>85.676000000000002</v>
      </c>
      <c r="R36" s="1">
        <v>32.625999999999998</v>
      </c>
      <c r="S36" s="1">
        <v>18.861999999999998</v>
      </c>
      <c r="T36" s="1">
        <f t="shared" si="4"/>
        <v>44.039000000000001</v>
      </c>
      <c r="U36" s="2">
        <f t="shared" si="5"/>
        <v>-42.978499999999997</v>
      </c>
    </row>
    <row r="37" spans="1:21" x14ac:dyDescent="0.25">
      <c r="A37" s="1">
        <v>0.3</v>
      </c>
      <c r="B37" s="1">
        <v>56.033000000000001</v>
      </c>
      <c r="C37" s="1">
        <v>63.106999999999999</v>
      </c>
      <c r="D37" s="1">
        <f t="shared" si="0"/>
        <v>59.57</v>
      </c>
      <c r="E37" s="1">
        <v>52.585999999999999</v>
      </c>
      <c r="F37" s="1">
        <v>55.698</v>
      </c>
      <c r="G37" s="1">
        <v>62.604999999999997</v>
      </c>
      <c r="H37" s="1">
        <v>70.759</v>
      </c>
      <c r="I37" s="1">
        <f t="shared" si="1"/>
        <v>60.411999999999992</v>
      </c>
      <c r="J37" s="1">
        <f t="shared" si="2"/>
        <v>0.84199999999999164</v>
      </c>
      <c r="L37" s="1">
        <v>0.3</v>
      </c>
      <c r="M37" s="1">
        <v>81.844999999999999</v>
      </c>
      <c r="N37" s="1">
        <v>79.251000000000005</v>
      </c>
      <c r="O37" s="1">
        <f t="shared" si="3"/>
        <v>80.548000000000002</v>
      </c>
      <c r="P37" s="1">
        <v>32.066000000000003</v>
      </c>
      <c r="Q37" s="1">
        <v>79.369</v>
      </c>
      <c r="R37" s="1">
        <v>24.079000000000001</v>
      </c>
      <c r="S37" s="1">
        <v>12.644</v>
      </c>
      <c r="T37" s="1">
        <f t="shared" si="4"/>
        <v>37.039500000000004</v>
      </c>
      <c r="U37" s="2">
        <f t="shared" si="5"/>
        <v>-43.508499999999998</v>
      </c>
    </row>
    <row r="38" spans="1:21" x14ac:dyDescent="0.25">
      <c r="A38" s="1">
        <v>0.35</v>
      </c>
      <c r="B38" s="1">
        <v>66.218000000000004</v>
      </c>
      <c r="C38" s="1">
        <v>72.929000000000002</v>
      </c>
      <c r="D38" s="1">
        <f t="shared" si="0"/>
        <v>69.573499999999996</v>
      </c>
      <c r="E38" s="1">
        <v>59.851999999999997</v>
      </c>
      <c r="F38" s="1">
        <v>63.131</v>
      </c>
      <c r="G38" s="1">
        <v>70.103999999999999</v>
      </c>
      <c r="H38" s="1">
        <v>73.95</v>
      </c>
      <c r="I38" s="1">
        <f t="shared" si="1"/>
        <v>66.759249999999994</v>
      </c>
      <c r="J38" s="1">
        <f t="shared" si="2"/>
        <v>-2.8142500000000013</v>
      </c>
      <c r="L38" s="1">
        <v>0.35</v>
      </c>
      <c r="M38" s="1">
        <v>74.004999999999995</v>
      </c>
      <c r="N38" s="1">
        <v>69.790999999999997</v>
      </c>
      <c r="O38" s="1">
        <f t="shared" si="3"/>
        <v>71.897999999999996</v>
      </c>
      <c r="P38" s="1">
        <v>25.818000000000001</v>
      </c>
      <c r="Q38" s="1">
        <v>70.350999999999999</v>
      </c>
      <c r="R38" s="1">
        <v>17.831</v>
      </c>
      <c r="S38" s="1">
        <v>7.7809999999999997</v>
      </c>
      <c r="T38" s="1">
        <f t="shared" si="4"/>
        <v>30.445250000000001</v>
      </c>
      <c r="U38" s="2">
        <f t="shared" si="5"/>
        <v>-41.452749999999995</v>
      </c>
    </row>
    <row r="39" spans="1:21" x14ac:dyDescent="0.25">
      <c r="A39" s="1">
        <v>0.4</v>
      </c>
      <c r="B39" s="1">
        <v>74.441000000000003</v>
      </c>
      <c r="C39" s="1">
        <v>79.793000000000006</v>
      </c>
      <c r="D39" s="1">
        <f t="shared" si="0"/>
        <v>77.117000000000004</v>
      </c>
      <c r="E39" s="1">
        <v>64.793999999999997</v>
      </c>
      <c r="F39" s="1">
        <v>71.001000000000005</v>
      </c>
      <c r="G39" s="1">
        <v>76.557000000000002</v>
      </c>
      <c r="H39" s="1">
        <v>77.596000000000004</v>
      </c>
      <c r="I39" s="1">
        <f t="shared" si="1"/>
        <v>72.487000000000009</v>
      </c>
      <c r="J39" s="1">
        <f t="shared" si="2"/>
        <v>-4.6299999999999955</v>
      </c>
      <c r="L39" s="1">
        <v>0.4</v>
      </c>
      <c r="M39" s="1">
        <v>62.835000000000001</v>
      </c>
      <c r="N39" s="1">
        <v>56.792999999999999</v>
      </c>
      <c r="O39" s="1">
        <f t="shared" si="3"/>
        <v>59.814</v>
      </c>
      <c r="P39" s="1">
        <v>19.039000000000001</v>
      </c>
      <c r="Q39" s="1">
        <v>59.387</v>
      </c>
      <c r="R39" s="1">
        <v>12.202</v>
      </c>
      <c r="S39" s="1">
        <v>4.1849999999999996</v>
      </c>
      <c r="T39" s="1">
        <f t="shared" si="4"/>
        <v>23.703250000000001</v>
      </c>
      <c r="U39" s="2">
        <f t="shared" si="5"/>
        <v>-36.110749999999996</v>
      </c>
    </row>
    <row r="40" spans="1:21" x14ac:dyDescent="0.25">
      <c r="A40" s="1">
        <v>0.45</v>
      </c>
      <c r="B40" s="1">
        <v>80.802000000000007</v>
      </c>
      <c r="C40" s="1">
        <v>85.385999999999996</v>
      </c>
      <c r="D40" s="1">
        <f t="shared" si="0"/>
        <v>83.093999999999994</v>
      </c>
      <c r="E40" s="1">
        <v>67.629000000000005</v>
      </c>
      <c r="F40" s="1">
        <v>77.212999999999994</v>
      </c>
      <c r="G40" s="1">
        <v>78.978999999999999</v>
      </c>
      <c r="H40" s="1">
        <v>79.754999999999995</v>
      </c>
      <c r="I40" s="1">
        <f t="shared" si="1"/>
        <v>75.893999999999991</v>
      </c>
      <c r="J40" s="3">
        <f t="shared" si="2"/>
        <v>-7.2000000000000028</v>
      </c>
      <c r="L40" s="1">
        <v>0.45</v>
      </c>
      <c r="M40" s="1">
        <v>47.51</v>
      </c>
      <c r="N40" s="1">
        <v>38.697000000000003</v>
      </c>
      <c r="O40" s="1">
        <f t="shared" si="3"/>
        <v>43.103499999999997</v>
      </c>
      <c r="P40" s="1">
        <v>13.115</v>
      </c>
      <c r="Q40" s="1">
        <v>47.037999999999997</v>
      </c>
      <c r="R40" s="1">
        <v>7.1029999999999998</v>
      </c>
      <c r="S40" s="1">
        <v>2.181</v>
      </c>
      <c r="T40" s="1">
        <f t="shared" si="4"/>
        <v>17.359249999999999</v>
      </c>
      <c r="U40" s="2">
        <f t="shared" si="5"/>
        <v>-25.744249999999997</v>
      </c>
    </row>
    <row r="41" spans="1:21" x14ac:dyDescent="0.25">
      <c r="A41" s="1">
        <v>0.5</v>
      </c>
      <c r="B41" s="1">
        <v>87.531000000000006</v>
      </c>
      <c r="C41" s="1">
        <v>89.631</v>
      </c>
      <c r="D41" s="1">
        <f t="shared" si="0"/>
        <v>88.581000000000003</v>
      </c>
      <c r="E41" s="1">
        <v>68.998000000000005</v>
      </c>
      <c r="F41" s="1">
        <v>80.838999999999999</v>
      </c>
      <c r="G41" s="1">
        <v>81.921000000000006</v>
      </c>
      <c r="H41" s="1">
        <v>85.417000000000002</v>
      </c>
      <c r="I41" s="1">
        <f t="shared" si="1"/>
        <v>79.293749999999989</v>
      </c>
      <c r="J41" s="3">
        <f t="shared" si="2"/>
        <v>-9.2872500000000144</v>
      </c>
      <c r="L41" s="1">
        <v>0.5</v>
      </c>
      <c r="M41" s="1">
        <v>31.241</v>
      </c>
      <c r="N41" s="1">
        <v>22.399000000000001</v>
      </c>
      <c r="O41" s="1">
        <f t="shared" si="3"/>
        <v>26.82</v>
      </c>
      <c r="P41" s="1">
        <v>8.0459999999999994</v>
      </c>
      <c r="Q41" s="1">
        <v>32.685000000000002</v>
      </c>
      <c r="R41" s="1">
        <v>4.1260000000000003</v>
      </c>
      <c r="S41" s="1">
        <v>1.149</v>
      </c>
      <c r="T41" s="1">
        <f t="shared" si="4"/>
        <v>11.5015</v>
      </c>
      <c r="U41" s="2">
        <f t="shared" si="5"/>
        <v>-15.3185</v>
      </c>
    </row>
    <row r="42" spans="1:21" x14ac:dyDescent="0.25">
      <c r="A42" s="1">
        <v>0.55000000000000004</v>
      </c>
      <c r="B42" s="1">
        <v>92.025999999999996</v>
      </c>
      <c r="C42" s="1">
        <v>93.864000000000004</v>
      </c>
      <c r="D42" s="1">
        <f t="shared" si="0"/>
        <v>92.944999999999993</v>
      </c>
      <c r="E42" s="1">
        <v>73.028999999999996</v>
      </c>
      <c r="F42" s="1">
        <v>86.727000000000004</v>
      </c>
      <c r="G42" s="1">
        <v>90.435000000000002</v>
      </c>
      <c r="H42" s="1">
        <v>86.667000000000002</v>
      </c>
      <c r="I42" s="1">
        <f t="shared" si="1"/>
        <v>84.214500000000001</v>
      </c>
      <c r="J42" s="3">
        <f t="shared" si="2"/>
        <v>-8.7304999999999922</v>
      </c>
      <c r="L42" s="1">
        <v>0.55000000000000004</v>
      </c>
      <c r="M42" s="1">
        <v>16.239000000000001</v>
      </c>
      <c r="N42" s="1">
        <v>10.757</v>
      </c>
      <c r="O42" s="1">
        <f t="shared" si="3"/>
        <v>13.498000000000001</v>
      </c>
      <c r="P42" s="1">
        <v>5.1580000000000004</v>
      </c>
      <c r="Q42" s="1">
        <v>19.716999999999999</v>
      </c>
      <c r="R42" s="1">
        <v>2.0630000000000002</v>
      </c>
      <c r="S42" s="1">
        <v>0.47199999999999998</v>
      </c>
      <c r="T42" s="1">
        <f t="shared" si="4"/>
        <v>6.8525</v>
      </c>
      <c r="U42" s="1">
        <f t="shared" si="5"/>
        <v>-6.6455000000000011</v>
      </c>
    </row>
    <row r="43" spans="1:21" x14ac:dyDescent="0.25">
      <c r="A43" s="1">
        <v>0.6</v>
      </c>
      <c r="B43" s="1">
        <v>94.322999999999993</v>
      </c>
      <c r="C43" s="1">
        <v>96.599000000000004</v>
      </c>
      <c r="D43" s="1">
        <f t="shared" si="0"/>
        <v>95.460999999999999</v>
      </c>
      <c r="E43" s="1">
        <v>75</v>
      </c>
      <c r="F43" s="1">
        <v>93.224999999999994</v>
      </c>
      <c r="G43" s="1">
        <v>90.435000000000002</v>
      </c>
      <c r="H43" s="1">
        <v>92.856999999999999</v>
      </c>
      <c r="I43" s="1">
        <f t="shared" si="1"/>
        <v>87.879249999999985</v>
      </c>
      <c r="J43" s="3">
        <f t="shared" si="2"/>
        <v>-7.5817500000000138</v>
      </c>
      <c r="L43" s="1">
        <v>0.6</v>
      </c>
      <c r="M43" s="1">
        <v>4.5389999999999997</v>
      </c>
      <c r="N43" s="1">
        <v>2.9470000000000001</v>
      </c>
      <c r="O43" s="1">
        <f t="shared" si="3"/>
        <v>3.7429999999999999</v>
      </c>
      <c r="P43" s="1">
        <v>2.9180000000000001</v>
      </c>
      <c r="Q43" s="1">
        <v>8.4290000000000003</v>
      </c>
      <c r="R43" s="1">
        <v>0.82499999999999996</v>
      </c>
      <c r="S43" s="1">
        <v>0.20599999999999999</v>
      </c>
      <c r="T43" s="1">
        <f t="shared" si="4"/>
        <v>3.0945</v>
      </c>
      <c r="U43" s="1">
        <f t="shared" si="5"/>
        <v>-0.64849999999999985</v>
      </c>
    </row>
    <row r="44" spans="1:21" x14ac:dyDescent="0.25">
      <c r="A44" s="1">
        <v>0.65</v>
      </c>
      <c r="B44" s="1">
        <v>98</v>
      </c>
      <c r="C44" s="1">
        <v>97.367999999999995</v>
      </c>
      <c r="D44" s="1">
        <f t="shared" si="0"/>
        <v>97.683999999999997</v>
      </c>
      <c r="E44" s="1">
        <v>81.25</v>
      </c>
      <c r="F44" s="1">
        <v>96.694000000000003</v>
      </c>
      <c r="G44" s="1">
        <v>90.435000000000002</v>
      </c>
      <c r="H44" s="1">
        <v>92.856999999999999</v>
      </c>
      <c r="I44" s="1">
        <f t="shared" si="1"/>
        <v>90.308999999999997</v>
      </c>
      <c r="J44" s="1">
        <f t="shared" si="2"/>
        <v>-7.375</v>
      </c>
      <c r="L44" s="1">
        <v>0.65</v>
      </c>
      <c r="M44" s="1">
        <v>0.85499999999999998</v>
      </c>
      <c r="N44" s="1">
        <v>0.35399999999999998</v>
      </c>
      <c r="O44" s="1">
        <f t="shared" si="3"/>
        <v>0.60450000000000004</v>
      </c>
      <c r="P44" s="1">
        <v>1.621</v>
      </c>
      <c r="Q44" s="1">
        <v>2.8290000000000002</v>
      </c>
      <c r="R44" s="1">
        <v>0.35399999999999998</v>
      </c>
      <c r="S44" s="1">
        <v>0.11799999999999999</v>
      </c>
      <c r="T44" s="1">
        <f t="shared" si="4"/>
        <v>1.2305000000000001</v>
      </c>
      <c r="U44" s="1">
        <f t="shared" si="5"/>
        <v>0.62600000000000011</v>
      </c>
    </row>
    <row r="45" spans="1:21" x14ac:dyDescent="0.25">
      <c r="A45" s="1">
        <v>0.7</v>
      </c>
      <c r="B45" s="1">
        <v>100</v>
      </c>
      <c r="C45" s="1">
        <v>100</v>
      </c>
      <c r="D45" s="1">
        <f t="shared" si="0"/>
        <v>100</v>
      </c>
      <c r="E45" s="1">
        <v>87.5</v>
      </c>
      <c r="F45" s="1">
        <v>100</v>
      </c>
      <c r="G45" s="1">
        <v>100</v>
      </c>
      <c r="H45" s="1">
        <v>100</v>
      </c>
      <c r="I45" s="1">
        <f t="shared" si="1"/>
        <v>96.875</v>
      </c>
      <c r="J45" s="1">
        <f t="shared" si="2"/>
        <v>-3.125</v>
      </c>
      <c r="L45" s="1">
        <v>0.7</v>
      </c>
      <c r="M45" s="1">
        <v>0.17699999999999999</v>
      </c>
      <c r="N45" s="1">
        <v>2.9000000000000001E-2</v>
      </c>
      <c r="O45" s="1">
        <f t="shared" si="3"/>
        <v>0.10299999999999999</v>
      </c>
      <c r="P45" s="1">
        <v>0.53100000000000003</v>
      </c>
      <c r="Q45" s="1">
        <v>0.442</v>
      </c>
      <c r="R45" s="1">
        <v>2.9000000000000001E-2</v>
      </c>
      <c r="S45" s="1">
        <v>2.9000000000000001E-2</v>
      </c>
      <c r="T45" s="1">
        <f t="shared" si="4"/>
        <v>0.25774999999999998</v>
      </c>
      <c r="U45" s="1">
        <f t="shared" si="5"/>
        <v>0.15475</v>
      </c>
    </row>
    <row r="49" spans="1:21" x14ac:dyDescent="0.25">
      <c r="A49" s="1" t="s">
        <v>11</v>
      </c>
      <c r="L49" s="1" t="s">
        <v>11</v>
      </c>
    </row>
    <row r="50" spans="1:21" x14ac:dyDescent="0.25">
      <c r="A50" s="1" t="s">
        <v>1</v>
      </c>
      <c r="B50" s="1" t="s">
        <v>2</v>
      </c>
      <c r="C50" s="1" t="s">
        <v>3</v>
      </c>
      <c r="D50" s="1" t="s">
        <v>28</v>
      </c>
      <c r="E50" s="1" t="s">
        <v>2</v>
      </c>
      <c r="F50" s="1" t="s">
        <v>3</v>
      </c>
      <c r="G50" s="1" t="s">
        <v>26</v>
      </c>
      <c r="H50" s="1" t="s">
        <v>27</v>
      </c>
      <c r="I50" s="1" t="s">
        <v>28</v>
      </c>
      <c r="L50" s="1" t="s">
        <v>1</v>
      </c>
      <c r="M50" s="1" t="s">
        <v>2</v>
      </c>
      <c r="N50" s="1" t="s">
        <v>3</v>
      </c>
      <c r="O50" s="1" t="s">
        <v>28</v>
      </c>
      <c r="P50" s="1" t="s">
        <v>2</v>
      </c>
      <c r="Q50" s="1" t="s">
        <v>3</v>
      </c>
      <c r="R50" s="1" t="s">
        <v>26</v>
      </c>
      <c r="S50" s="1" t="s">
        <v>27</v>
      </c>
      <c r="T50" s="1" t="s">
        <v>28</v>
      </c>
      <c r="U50" s="1" t="s">
        <v>29</v>
      </c>
    </row>
    <row r="51" spans="1:21" x14ac:dyDescent="0.25">
      <c r="A51" s="1">
        <v>0</v>
      </c>
      <c r="B51" s="1">
        <v>0.1787</v>
      </c>
      <c r="C51" s="1">
        <v>0.20380000000000001</v>
      </c>
      <c r="D51" s="1">
        <f t="shared" si="0"/>
        <v>0.19125</v>
      </c>
      <c r="E51" s="1">
        <v>0.19070000000000001</v>
      </c>
      <c r="F51" s="1">
        <v>0.19089999999999999</v>
      </c>
      <c r="G51" s="1">
        <v>0.1903</v>
      </c>
      <c r="H51" s="1">
        <v>0.1769</v>
      </c>
      <c r="I51" s="1">
        <f t="shared" si="1"/>
        <v>0.18719999999999998</v>
      </c>
      <c r="J51" s="1">
        <f t="shared" si="2"/>
        <v>-4.0500000000000258E-3</v>
      </c>
      <c r="L51" s="1">
        <v>0</v>
      </c>
      <c r="M51" s="1">
        <v>83.6066</v>
      </c>
      <c r="N51" s="1">
        <v>87.158500000000004</v>
      </c>
      <c r="O51" s="1">
        <f t="shared" si="3"/>
        <v>85.382550000000009</v>
      </c>
      <c r="P51" s="1">
        <v>82.786900000000003</v>
      </c>
      <c r="Q51" s="1">
        <v>84.153000000000006</v>
      </c>
      <c r="R51" s="1">
        <v>80.3279</v>
      </c>
      <c r="S51" s="1">
        <v>87.158500000000004</v>
      </c>
      <c r="T51" s="1">
        <f t="shared" si="4"/>
        <v>83.606575000000007</v>
      </c>
      <c r="U51" s="1">
        <f t="shared" si="5"/>
        <v>-1.7759750000000025</v>
      </c>
    </row>
    <row r="52" spans="1:21" x14ac:dyDescent="0.25">
      <c r="A52" s="1">
        <v>0.1</v>
      </c>
      <c r="B52" s="1">
        <v>1.7149000000000001</v>
      </c>
      <c r="C52" s="1">
        <v>2.0501999999999998</v>
      </c>
      <c r="D52" s="1">
        <f t="shared" si="0"/>
        <v>1.8825499999999999</v>
      </c>
      <c r="E52" s="1">
        <v>4.2682000000000002</v>
      </c>
      <c r="F52" s="1">
        <v>1.615</v>
      </c>
      <c r="G52" s="1">
        <v>5.5153999999999996</v>
      </c>
      <c r="H52" s="1">
        <v>3.754</v>
      </c>
      <c r="I52" s="1">
        <f t="shared" si="1"/>
        <v>3.7881499999999999</v>
      </c>
      <c r="J52" s="1">
        <f t="shared" si="2"/>
        <v>1.9056</v>
      </c>
      <c r="L52" s="1">
        <v>0.1</v>
      </c>
      <c r="M52" s="1">
        <v>76.775999999999996</v>
      </c>
      <c r="N52" s="1">
        <v>80.054599999999994</v>
      </c>
      <c r="O52" s="1">
        <f t="shared" si="3"/>
        <v>78.415300000000002</v>
      </c>
      <c r="P52" s="1">
        <v>61.748600000000003</v>
      </c>
      <c r="Q52" s="1">
        <v>79.781400000000005</v>
      </c>
      <c r="R52" s="1">
        <v>52.1858</v>
      </c>
      <c r="S52" s="1">
        <v>48.360700000000001</v>
      </c>
      <c r="T52" s="1">
        <f t="shared" si="4"/>
        <v>60.519125000000003</v>
      </c>
      <c r="U52" s="2">
        <f t="shared" si="5"/>
        <v>-17.896174999999999</v>
      </c>
    </row>
    <row r="53" spans="1:21" x14ac:dyDescent="0.25">
      <c r="A53" s="1">
        <v>0.2</v>
      </c>
      <c r="B53" s="1">
        <v>5.9108000000000001</v>
      </c>
      <c r="C53" s="1">
        <v>8.3196999999999992</v>
      </c>
      <c r="D53" s="1">
        <f t="shared" si="0"/>
        <v>7.1152499999999996</v>
      </c>
      <c r="E53" s="1">
        <v>17.317499999999999</v>
      </c>
      <c r="F53" s="1">
        <v>5.0537999999999998</v>
      </c>
      <c r="G53" s="1">
        <v>14.664</v>
      </c>
      <c r="H53" s="1">
        <v>25.084700000000002</v>
      </c>
      <c r="I53" s="1">
        <f t="shared" si="1"/>
        <v>15.530000000000001</v>
      </c>
      <c r="J53" s="1">
        <f t="shared" si="2"/>
        <v>8.4147500000000015</v>
      </c>
      <c r="L53" s="1">
        <v>0.2</v>
      </c>
      <c r="M53" s="1">
        <v>56.830599999999997</v>
      </c>
      <c r="N53" s="1">
        <v>55.464500000000001</v>
      </c>
      <c r="O53" s="1">
        <f t="shared" si="3"/>
        <v>56.147549999999995</v>
      </c>
      <c r="P53" s="1">
        <v>27.8689</v>
      </c>
      <c r="Q53" s="1">
        <v>62.841500000000003</v>
      </c>
      <c r="R53" s="1">
        <v>19.6721</v>
      </c>
      <c r="S53" s="1">
        <v>20.218599999999999</v>
      </c>
      <c r="T53" s="1">
        <f t="shared" si="4"/>
        <v>32.650275000000001</v>
      </c>
      <c r="U53" s="2">
        <f t="shared" si="5"/>
        <v>-23.497274999999995</v>
      </c>
    </row>
    <row r="54" spans="1:21" x14ac:dyDescent="0.25">
      <c r="A54" s="1">
        <v>0.3</v>
      </c>
      <c r="B54" s="1">
        <v>16.363600000000002</v>
      </c>
      <c r="C54" s="1">
        <v>23.463699999999999</v>
      </c>
      <c r="D54" s="1">
        <f t="shared" si="0"/>
        <v>19.913650000000001</v>
      </c>
      <c r="E54" s="1">
        <v>37.930999999999997</v>
      </c>
      <c r="F54" s="1">
        <v>13.553100000000001</v>
      </c>
      <c r="G54" s="1">
        <v>26.087</v>
      </c>
      <c r="H54" s="1">
        <v>50</v>
      </c>
      <c r="I54" s="1">
        <f t="shared" si="1"/>
        <v>31.892775</v>
      </c>
      <c r="J54" s="1">
        <f t="shared" si="2"/>
        <v>11.979125</v>
      </c>
      <c r="L54" s="1">
        <v>0.3</v>
      </c>
      <c r="M54" s="1">
        <v>31.967199999999998</v>
      </c>
      <c r="N54" s="1">
        <v>22.950800000000001</v>
      </c>
      <c r="O54" s="1">
        <f t="shared" si="3"/>
        <v>27.459</v>
      </c>
      <c r="P54" s="1">
        <v>12.0219</v>
      </c>
      <c r="Q54" s="1">
        <v>40.437199999999997</v>
      </c>
      <c r="R54" s="1">
        <v>4.9180000000000001</v>
      </c>
      <c r="S54" s="1">
        <v>6.2842000000000002</v>
      </c>
      <c r="T54" s="1">
        <f t="shared" si="4"/>
        <v>15.915324999999999</v>
      </c>
      <c r="U54" s="2">
        <f t="shared" si="5"/>
        <v>-11.543675</v>
      </c>
    </row>
    <row r="55" spans="1:21" x14ac:dyDescent="0.25">
      <c r="A55" s="1">
        <v>0.4</v>
      </c>
      <c r="B55" s="1">
        <v>32.846699999999998</v>
      </c>
      <c r="C55" s="1">
        <v>50.819699999999997</v>
      </c>
      <c r="D55" s="1">
        <f t="shared" si="0"/>
        <v>41.833199999999998</v>
      </c>
      <c r="E55" s="1">
        <v>60</v>
      </c>
      <c r="F55" s="1">
        <v>28.571400000000001</v>
      </c>
      <c r="G55" s="1">
        <v>25</v>
      </c>
      <c r="H55" s="1">
        <v>40</v>
      </c>
      <c r="I55" s="1">
        <f t="shared" si="1"/>
        <v>38.392849999999996</v>
      </c>
      <c r="J55" s="1">
        <f t="shared" si="2"/>
        <v>-3.4403500000000022</v>
      </c>
      <c r="L55" s="1">
        <v>0.4</v>
      </c>
      <c r="M55" s="1">
        <v>12.2951</v>
      </c>
      <c r="N55" s="1">
        <v>8.4699000000000009</v>
      </c>
      <c r="O55" s="1">
        <f t="shared" si="3"/>
        <v>10.3825</v>
      </c>
      <c r="P55" s="1">
        <v>3.2787000000000002</v>
      </c>
      <c r="Q55" s="1">
        <v>18.032800000000002</v>
      </c>
      <c r="R55" s="1">
        <v>0.2732</v>
      </c>
      <c r="S55" s="1">
        <v>0.5464</v>
      </c>
      <c r="T55" s="1">
        <f t="shared" si="4"/>
        <v>5.532775</v>
      </c>
      <c r="U55" s="1">
        <f t="shared" si="5"/>
        <v>-4.8497250000000003</v>
      </c>
    </row>
    <row r="56" spans="1:21" x14ac:dyDescent="0.25">
      <c r="A56" s="1">
        <v>0.5</v>
      </c>
      <c r="B56" s="1">
        <v>54.166699999999999</v>
      </c>
      <c r="C56" s="1">
        <v>69.230800000000002</v>
      </c>
      <c r="D56" s="1">
        <f t="shared" si="0"/>
        <v>61.698750000000004</v>
      </c>
      <c r="F56" s="1">
        <v>48.936199999999999</v>
      </c>
      <c r="H56" s="1">
        <v>50</v>
      </c>
      <c r="I56" s="1">
        <f t="shared" si="1"/>
        <v>49.4681</v>
      </c>
      <c r="J56" s="1">
        <f t="shared" si="2"/>
        <v>-12.230650000000004</v>
      </c>
      <c r="L56" s="1">
        <v>0.5</v>
      </c>
      <c r="M56" s="1">
        <v>3.5518999999999998</v>
      </c>
      <c r="N56" s="1">
        <v>2.4590000000000001</v>
      </c>
      <c r="O56" s="1">
        <f t="shared" si="3"/>
        <v>3.0054499999999997</v>
      </c>
      <c r="Q56" s="1">
        <v>6.2842000000000002</v>
      </c>
      <c r="S56" s="1">
        <v>0.2732</v>
      </c>
      <c r="T56" s="1">
        <f t="shared" si="4"/>
        <v>3.2787000000000002</v>
      </c>
      <c r="U56" s="1">
        <f t="shared" si="5"/>
        <v>0.27325000000000044</v>
      </c>
    </row>
    <row r="58" spans="1:21" x14ac:dyDescent="0.25">
      <c r="A58" s="1" t="s">
        <v>17</v>
      </c>
      <c r="L58" s="1" t="s">
        <v>17</v>
      </c>
    </row>
    <row r="59" spans="1:21" x14ac:dyDescent="0.25">
      <c r="A59" s="1" t="s">
        <v>1</v>
      </c>
      <c r="B59" s="1" t="s">
        <v>2</v>
      </c>
      <c r="C59" s="1" t="s">
        <v>3</v>
      </c>
      <c r="D59" s="1" t="s">
        <v>28</v>
      </c>
      <c r="E59" s="1" t="s">
        <v>2</v>
      </c>
      <c r="F59" s="1" t="s">
        <v>3</v>
      </c>
      <c r="G59" s="1" t="s">
        <v>26</v>
      </c>
      <c r="H59" s="1" t="s">
        <v>27</v>
      </c>
      <c r="I59" s="1" t="s">
        <v>28</v>
      </c>
      <c r="L59" s="1" t="s">
        <v>1</v>
      </c>
      <c r="M59" s="1" t="s">
        <v>2</v>
      </c>
      <c r="N59" s="1" t="s">
        <v>3</v>
      </c>
      <c r="O59" s="1" t="s">
        <v>28</v>
      </c>
      <c r="P59" s="1" t="s">
        <v>2</v>
      </c>
      <c r="Q59" s="1" t="s">
        <v>3</v>
      </c>
      <c r="R59" s="1" t="s">
        <v>26</v>
      </c>
      <c r="S59" s="1" t="s">
        <v>27</v>
      </c>
      <c r="T59" s="1" t="s">
        <v>28</v>
      </c>
      <c r="U59" s="1" t="s">
        <v>29</v>
      </c>
    </row>
    <row r="60" spans="1:21" x14ac:dyDescent="0.25">
      <c r="A60" s="1">
        <v>0.55000000000000004</v>
      </c>
      <c r="B60" s="1">
        <v>33.332999999999998</v>
      </c>
      <c r="C60" s="1">
        <v>25</v>
      </c>
      <c r="D60" s="1">
        <f t="shared" si="0"/>
        <v>29.166499999999999</v>
      </c>
      <c r="E60" s="1">
        <v>14.286</v>
      </c>
      <c r="F60" s="1">
        <v>22.222000000000001</v>
      </c>
      <c r="G60" s="1">
        <v>20</v>
      </c>
      <c r="H60" s="1">
        <v>0</v>
      </c>
      <c r="I60" s="1">
        <f t="shared" si="1"/>
        <v>14.127000000000001</v>
      </c>
      <c r="J60" s="1">
        <f t="shared" si="2"/>
        <v>-15.039499999999999</v>
      </c>
      <c r="L60" s="1">
        <v>0.55000000000000004</v>
      </c>
      <c r="M60" s="1">
        <v>0.60199999999999998</v>
      </c>
      <c r="N60" s="1">
        <v>0.30099999999999999</v>
      </c>
      <c r="O60" s="1">
        <f t="shared" si="3"/>
        <v>0.45150000000000001</v>
      </c>
      <c r="P60" s="1">
        <v>0</v>
      </c>
      <c r="Q60" s="1">
        <v>0.60199999999999998</v>
      </c>
      <c r="R60" s="1">
        <v>0.30099999999999999</v>
      </c>
      <c r="S60" s="1">
        <v>0</v>
      </c>
      <c r="T60" s="1">
        <f t="shared" si="4"/>
        <v>0.22575000000000001</v>
      </c>
      <c r="U60" s="1">
        <f t="shared" si="5"/>
        <v>-0.22575000000000001</v>
      </c>
    </row>
    <row r="61" spans="1:21" x14ac:dyDescent="0.25">
      <c r="A61" s="1">
        <v>0.6</v>
      </c>
      <c r="B61" s="1">
        <v>66.667000000000002</v>
      </c>
      <c r="C61" s="1">
        <v>50</v>
      </c>
      <c r="D61" s="1">
        <f t="shared" si="0"/>
        <v>58.333500000000001</v>
      </c>
      <c r="E61" s="1">
        <v>14.286</v>
      </c>
      <c r="F61" s="1">
        <v>100</v>
      </c>
      <c r="G61" s="1">
        <v>100</v>
      </c>
      <c r="H61" s="1">
        <v>0</v>
      </c>
      <c r="I61" s="1">
        <f t="shared" si="1"/>
        <v>53.5715</v>
      </c>
      <c r="J61" s="1">
        <f t="shared" si="2"/>
        <v>-4.7620000000000005</v>
      </c>
      <c r="L61" s="1">
        <v>0.6</v>
      </c>
      <c r="M61" s="1">
        <v>0.30099999999999999</v>
      </c>
      <c r="N61" s="1">
        <v>0.30099999999999999</v>
      </c>
      <c r="O61" s="1">
        <f t="shared" si="3"/>
        <v>0.30099999999999999</v>
      </c>
      <c r="P61" s="1">
        <v>0</v>
      </c>
      <c r="Q61" s="1">
        <v>0.30099999999999999</v>
      </c>
      <c r="R61" s="1">
        <v>0.30099999999999999</v>
      </c>
      <c r="S61" s="1">
        <v>0</v>
      </c>
      <c r="T61" s="1">
        <f t="shared" si="4"/>
        <v>0.15049999999999999</v>
      </c>
      <c r="U61" s="1">
        <f t="shared" si="5"/>
        <v>-0.15049999999999999</v>
      </c>
    </row>
    <row r="63" spans="1:21" x14ac:dyDescent="0.25">
      <c r="A63" s="1" t="s">
        <v>18</v>
      </c>
      <c r="L63" s="1" t="s">
        <v>18</v>
      </c>
    </row>
    <row r="64" spans="1:21" x14ac:dyDescent="0.25">
      <c r="A64" s="1" t="s">
        <v>1</v>
      </c>
      <c r="B64" s="1" t="s">
        <v>2</v>
      </c>
      <c r="C64" s="1" t="s">
        <v>3</v>
      </c>
      <c r="D64" s="1" t="s">
        <v>28</v>
      </c>
      <c r="E64" s="1" t="s">
        <v>2</v>
      </c>
      <c r="F64" s="1" t="s">
        <v>3</v>
      </c>
      <c r="G64" s="1" t="s">
        <v>26</v>
      </c>
      <c r="H64" s="1" t="s">
        <v>27</v>
      </c>
      <c r="I64" s="1" t="s">
        <v>28</v>
      </c>
      <c r="L64" s="1" t="s">
        <v>1</v>
      </c>
      <c r="M64" s="1" t="s">
        <v>2</v>
      </c>
      <c r="N64" s="1" t="s">
        <v>3</v>
      </c>
      <c r="O64" s="1" t="s">
        <v>28</v>
      </c>
      <c r="P64" s="1" t="s">
        <v>2</v>
      </c>
      <c r="Q64" s="1" t="s">
        <v>3</v>
      </c>
      <c r="R64" s="1" t="s">
        <v>26</v>
      </c>
      <c r="S64" s="1" t="s">
        <v>27</v>
      </c>
      <c r="T64" s="1" t="s">
        <v>28</v>
      </c>
      <c r="U64" s="1" t="s">
        <v>29</v>
      </c>
    </row>
    <row r="65" spans="1:21" x14ac:dyDescent="0.25">
      <c r="A65" s="1">
        <v>0.55000000000000004</v>
      </c>
      <c r="B65" s="1">
        <v>43.191000000000003</v>
      </c>
      <c r="C65" s="1">
        <v>43.664999999999999</v>
      </c>
      <c r="D65" s="1">
        <f t="shared" si="0"/>
        <v>43.427999999999997</v>
      </c>
      <c r="E65" s="1">
        <v>50.881999999999998</v>
      </c>
      <c r="F65" s="1">
        <v>44.704999999999998</v>
      </c>
      <c r="G65" s="1">
        <v>49.512999999999998</v>
      </c>
      <c r="H65" s="1">
        <v>49.183999999999997</v>
      </c>
      <c r="I65" s="1">
        <f t="shared" si="1"/>
        <v>48.570999999999998</v>
      </c>
      <c r="J65" s="1">
        <f t="shared" si="2"/>
        <v>5.1430000000000007</v>
      </c>
      <c r="L65" s="1">
        <v>0.55000000000000004</v>
      </c>
      <c r="M65" s="1">
        <v>88.453000000000003</v>
      </c>
      <c r="N65" s="1">
        <v>84.096000000000004</v>
      </c>
      <c r="O65" s="1">
        <f t="shared" si="3"/>
        <v>86.274500000000003</v>
      </c>
      <c r="P65" s="1">
        <v>88.016999999999996</v>
      </c>
      <c r="Q65" s="1">
        <v>87.364000000000004</v>
      </c>
      <c r="R65" s="1">
        <v>88.671000000000006</v>
      </c>
      <c r="S65" s="1">
        <v>85.403000000000006</v>
      </c>
      <c r="T65" s="1">
        <f t="shared" si="4"/>
        <v>87.36375000000001</v>
      </c>
      <c r="U65" s="1">
        <f t="shared" si="5"/>
        <v>1.0892500000000069</v>
      </c>
    </row>
    <row r="66" spans="1:21" x14ac:dyDescent="0.25">
      <c r="A66" s="1">
        <v>0.6</v>
      </c>
      <c r="B66" s="1">
        <v>43.421999999999997</v>
      </c>
      <c r="C66" s="1">
        <v>43.963999999999999</v>
      </c>
      <c r="D66" s="1">
        <f t="shared" si="0"/>
        <v>43.692999999999998</v>
      </c>
      <c r="E66" s="1">
        <v>50.881999999999998</v>
      </c>
      <c r="F66" s="1">
        <v>45.158000000000001</v>
      </c>
      <c r="G66" s="1">
        <v>49.756</v>
      </c>
      <c r="H66" s="1">
        <v>49.308</v>
      </c>
      <c r="I66" s="1">
        <f t="shared" si="1"/>
        <v>48.775999999999996</v>
      </c>
      <c r="J66" s="1">
        <f t="shared" si="2"/>
        <v>5.0829999999999984</v>
      </c>
      <c r="L66" s="1">
        <v>0.6</v>
      </c>
      <c r="M66" s="1">
        <v>88.453000000000003</v>
      </c>
      <c r="N66" s="1">
        <v>84.096000000000004</v>
      </c>
      <c r="O66" s="1">
        <f t="shared" si="3"/>
        <v>86.274500000000003</v>
      </c>
      <c r="P66" s="1">
        <v>88.016999999999996</v>
      </c>
      <c r="Q66" s="1">
        <v>87.364000000000004</v>
      </c>
      <c r="R66" s="1">
        <v>88.671000000000006</v>
      </c>
      <c r="S66" s="1">
        <v>85.403000000000006</v>
      </c>
      <c r="T66" s="1">
        <f t="shared" si="4"/>
        <v>87.36375000000001</v>
      </c>
      <c r="U66" s="1">
        <f t="shared" si="5"/>
        <v>1.0892500000000069</v>
      </c>
    </row>
    <row r="67" spans="1:21" x14ac:dyDescent="0.25">
      <c r="A67" s="1">
        <v>0.65</v>
      </c>
      <c r="B67" s="1">
        <v>43.703000000000003</v>
      </c>
      <c r="C67" s="1">
        <v>44.354999999999997</v>
      </c>
      <c r="D67" s="1">
        <f t="shared" si="0"/>
        <v>44.028999999999996</v>
      </c>
      <c r="E67" s="1">
        <v>51.075000000000003</v>
      </c>
      <c r="F67" s="1">
        <v>45.515999999999998</v>
      </c>
      <c r="G67" s="1">
        <v>49.816000000000003</v>
      </c>
      <c r="H67" s="1">
        <v>49.433</v>
      </c>
      <c r="I67" s="1">
        <f t="shared" si="1"/>
        <v>48.96</v>
      </c>
      <c r="J67" s="1">
        <f t="shared" si="2"/>
        <v>4.9310000000000045</v>
      </c>
      <c r="L67" s="1">
        <v>0.65</v>
      </c>
      <c r="M67" s="1">
        <v>88.453000000000003</v>
      </c>
      <c r="N67" s="1">
        <v>83.66</v>
      </c>
      <c r="O67" s="1">
        <f t="shared" si="3"/>
        <v>86.0565</v>
      </c>
      <c r="P67" s="1">
        <v>88.016999999999996</v>
      </c>
      <c r="Q67" s="1">
        <v>87.146000000000001</v>
      </c>
      <c r="R67" s="1">
        <v>88.453000000000003</v>
      </c>
      <c r="S67" s="1">
        <v>85.403000000000006</v>
      </c>
      <c r="T67" s="1">
        <f t="shared" si="4"/>
        <v>87.254750000000001</v>
      </c>
      <c r="U67" s="1">
        <f t="shared" si="5"/>
        <v>1.1982500000000016</v>
      </c>
    </row>
    <row r="68" spans="1:21" x14ac:dyDescent="0.25">
      <c r="A68" s="1">
        <v>0.7</v>
      </c>
      <c r="B68" s="1">
        <v>44.42</v>
      </c>
      <c r="C68" s="1">
        <v>45.335000000000001</v>
      </c>
      <c r="D68" s="1">
        <f t="shared" si="0"/>
        <v>44.877499999999998</v>
      </c>
      <c r="E68" s="1">
        <v>51.465000000000003</v>
      </c>
      <c r="F68" s="1">
        <v>46.512</v>
      </c>
      <c r="G68" s="1">
        <v>50</v>
      </c>
      <c r="H68" s="1">
        <v>49.808999999999997</v>
      </c>
      <c r="I68" s="1">
        <f t="shared" si="1"/>
        <v>49.4465</v>
      </c>
      <c r="J68" s="1">
        <f t="shared" si="2"/>
        <v>4.5690000000000026</v>
      </c>
      <c r="L68" s="1">
        <v>0.7</v>
      </c>
      <c r="M68" s="1">
        <v>88.453000000000003</v>
      </c>
      <c r="N68" s="1">
        <v>82.135000000000005</v>
      </c>
      <c r="O68" s="1">
        <f t="shared" si="3"/>
        <v>85.294000000000011</v>
      </c>
      <c r="P68" s="1">
        <v>88.016999999999996</v>
      </c>
      <c r="Q68" s="1">
        <v>86.927999999999997</v>
      </c>
      <c r="R68" s="1">
        <v>88.453000000000003</v>
      </c>
      <c r="S68" s="1">
        <v>85.403000000000006</v>
      </c>
      <c r="T68" s="1">
        <f t="shared" si="4"/>
        <v>87.200250000000011</v>
      </c>
      <c r="U68" s="1">
        <f t="shared" si="5"/>
        <v>1.90625</v>
      </c>
    </row>
    <row r="69" spans="1:21" x14ac:dyDescent="0.25">
      <c r="A69" s="1">
        <v>0.75</v>
      </c>
      <c r="B69" s="1">
        <v>46.845999999999997</v>
      </c>
      <c r="C69" s="1">
        <v>46.71</v>
      </c>
      <c r="D69" s="1">
        <f t="shared" si="0"/>
        <v>46.777999999999999</v>
      </c>
      <c r="E69" s="1">
        <v>51.994999999999997</v>
      </c>
      <c r="F69" s="1">
        <v>48.506999999999998</v>
      </c>
      <c r="G69" s="1">
        <v>50.061999999999998</v>
      </c>
      <c r="H69" s="1">
        <v>50.453000000000003</v>
      </c>
      <c r="I69" s="1">
        <f t="shared" si="1"/>
        <v>50.254249999999999</v>
      </c>
      <c r="J69" s="1">
        <f t="shared" si="2"/>
        <v>3.4762500000000003</v>
      </c>
      <c r="L69" s="1">
        <v>0.75</v>
      </c>
      <c r="M69" s="1">
        <v>87.364000000000004</v>
      </c>
      <c r="N69" s="1">
        <v>78.649000000000001</v>
      </c>
      <c r="O69" s="1">
        <f t="shared" si="3"/>
        <v>83.006500000000003</v>
      </c>
      <c r="P69" s="1">
        <v>87.581999999999994</v>
      </c>
      <c r="Q69" s="1">
        <v>84.966999999999999</v>
      </c>
      <c r="R69" s="1">
        <v>87.8</v>
      </c>
      <c r="S69" s="1">
        <v>84.966999999999999</v>
      </c>
      <c r="T69" s="1">
        <f t="shared" si="4"/>
        <v>86.328999999999994</v>
      </c>
      <c r="U69" s="1">
        <f t="shared" si="5"/>
        <v>3.3224999999999909</v>
      </c>
    </row>
    <row r="70" spans="1:21" x14ac:dyDescent="0.25">
      <c r="A70" s="1">
        <v>0.8</v>
      </c>
      <c r="B70" s="1">
        <v>53.901000000000003</v>
      </c>
      <c r="C70" s="1">
        <v>54.957000000000001</v>
      </c>
      <c r="D70" s="1">
        <f t="shared" ref="D70:D122" si="6">AVERAGE(B70,C70)</f>
        <v>54.429000000000002</v>
      </c>
      <c r="E70" s="1">
        <v>53.6</v>
      </c>
      <c r="F70" s="1">
        <v>59.03</v>
      </c>
      <c r="G70" s="1">
        <v>50.509</v>
      </c>
      <c r="H70" s="1">
        <v>52.094999999999999</v>
      </c>
      <c r="I70" s="1">
        <f t="shared" ref="I70:I122" si="7">AVERAGE(E70:H70)</f>
        <v>53.808500000000002</v>
      </c>
      <c r="J70" s="1">
        <f t="shared" ref="J70:J122" si="8">I70-D70</f>
        <v>-0.62049999999999983</v>
      </c>
      <c r="L70" s="1">
        <v>0.8</v>
      </c>
      <c r="M70" s="1">
        <v>82.789000000000001</v>
      </c>
      <c r="N70" s="1">
        <v>68.844999999999999</v>
      </c>
      <c r="O70" s="1">
        <f t="shared" ref="O70:O122" si="9">AVERAGE(M70:N70)</f>
        <v>75.817000000000007</v>
      </c>
      <c r="P70" s="1">
        <v>87.581999999999994</v>
      </c>
      <c r="Q70" s="1">
        <v>76.906000000000006</v>
      </c>
      <c r="R70" s="1">
        <v>85.620999999999995</v>
      </c>
      <c r="S70" s="1">
        <v>81.263999999999996</v>
      </c>
      <c r="T70" s="1">
        <f t="shared" ref="T70:T122" si="10">AVERAGE(P70:S70)</f>
        <v>82.843249999999998</v>
      </c>
      <c r="U70" s="1">
        <f t="shared" ref="U70:U122" si="11">T70-O70</f>
        <v>7.0262499999999903</v>
      </c>
    </row>
    <row r="71" spans="1:21" x14ac:dyDescent="0.25">
      <c r="A71" s="1">
        <v>0.85</v>
      </c>
      <c r="B71" s="1">
        <v>74.424000000000007</v>
      </c>
      <c r="C71" s="1">
        <v>74.453000000000003</v>
      </c>
      <c r="D71" s="1">
        <f t="shared" si="6"/>
        <v>74.438500000000005</v>
      </c>
      <c r="E71" s="1">
        <v>60.341999999999999</v>
      </c>
      <c r="F71" s="1">
        <v>81.25</v>
      </c>
      <c r="G71" s="1">
        <v>52.966999999999999</v>
      </c>
      <c r="H71" s="1">
        <v>57.79</v>
      </c>
      <c r="I71" s="1">
        <f t="shared" si="7"/>
        <v>63.08724999999999</v>
      </c>
      <c r="J71" s="1">
        <f t="shared" si="8"/>
        <v>-11.351250000000014</v>
      </c>
      <c r="L71" s="1">
        <v>0.85</v>
      </c>
      <c r="M71" s="1">
        <v>79.37</v>
      </c>
      <c r="N71" s="1">
        <v>44.444000000000003</v>
      </c>
      <c r="O71" s="1">
        <f t="shared" si="9"/>
        <v>61.907000000000004</v>
      </c>
      <c r="P71" s="1">
        <v>84.531999999999996</v>
      </c>
      <c r="Q71" s="1">
        <v>56.645000000000003</v>
      </c>
      <c r="R71" s="1">
        <v>77.778000000000006</v>
      </c>
      <c r="S71" s="1">
        <v>69.498999999999995</v>
      </c>
      <c r="T71" s="1">
        <f t="shared" si="10"/>
        <v>72.113499999999988</v>
      </c>
      <c r="U71" s="1">
        <f t="shared" si="11"/>
        <v>10.206499999999984</v>
      </c>
    </row>
    <row r="72" spans="1:21" x14ac:dyDescent="0.25">
      <c r="A72" s="1">
        <v>0.9</v>
      </c>
      <c r="B72" s="1">
        <v>92.694000000000003</v>
      </c>
      <c r="C72" s="1">
        <v>91.453000000000003</v>
      </c>
      <c r="D72" s="1">
        <f t="shared" si="6"/>
        <v>92.073499999999996</v>
      </c>
      <c r="E72" s="1">
        <v>86.28</v>
      </c>
      <c r="F72" s="1">
        <v>92.552999999999997</v>
      </c>
      <c r="G72" s="1">
        <v>72.099000000000004</v>
      </c>
      <c r="H72" s="1">
        <v>72.241</v>
      </c>
      <c r="I72" s="1">
        <f t="shared" si="7"/>
        <v>80.79325</v>
      </c>
      <c r="J72" s="1">
        <f t="shared" si="8"/>
        <v>-11.280249999999995</v>
      </c>
      <c r="L72" s="1">
        <v>0.9</v>
      </c>
      <c r="M72" s="1">
        <v>44.226999999999997</v>
      </c>
      <c r="N72" s="1">
        <v>15.468</v>
      </c>
      <c r="O72" s="1">
        <f t="shared" si="9"/>
        <v>29.847499999999997</v>
      </c>
      <c r="P72" s="1">
        <v>61.655999999999999</v>
      </c>
      <c r="Q72" s="1">
        <v>30.283000000000001</v>
      </c>
      <c r="R72" s="1">
        <v>56.863</v>
      </c>
      <c r="S72" s="1">
        <v>47.058999999999997</v>
      </c>
      <c r="T72" s="1">
        <f t="shared" si="10"/>
        <v>48.965249999999997</v>
      </c>
      <c r="U72" s="1">
        <f t="shared" si="11"/>
        <v>19.117750000000001</v>
      </c>
    </row>
    <row r="73" spans="1:21" x14ac:dyDescent="0.25">
      <c r="A73" s="1">
        <v>0.94999999999999896</v>
      </c>
      <c r="B73" s="1">
        <v>94.495000000000005</v>
      </c>
      <c r="C73" s="1">
        <v>91.453000000000003</v>
      </c>
      <c r="D73" s="1">
        <f t="shared" si="6"/>
        <v>92.974000000000004</v>
      </c>
      <c r="E73" s="1">
        <v>97.540999999999997</v>
      </c>
      <c r="F73" s="1">
        <v>93.430999999999997</v>
      </c>
      <c r="G73" s="1">
        <v>100</v>
      </c>
      <c r="H73" s="1">
        <v>96.774000000000001</v>
      </c>
      <c r="I73" s="1">
        <f t="shared" si="7"/>
        <v>96.936499999999995</v>
      </c>
      <c r="J73" s="1">
        <f t="shared" si="8"/>
        <v>3.9624999999999915</v>
      </c>
      <c r="L73" s="1">
        <v>0.94999999999999896</v>
      </c>
      <c r="M73" s="1">
        <v>2.1789999999999998</v>
      </c>
      <c r="N73" s="1">
        <v>0</v>
      </c>
      <c r="O73" s="1">
        <f t="shared" si="9"/>
        <v>1.0894999999999999</v>
      </c>
      <c r="P73" s="1">
        <v>16.122</v>
      </c>
      <c r="Q73" s="1">
        <v>0.218</v>
      </c>
      <c r="R73" s="1">
        <v>9.15</v>
      </c>
      <c r="S73" s="1">
        <v>5.0110000000000001</v>
      </c>
      <c r="T73" s="1">
        <f t="shared" si="10"/>
        <v>7.6252500000000003</v>
      </c>
      <c r="U73" s="1">
        <f t="shared" si="11"/>
        <v>6.5357500000000002</v>
      </c>
    </row>
    <row r="75" spans="1:21" x14ac:dyDescent="0.25">
      <c r="A75" s="1" t="s">
        <v>19</v>
      </c>
      <c r="L75" s="1" t="s">
        <v>19</v>
      </c>
    </row>
    <row r="76" spans="1:21" x14ac:dyDescent="0.25">
      <c r="A76" s="1" t="s">
        <v>1</v>
      </c>
      <c r="B76" s="1" t="s">
        <v>2</v>
      </c>
      <c r="C76" s="1" t="s">
        <v>3</v>
      </c>
      <c r="D76" s="1" t="s">
        <v>28</v>
      </c>
      <c r="E76" s="1" t="s">
        <v>2</v>
      </c>
      <c r="F76" s="1" t="s">
        <v>3</v>
      </c>
      <c r="G76" s="1" t="s">
        <v>26</v>
      </c>
      <c r="H76" s="1" t="s">
        <v>27</v>
      </c>
      <c r="I76" s="1" t="s">
        <v>28</v>
      </c>
      <c r="L76" s="1" t="s">
        <v>1</v>
      </c>
      <c r="M76" s="1" t="s">
        <v>2</v>
      </c>
      <c r="N76" s="1" t="s">
        <v>3</v>
      </c>
      <c r="O76" s="1" t="s">
        <v>28</v>
      </c>
      <c r="P76" s="1" t="s">
        <v>2</v>
      </c>
      <c r="Q76" s="1" t="s">
        <v>3</v>
      </c>
      <c r="R76" s="1" t="s">
        <v>26</v>
      </c>
      <c r="S76" s="1" t="s">
        <v>27</v>
      </c>
      <c r="T76" s="1" t="s">
        <v>28</v>
      </c>
      <c r="U76" s="1" t="s">
        <v>29</v>
      </c>
    </row>
    <row r="77" spans="1:21" x14ac:dyDescent="0.25">
      <c r="A77" s="1">
        <v>0.55000000000000004</v>
      </c>
      <c r="B77" s="1">
        <v>7.4470000000000001</v>
      </c>
      <c r="C77" s="1">
        <v>14.754</v>
      </c>
      <c r="D77" s="1">
        <f t="shared" si="6"/>
        <v>11.1005</v>
      </c>
      <c r="E77" s="1">
        <v>13.042999999999999</v>
      </c>
      <c r="F77" s="1">
        <v>4.7240000000000002</v>
      </c>
      <c r="G77" s="1">
        <v>6.6669999999999998</v>
      </c>
      <c r="H77" s="1">
        <v>6.383</v>
      </c>
      <c r="I77" s="1">
        <f t="shared" si="7"/>
        <v>7.7042499999999992</v>
      </c>
      <c r="J77" s="1">
        <f t="shared" si="8"/>
        <v>-3.3962500000000011</v>
      </c>
      <c r="L77" s="1">
        <v>0.55000000000000004</v>
      </c>
      <c r="M77" s="1">
        <v>14.583</v>
      </c>
      <c r="N77" s="1">
        <v>16.667000000000002</v>
      </c>
      <c r="O77" s="1">
        <f t="shared" si="9"/>
        <v>15.625</v>
      </c>
      <c r="P77" s="1">
        <v>6.25</v>
      </c>
      <c r="Q77" s="1">
        <v>12.5</v>
      </c>
      <c r="R77" s="1">
        <v>6.25</v>
      </c>
      <c r="S77" s="1">
        <v>6.25</v>
      </c>
      <c r="T77" s="1">
        <f t="shared" si="10"/>
        <v>7.8125</v>
      </c>
      <c r="U77" s="1">
        <f t="shared" si="11"/>
        <v>-7.8125</v>
      </c>
    </row>
    <row r="78" spans="1:21" x14ac:dyDescent="0.25">
      <c r="A78" s="1">
        <v>0.6</v>
      </c>
      <c r="B78" s="1">
        <v>11.111000000000001</v>
      </c>
      <c r="C78" s="1">
        <v>25.925999999999998</v>
      </c>
      <c r="D78" s="1">
        <f t="shared" si="6"/>
        <v>18.5185</v>
      </c>
      <c r="E78" s="1">
        <v>21.428999999999998</v>
      </c>
      <c r="F78" s="1">
        <v>11.904999999999999</v>
      </c>
      <c r="G78" s="1">
        <v>15.789</v>
      </c>
      <c r="H78" s="1">
        <v>16.667000000000002</v>
      </c>
      <c r="I78" s="1">
        <f t="shared" si="7"/>
        <v>16.447499999999998</v>
      </c>
      <c r="J78" s="1">
        <f t="shared" si="8"/>
        <v>-2.0710000000000015</v>
      </c>
      <c r="L78" s="1">
        <v>0.6</v>
      </c>
      <c r="M78" s="1">
        <v>6.25</v>
      </c>
      <c r="N78" s="1">
        <v>12.5</v>
      </c>
      <c r="O78" s="1">
        <f t="shared" si="9"/>
        <v>9.375</v>
      </c>
      <c r="P78" s="1">
        <v>6.25</v>
      </c>
      <c r="Q78" s="1">
        <v>10.417</v>
      </c>
      <c r="R78" s="1">
        <v>6.25</v>
      </c>
      <c r="S78" s="1">
        <v>6.25</v>
      </c>
      <c r="T78" s="1">
        <f t="shared" si="10"/>
        <v>7.2917500000000004</v>
      </c>
      <c r="U78" s="1">
        <f t="shared" si="11"/>
        <v>-2.0832499999999996</v>
      </c>
    </row>
    <row r="79" spans="1:21" x14ac:dyDescent="0.25">
      <c r="A79" s="1">
        <v>0.65</v>
      </c>
      <c r="B79" s="1">
        <v>12</v>
      </c>
      <c r="C79" s="1">
        <v>25.925999999999998</v>
      </c>
      <c r="D79" s="1">
        <f t="shared" si="6"/>
        <v>18.963000000000001</v>
      </c>
      <c r="E79" s="1">
        <v>25</v>
      </c>
      <c r="F79" s="1">
        <v>14.286</v>
      </c>
      <c r="G79" s="1">
        <v>25</v>
      </c>
      <c r="H79" s="1">
        <v>16.667000000000002</v>
      </c>
      <c r="I79" s="1">
        <f t="shared" si="7"/>
        <v>20.238250000000001</v>
      </c>
      <c r="J79" s="1">
        <f t="shared" si="8"/>
        <v>1.2752499999999998</v>
      </c>
      <c r="L79" s="1">
        <v>0.65</v>
      </c>
      <c r="M79" s="1">
        <v>2.0830000000000002</v>
      </c>
      <c r="N79" s="1">
        <v>2.0830000000000002</v>
      </c>
      <c r="O79" s="1">
        <f t="shared" si="9"/>
        <v>2.0830000000000002</v>
      </c>
      <c r="P79" s="1">
        <v>2.0830000000000002</v>
      </c>
      <c r="Q79" s="1">
        <v>2.0830000000000002</v>
      </c>
      <c r="R79" s="1">
        <v>4.1669999999999998</v>
      </c>
      <c r="S79" s="1">
        <v>2.0830000000000002</v>
      </c>
      <c r="T79" s="1">
        <f t="shared" si="10"/>
        <v>2.6040000000000001</v>
      </c>
      <c r="U79" s="1">
        <f t="shared" si="11"/>
        <v>0.52099999999999991</v>
      </c>
    </row>
    <row r="80" spans="1:21" x14ac:dyDescent="0.25">
      <c r="A80" s="1">
        <v>0.7</v>
      </c>
      <c r="B80" s="1">
        <v>12</v>
      </c>
      <c r="C80" s="1">
        <v>25.925999999999998</v>
      </c>
      <c r="D80" s="1">
        <f t="shared" si="6"/>
        <v>18.963000000000001</v>
      </c>
      <c r="E80" s="1">
        <v>25</v>
      </c>
      <c r="F80" s="1">
        <v>20</v>
      </c>
      <c r="G80" s="1">
        <v>28.751000000000001</v>
      </c>
      <c r="H80" s="1">
        <v>16.667000000000002</v>
      </c>
      <c r="I80" s="1">
        <f t="shared" si="7"/>
        <v>22.604500000000002</v>
      </c>
      <c r="J80" s="1">
        <f t="shared" si="8"/>
        <v>3.6415000000000006</v>
      </c>
      <c r="L80" s="1">
        <v>0.7</v>
      </c>
      <c r="M80" s="1">
        <v>0</v>
      </c>
      <c r="N80" s="1">
        <v>0</v>
      </c>
      <c r="O80" s="1">
        <f t="shared" si="9"/>
        <v>0</v>
      </c>
      <c r="P80" s="1">
        <v>2.0830000000000002</v>
      </c>
      <c r="Q80" s="1">
        <v>2.0830000000000002</v>
      </c>
      <c r="R80" s="1">
        <v>4.1669999999999998</v>
      </c>
      <c r="S80" s="1">
        <v>2.0830000000000002</v>
      </c>
      <c r="T80" s="1">
        <f t="shared" si="10"/>
        <v>2.6040000000000001</v>
      </c>
      <c r="U80" s="1">
        <f t="shared" si="11"/>
        <v>2.6040000000000001</v>
      </c>
    </row>
    <row r="82" spans="1:21" x14ac:dyDescent="0.25">
      <c r="A82" s="1" t="s">
        <v>20</v>
      </c>
      <c r="L82" s="1" t="s">
        <v>20</v>
      </c>
    </row>
    <row r="83" spans="1:21" x14ac:dyDescent="0.25">
      <c r="A83" s="1" t="s">
        <v>1</v>
      </c>
      <c r="B83" s="1" t="s">
        <v>2</v>
      </c>
      <c r="C83" s="1" t="s">
        <v>3</v>
      </c>
      <c r="D83" s="1" t="s">
        <v>28</v>
      </c>
      <c r="E83" s="1" t="s">
        <v>2</v>
      </c>
      <c r="F83" s="1" t="s">
        <v>3</v>
      </c>
      <c r="G83" s="1" t="s">
        <v>26</v>
      </c>
      <c r="H83" s="1" t="s">
        <v>27</v>
      </c>
      <c r="I83" s="1" t="s">
        <v>28</v>
      </c>
      <c r="L83" s="1" t="s">
        <v>1</v>
      </c>
      <c r="M83" s="1" t="s">
        <v>2</v>
      </c>
      <c r="N83" s="1" t="s">
        <v>3</v>
      </c>
      <c r="O83" s="1" t="s">
        <v>28</v>
      </c>
      <c r="P83" s="1" t="s">
        <v>2</v>
      </c>
      <c r="Q83" s="1" t="s">
        <v>3</v>
      </c>
      <c r="R83" s="1" t="s">
        <v>26</v>
      </c>
      <c r="S83" s="1" t="s">
        <v>27</v>
      </c>
      <c r="T83" s="1" t="s">
        <v>28</v>
      </c>
      <c r="U83" s="1" t="s">
        <v>29</v>
      </c>
    </row>
    <row r="84" spans="1:21" x14ac:dyDescent="0.25">
      <c r="A84" s="1">
        <v>0.55000000000000004</v>
      </c>
      <c r="B84" s="1">
        <v>68.116</v>
      </c>
      <c r="C84" s="1">
        <v>71.013999999999996</v>
      </c>
      <c r="D84" s="1">
        <f t="shared" si="6"/>
        <v>69.564999999999998</v>
      </c>
      <c r="E84" s="1">
        <v>81.622</v>
      </c>
      <c r="F84" s="1">
        <v>67.87</v>
      </c>
      <c r="G84" s="1">
        <v>80.658000000000001</v>
      </c>
      <c r="H84" s="1">
        <v>80.322999999999993</v>
      </c>
      <c r="I84" s="1">
        <f t="shared" si="7"/>
        <v>77.618250000000003</v>
      </c>
      <c r="J84" s="1">
        <f t="shared" si="8"/>
        <v>8.0532500000000056</v>
      </c>
      <c r="L84" s="1">
        <v>0.55000000000000004</v>
      </c>
      <c r="M84" s="1">
        <v>79.661000000000001</v>
      </c>
      <c r="N84" s="1">
        <v>76.662000000000006</v>
      </c>
      <c r="O84" s="1">
        <f t="shared" si="9"/>
        <v>78.161500000000004</v>
      </c>
      <c r="P84" s="1">
        <v>78.748000000000005</v>
      </c>
      <c r="Q84" s="1">
        <v>76.010000000000005</v>
      </c>
      <c r="R84" s="1">
        <v>79.921999999999997</v>
      </c>
      <c r="S84" s="1">
        <v>77.704999999999998</v>
      </c>
      <c r="T84" s="1">
        <f t="shared" si="10"/>
        <v>78.096249999999998</v>
      </c>
      <c r="U84" s="1">
        <f t="shared" si="11"/>
        <v>-6.5250000000006025E-2</v>
      </c>
    </row>
    <row r="85" spans="1:21" x14ac:dyDescent="0.25">
      <c r="A85" s="1">
        <v>0.6</v>
      </c>
      <c r="B85" s="1">
        <v>70.742999999999995</v>
      </c>
      <c r="C85" s="1">
        <v>73.087000000000003</v>
      </c>
      <c r="D85" s="1">
        <f t="shared" si="6"/>
        <v>71.914999999999992</v>
      </c>
      <c r="E85" s="1">
        <v>82.873000000000005</v>
      </c>
      <c r="F85" s="1">
        <v>72.010000000000005</v>
      </c>
      <c r="G85" s="1">
        <v>82.075000000000003</v>
      </c>
      <c r="H85" s="1">
        <v>81.906000000000006</v>
      </c>
      <c r="I85" s="1">
        <f t="shared" si="7"/>
        <v>79.716000000000008</v>
      </c>
      <c r="J85" s="1">
        <f t="shared" si="8"/>
        <v>7.8010000000000161</v>
      </c>
      <c r="L85" s="1">
        <v>0.6</v>
      </c>
      <c r="M85" s="1">
        <v>70.742999999999995</v>
      </c>
      <c r="N85" s="1">
        <v>73.087000000000003</v>
      </c>
      <c r="O85" s="1">
        <f t="shared" si="9"/>
        <v>71.914999999999992</v>
      </c>
      <c r="P85" s="1">
        <v>78.227000000000004</v>
      </c>
      <c r="Q85" s="1">
        <v>73.793999999999997</v>
      </c>
      <c r="R85" s="1">
        <v>79.27</v>
      </c>
      <c r="S85" s="1">
        <v>77.313999999999993</v>
      </c>
      <c r="T85" s="1">
        <f t="shared" si="10"/>
        <v>77.151250000000005</v>
      </c>
      <c r="U85" s="1">
        <f t="shared" si="11"/>
        <v>5.2362500000000125</v>
      </c>
    </row>
    <row r="86" spans="1:21" x14ac:dyDescent="0.25">
      <c r="A86" s="1">
        <v>0.65</v>
      </c>
      <c r="B86" s="1">
        <v>75.347999999999999</v>
      </c>
      <c r="C86" s="1">
        <v>76.744</v>
      </c>
      <c r="D86" s="1">
        <f t="shared" si="6"/>
        <v>76.045999999999992</v>
      </c>
      <c r="E86" s="1">
        <v>84.210999999999999</v>
      </c>
      <c r="F86" s="1">
        <v>76.132999999999996</v>
      </c>
      <c r="G86" s="1">
        <v>83.960999999999999</v>
      </c>
      <c r="H86" s="1">
        <v>83.046000000000006</v>
      </c>
      <c r="I86" s="1">
        <f t="shared" si="7"/>
        <v>81.83775</v>
      </c>
      <c r="J86" s="1">
        <f t="shared" si="8"/>
        <v>5.7917500000000075</v>
      </c>
      <c r="L86" s="1">
        <v>0.65</v>
      </c>
      <c r="M86" s="1">
        <v>75.347999999999999</v>
      </c>
      <c r="N86" s="1">
        <v>76.744</v>
      </c>
      <c r="O86" s="1">
        <f t="shared" si="9"/>
        <v>76.045999999999992</v>
      </c>
      <c r="P86" s="1">
        <v>77.183999999999997</v>
      </c>
      <c r="Q86" s="1">
        <v>65.710999999999999</v>
      </c>
      <c r="R86" s="1">
        <v>77.575000000000003</v>
      </c>
      <c r="S86" s="1">
        <v>75.358999999999995</v>
      </c>
      <c r="T86" s="1">
        <f t="shared" si="10"/>
        <v>73.957249999999988</v>
      </c>
      <c r="U86" s="1">
        <f t="shared" si="11"/>
        <v>-2.0887500000000045</v>
      </c>
    </row>
    <row r="87" spans="1:21" x14ac:dyDescent="0.25">
      <c r="A87" s="1">
        <v>0.7</v>
      </c>
      <c r="B87" s="1">
        <v>80.748999999999995</v>
      </c>
      <c r="C87" s="1">
        <v>81.608999999999995</v>
      </c>
      <c r="D87" s="1">
        <f t="shared" si="6"/>
        <v>81.179000000000002</v>
      </c>
      <c r="E87" s="1">
        <v>85.328999999999994</v>
      </c>
      <c r="F87" s="1">
        <v>82.031000000000006</v>
      </c>
      <c r="G87" s="1">
        <v>84.932000000000002</v>
      </c>
      <c r="H87" s="1">
        <v>85.921999999999997</v>
      </c>
      <c r="I87" s="1">
        <f t="shared" si="7"/>
        <v>84.553500000000014</v>
      </c>
      <c r="J87" s="1">
        <f t="shared" si="8"/>
        <v>3.3745000000000118</v>
      </c>
      <c r="L87" s="1">
        <v>0.7</v>
      </c>
      <c r="M87" s="1">
        <v>80.748999999999995</v>
      </c>
      <c r="N87" s="1">
        <v>81.608999999999995</v>
      </c>
      <c r="O87" s="1">
        <f t="shared" si="9"/>
        <v>81.179000000000002</v>
      </c>
      <c r="P87" s="1">
        <v>74.316000000000003</v>
      </c>
      <c r="Q87" s="1">
        <v>54.497999999999998</v>
      </c>
      <c r="R87" s="1">
        <v>71.186000000000007</v>
      </c>
      <c r="S87" s="1">
        <v>69.099999999999994</v>
      </c>
      <c r="T87" s="1">
        <f t="shared" si="10"/>
        <v>67.275000000000006</v>
      </c>
      <c r="U87" s="1">
        <f t="shared" si="11"/>
        <v>-13.903999999999996</v>
      </c>
    </row>
    <row r="89" spans="1:21" x14ac:dyDescent="0.25">
      <c r="A89" s="1" t="s">
        <v>21</v>
      </c>
    </row>
    <row r="90" spans="1:21" x14ac:dyDescent="0.25">
      <c r="A90" s="1" t="s">
        <v>1</v>
      </c>
      <c r="B90" s="1" t="s">
        <v>2</v>
      </c>
      <c r="C90" s="1" t="s">
        <v>3</v>
      </c>
      <c r="D90" s="1" t="s">
        <v>28</v>
      </c>
      <c r="E90" s="1" t="s">
        <v>2</v>
      </c>
      <c r="F90" s="1" t="s">
        <v>3</v>
      </c>
      <c r="G90" s="1" t="s">
        <v>26</v>
      </c>
      <c r="H90" s="1" t="s">
        <v>27</v>
      </c>
      <c r="I90" s="1" t="s">
        <v>28</v>
      </c>
      <c r="L90" s="1" t="s">
        <v>1</v>
      </c>
      <c r="M90" s="1" t="s">
        <v>2</v>
      </c>
      <c r="N90" s="1" t="s">
        <v>3</v>
      </c>
      <c r="O90" s="1" t="s">
        <v>28</v>
      </c>
      <c r="P90" s="1" t="s">
        <v>2</v>
      </c>
      <c r="Q90" s="1" t="s">
        <v>3</v>
      </c>
      <c r="R90" s="1" t="s">
        <v>26</v>
      </c>
      <c r="S90" s="1" t="s">
        <v>27</v>
      </c>
      <c r="T90" s="1" t="s">
        <v>28</v>
      </c>
      <c r="U90" s="1" t="s">
        <v>29</v>
      </c>
    </row>
    <row r="91" spans="1:21" x14ac:dyDescent="0.25">
      <c r="A91" s="1">
        <v>0.5</v>
      </c>
      <c r="B91" s="1">
        <v>9.5239999999999991</v>
      </c>
      <c r="C91" s="1">
        <v>0</v>
      </c>
      <c r="D91" s="1">
        <f t="shared" si="6"/>
        <v>4.7619999999999996</v>
      </c>
      <c r="E91" s="1">
        <v>2.5</v>
      </c>
      <c r="F91" s="1">
        <v>6.3490000000000002</v>
      </c>
      <c r="G91" s="1">
        <v>3.226</v>
      </c>
      <c r="H91" s="1">
        <v>2.6320000000000001</v>
      </c>
      <c r="I91" s="1">
        <f t="shared" si="7"/>
        <v>3.6767499999999997</v>
      </c>
      <c r="J91" s="1">
        <f t="shared" si="8"/>
        <v>-1.0852499999999998</v>
      </c>
      <c r="L91" s="1">
        <v>0.5</v>
      </c>
      <c r="M91" s="1">
        <v>2.6059999999999999</v>
      </c>
      <c r="N91" s="1">
        <v>0</v>
      </c>
      <c r="O91" s="1">
        <f t="shared" si="9"/>
        <v>1.3029999999999999</v>
      </c>
      <c r="P91" s="1">
        <v>0.32600000000000001</v>
      </c>
      <c r="Q91" s="1">
        <v>1.3029999999999999</v>
      </c>
      <c r="R91" s="1">
        <v>0.32600000000000001</v>
      </c>
      <c r="S91" s="1">
        <v>0</v>
      </c>
      <c r="T91" s="1">
        <f t="shared" si="10"/>
        <v>0.48875000000000002</v>
      </c>
      <c r="U91" s="1">
        <f t="shared" si="11"/>
        <v>-0.81424999999999992</v>
      </c>
    </row>
    <row r="92" spans="1:21" x14ac:dyDescent="0.25">
      <c r="A92" s="1">
        <v>0.55000000000000004</v>
      </c>
      <c r="B92" s="1">
        <v>17.777999999999999</v>
      </c>
      <c r="C92" s="1">
        <v>0</v>
      </c>
      <c r="D92" s="1">
        <f t="shared" si="6"/>
        <v>8.8889999999999993</v>
      </c>
      <c r="E92" s="1">
        <v>3.33</v>
      </c>
      <c r="F92" s="1">
        <v>23.077000000000002</v>
      </c>
      <c r="G92" s="1">
        <v>4.7619999999999996</v>
      </c>
      <c r="H92" s="1">
        <v>3.7040000000000002</v>
      </c>
      <c r="I92" s="1">
        <f t="shared" si="7"/>
        <v>8.7182500000000012</v>
      </c>
      <c r="J92" s="1">
        <f t="shared" si="8"/>
        <v>-0.17074999999999818</v>
      </c>
      <c r="L92" s="1">
        <v>0.55000000000000004</v>
      </c>
      <c r="M92" s="1">
        <v>1.3029999999999999</v>
      </c>
      <c r="N92" s="1">
        <v>0</v>
      </c>
      <c r="O92" s="1">
        <f t="shared" si="9"/>
        <v>0.65149999999999997</v>
      </c>
      <c r="P92" s="1">
        <v>0</v>
      </c>
      <c r="Q92" s="1">
        <v>0.97699999999999998</v>
      </c>
      <c r="R92" s="1">
        <v>0.32600000000000001</v>
      </c>
      <c r="S92" s="1">
        <v>0</v>
      </c>
      <c r="T92" s="1">
        <f t="shared" si="10"/>
        <v>0.32574999999999998</v>
      </c>
      <c r="U92" s="1">
        <f t="shared" si="11"/>
        <v>-0.32574999999999998</v>
      </c>
    </row>
    <row r="93" spans="1:21" x14ac:dyDescent="0.25">
      <c r="A93" s="1">
        <v>0.6</v>
      </c>
      <c r="B93" s="1">
        <v>33.332999999999998</v>
      </c>
      <c r="C93" s="1">
        <v>0</v>
      </c>
      <c r="D93" s="1">
        <f t="shared" si="6"/>
        <v>16.666499999999999</v>
      </c>
      <c r="E93" s="1">
        <v>3.33</v>
      </c>
      <c r="F93" s="1">
        <v>50</v>
      </c>
      <c r="G93" s="1">
        <v>9.0909999999999993</v>
      </c>
      <c r="H93" s="1">
        <v>3.7040000000000002</v>
      </c>
      <c r="I93" s="1">
        <f t="shared" si="7"/>
        <v>16.53125</v>
      </c>
      <c r="J93" s="1">
        <f t="shared" si="8"/>
        <v>-0.1352499999999992</v>
      </c>
      <c r="L93" s="1">
        <v>0.6</v>
      </c>
      <c r="M93" s="1">
        <v>0.32600000000000001</v>
      </c>
      <c r="N93" s="1">
        <v>0</v>
      </c>
      <c r="O93" s="1">
        <f t="shared" si="9"/>
        <v>0.16300000000000001</v>
      </c>
      <c r="P93" s="1">
        <v>0</v>
      </c>
      <c r="Q93" s="1">
        <v>0</v>
      </c>
      <c r="R93" s="1">
        <v>0.32600000000000001</v>
      </c>
      <c r="S93" s="1">
        <v>0</v>
      </c>
      <c r="T93" s="1">
        <f t="shared" si="10"/>
        <v>8.1500000000000003E-2</v>
      </c>
      <c r="U93" s="1">
        <f t="shared" si="11"/>
        <v>-8.1500000000000003E-2</v>
      </c>
    </row>
    <row r="95" spans="1:21" x14ac:dyDescent="0.25">
      <c r="A95" s="1" t="s">
        <v>22</v>
      </c>
    </row>
    <row r="96" spans="1:21" x14ac:dyDescent="0.25">
      <c r="A96" s="1" t="s">
        <v>1</v>
      </c>
      <c r="B96" s="1" t="s">
        <v>2</v>
      </c>
      <c r="C96" s="1" t="s">
        <v>3</v>
      </c>
      <c r="D96" s="1" t="s">
        <v>28</v>
      </c>
      <c r="E96" s="1" t="s">
        <v>2</v>
      </c>
      <c r="F96" s="1" t="s">
        <v>3</v>
      </c>
      <c r="G96" s="1" t="s">
        <v>26</v>
      </c>
      <c r="H96" s="1" t="s">
        <v>27</v>
      </c>
      <c r="I96" s="1" t="s">
        <v>28</v>
      </c>
      <c r="L96" s="1" t="s">
        <v>1</v>
      </c>
      <c r="M96" s="1" t="s">
        <v>2</v>
      </c>
      <c r="N96" s="1" t="s">
        <v>3</v>
      </c>
      <c r="O96" s="1" t="s">
        <v>28</v>
      </c>
      <c r="P96" s="1" t="s">
        <v>2</v>
      </c>
      <c r="Q96" s="1" t="s">
        <v>3</v>
      </c>
      <c r="R96" s="1" t="s">
        <v>26</v>
      </c>
      <c r="S96" s="1" t="s">
        <v>27</v>
      </c>
      <c r="T96" s="1" t="s">
        <v>28</v>
      </c>
      <c r="U96" s="1" t="s">
        <v>29</v>
      </c>
    </row>
    <row r="97" spans="1:21" x14ac:dyDescent="0.25">
      <c r="A97" s="1">
        <v>0.5</v>
      </c>
      <c r="B97" s="1">
        <v>14.396000000000001</v>
      </c>
      <c r="C97" s="1">
        <v>12.263999999999999</v>
      </c>
      <c r="D97" s="1">
        <f t="shared" si="6"/>
        <v>13.33</v>
      </c>
      <c r="E97" s="1">
        <v>13.961</v>
      </c>
      <c r="F97" s="1">
        <v>14.026999999999999</v>
      </c>
      <c r="G97" s="1">
        <v>13.826000000000001</v>
      </c>
      <c r="H97" s="1">
        <v>17.821999999999999</v>
      </c>
      <c r="I97" s="1">
        <f t="shared" si="7"/>
        <v>14.908999999999999</v>
      </c>
      <c r="J97" s="1">
        <f t="shared" si="8"/>
        <v>1.5789999999999988</v>
      </c>
      <c r="L97" s="1">
        <v>0.5</v>
      </c>
      <c r="M97" s="1">
        <v>58.030999999999999</v>
      </c>
      <c r="N97" s="1">
        <v>40.414999999999999</v>
      </c>
      <c r="O97" s="1">
        <f t="shared" si="9"/>
        <v>49.222999999999999</v>
      </c>
      <c r="P97" s="1">
        <v>44.56</v>
      </c>
      <c r="Q97" s="1">
        <v>48.186999999999998</v>
      </c>
      <c r="R97" s="1">
        <v>44.56</v>
      </c>
      <c r="S97" s="1">
        <v>55.959000000000003</v>
      </c>
      <c r="T97" s="1">
        <f t="shared" si="10"/>
        <v>48.316500000000005</v>
      </c>
      <c r="U97" s="1">
        <f t="shared" si="11"/>
        <v>-0.90649999999999409</v>
      </c>
    </row>
    <row r="98" spans="1:21" x14ac:dyDescent="0.25">
      <c r="A98" s="1">
        <v>0.55000000000000004</v>
      </c>
      <c r="B98" s="1">
        <v>18.600999999999999</v>
      </c>
      <c r="C98" s="1">
        <v>18.135000000000002</v>
      </c>
      <c r="D98" s="1">
        <f t="shared" si="6"/>
        <v>18.368000000000002</v>
      </c>
      <c r="E98" s="1">
        <v>17.881</v>
      </c>
      <c r="F98" s="1">
        <v>20.091000000000001</v>
      </c>
      <c r="G98" s="1">
        <v>16.934000000000001</v>
      </c>
      <c r="H98" s="1">
        <v>22.484000000000002</v>
      </c>
      <c r="I98" s="1">
        <f t="shared" si="7"/>
        <v>19.347500000000004</v>
      </c>
      <c r="J98" s="1">
        <f t="shared" si="8"/>
        <v>0.97950000000000159</v>
      </c>
      <c r="L98" s="1">
        <v>0.55000000000000004</v>
      </c>
      <c r="M98" s="1">
        <v>56.476999999999997</v>
      </c>
      <c r="N98" s="1">
        <v>36.268999999999998</v>
      </c>
      <c r="O98" s="1">
        <f t="shared" si="9"/>
        <v>46.372999999999998</v>
      </c>
      <c r="P98" s="1">
        <v>41.969000000000001</v>
      </c>
      <c r="Q98" s="1">
        <v>45.595999999999997</v>
      </c>
      <c r="R98" s="1">
        <v>37.305999999999997</v>
      </c>
      <c r="S98" s="1">
        <v>54.404000000000003</v>
      </c>
      <c r="T98" s="1">
        <f t="shared" si="10"/>
        <v>44.818750000000001</v>
      </c>
      <c r="U98" s="1">
        <f t="shared" si="11"/>
        <v>-1.5542499999999961</v>
      </c>
    </row>
    <row r="99" spans="1:21" x14ac:dyDescent="0.25">
      <c r="A99" s="1">
        <v>0.6</v>
      </c>
      <c r="B99" s="1">
        <v>25.706</v>
      </c>
      <c r="C99" s="1">
        <v>24.867999999999999</v>
      </c>
      <c r="D99" s="1">
        <f t="shared" si="6"/>
        <v>25.286999999999999</v>
      </c>
      <c r="E99" s="1">
        <v>21.864000000000001</v>
      </c>
      <c r="F99" s="1">
        <v>27.706</v>
      </c>
      <c r="G99" s="1">
        <v>17.233000000000001</v>
      </c>
      <c r="H99" s="1">
        <v>31.183</v>
      </c>
      <c r="I99" s="1">
        <f t="shared" si="7"/>
        <v>24.496499999999997</v>
      </c>
      <c r="J99" s="1">
        <f t="shared" si="8"/>
        <v>-0.79050000000000153</v>
      </c>
      <c r="L99" s="1">
        <v>0.6</v>
      </c>
      <c r="M99" s="1">
        <v>47.15</v>
      </c>
      <c r="N99" s="1">
        <v>18.652999999999999</v>
      </c>
      <c r="O99" s="1">
        <f t="shared" si="9"/>
        <v>32.901499999999999</v>
      </c>
      <c r="P99" s="1">
        <v>31.088000000000001</v>
      </c>
      <c r="Q99" s="1">
        <v>33.161000000000001</v>
      </c>
      <c r="R99" s="1">
        <v>16.579999999999998</v>
      </c>
      <c r="S99" s="1">
        <v>45.078000000000003</v>
      </c>
      <c r="T99" s="1">
        <f t="shared" si="10"/>
        <v>31.476749999999999</v>
      </c>
      <c r="U99" s="1">
        <f t="shared" si="11"/>
        <v>-1.4247499999999995</v>
      </c>
    </row>
    <row r="100" spans="1:21" x14ac:dyDescent="0.25">
      <c r="A100" s="1">
        <v>0.65</v>
      </c>
      <c r="B100" s="1">
        <v>36.128999999999998</v>
      </c>
      <c r="C100" s="1">
        <v>24.867999999999999</v>
      </c>
      <c r="D100" s="1">
        <f t="shared" si="6"/>
        <v>30.4985</v>
      </c>
      <c r="E100" s="1">
        <v>34.959000000000003</v>
      </c>
      <c r="F100" s="1">
        <v>43.75</v>
      </c>
      <c r="G100" s="1">
        <v>17.233000000000001</v>
      </c>
      <c r="H100" s="1">
        <v>42.241</v>
      </c>
      <c r="I100" s="1">
        <f t="shared" si="7"/>
        <v>34.545749999999998</v>
      </c>
      <c r="J100" s="1">
        <f t="shared" si="8"/>
        <v>4.0472499999999982</v>
      </c>
      <c r="L100" s="1">
        <v>0.65</v>
      </c>
      <c r="M100" s="1">
        <v>26.943000000000001</v>
      </c>
      <c r="N100" s="1">
        <v>1.554</v>
      </c>
      <c r="O100" s="1">
        <f t="shared" si="9"/>
        <v>14.2485</v>
      </c>
      <c r="P100" s="1">
        <v>19.170999999999999</v>
      </c>
      <c r="Q100" s="1">
        <v>16.579999999999998</v>
      </c>
      <c r="R100" s="1">
        <v>2.5910000000000002</v>
      </c>
      <c r="S100" s="1">
        <v>25.388999999999999</v>
      </c>
      <c r="T100" s="1">
        <f t="shared" si="10"/>
        <v>15.932749999999999</v>
      </c>
      <c r="U100" s="1">
        <f t="shared" si="11"/>
        <v>1.6842499999999987</v>
      </c>
    </row>
    <row r="101" spans="1:21" x14ac:dyDescent="0.25">
      <c r="A101" s="1">
        <v>0.7</v>
      </c>
      <c r="B101" s="1">
        <v>47.619</v>
      </c>
      <c r="C101" s="1">
        <v>24.867999999999999</v>
      </c>
      <c r="D101" s="1">
        <f t="shared" si="6"/>
        <v>36.243499999999997</v>
      </c>
      <c r="E101" s="1">
        <v>46.429000000000002</v>
      </c>
      <c r="F101" s="1">
        <v>66.667000000000002</v>
      </c>
      <c r="G101" s="1">
        <v>17.233000000000001</v>
      </c>
      <c r="H101" s="1">
        <v>54.838999999999999</v>
      </c>
      <c r="I101" s="1">
        <f t="shared" si="7"/>
        <v>46.292000000000002</v>
      </c>
      <c r="J101" s="1">
        <f t="shared" si="8"/>
        <v>10.048500000000004</v>
      </c>
      <c r="L101" s="1">
        <v>0.7</v>
      </c>
      <c r="M101" s="1">
        <v>9.8450000000000006</v>
      </c>
      <c r="N101" s="1">
        <v>0</v>
      </c>
      <c r="O101" s="1">
        <f t="shared" si="9"/>
        <v>4.9225000000000003</v>
      </c>
      <c r="P101" s="1">
        <v>6.7359999999999998</v>
      </c>
      <c r="Q101" s="1">
        <v>3.109</v>
      </c>
      <c r="R101" s="1">
        <v>0</v>
      </c>
      <c r="S101" s="1">
        <v>5.6989999999999998</v>
      </c>
      <c r="T101" s="1">
        <f t="shared" si="10"/>
        <v>3.8859999999999997</v>
      </c>
      <c r="U101" s="1">
        <f t="shared" si="11"/>
        <v>-1.0365000000000006</v>
      </c>
    </row>
    <row r="103" spans="1:21" x14ac:dyDescent="0.25">
      <c r="A103" s="1" t="s">
        <v>23</v>
      </c>
    </row>
    <row r="104" spans="1:21" x14ac:dyDescent="0.25">
      <c r="A104" s="1" t="s">
        <v>1</v>
      </c>
      <c r="B104" s="1" t="s">
        <v>2</v>
      </c>
      <c r="C104" s="1" t="s">
        <v>3</v>
      </c>
      <c r="D104" s="1" t="s">
        <v>28</v>
      </c>
      <c r="E104" s="1" t="s">
        <v>2</v>
      </c>
      <c r="F104" s="1" t="s">
        <v>3</v>
      </c>
      <c r="G104" s="1" t="s">
        <v>26</v>
      </c>
      <c r="H104" s="1" t="s">
        <v>27</v>
      </c>
      <c r="I104" s="1" t="s">
        <v>28</v>
      </c>
      <c r="L104" s="1" t="s">
        <v>1</v>
      </c>
      <c r="M104" s="1" t="s">
        <v>2</v>
      </c>
      <c r="N104" s="1" t="s">
        <v>3</v>
      </c>
      <c r="O104" s="1" t="s">
        <v>28</v>
      </c>
      <c r="P104" s="1" t="s">
        <v>2</v>
      </c>
      <c r="Q104" s="1" t="s">
        <v>3</v>
      </c>
      <c r="R104" s="1" t="s">
        <v>26</v>
      </c>
      <c r="S104" s="1" t="s">
        <v>27</v>
      </c>
      <c r="T104" s="1" t="s">
        <v>28</v>
      </c>
      <c r="U104" s="1" t="s">
        <v>29</v>
      </c>
    </row>
    <row r="105" spans="1:21" x14ac:dyDescent="0.25">
      <c r="A105" s="1">
        <v>0.5</v>
      </c>
      <c r="B105" s="1">
        <v>17.532</v>
      </c>
      <c r="C105" s="1">
        <v>11.965999999999999</v>
      </c>
      <c r="D105" s="1">
        <f t="shared" si="6"/>
        <v>14.748999999999999</v>
      </c>
      <c r="E105" s="1">
        <v>13.792999999999999</v>
      </c>
      <c r="F105" s="1">
        <v>22.901</v>
      </c>
      <c r="G105" s="1">
        <v>16.667000000000002</v>
      </c>
      <c r="H105" s="1">
        <v>18.181999999999999</v>
      </c>
      <c r="I105" s="1">
        <f t="shared" si="7"/>
        <v>17.885750000000002</v>
      </c>
      <c r="J105" s="1">
        <f t="shared" si="8"/>
        <v>3.1367500000000028</v>
      </c>
      <c r="L105" s="1">
        <v>0.5</v>
      </c>
      <c r="M105" s="1">
        <v>22.881</v>
      </c>
      <c r="N105" s="1">
        <v>11.864000000000001</v>
      </c>
      <c r="O105" s="1">
        <f t="shared" si="9"/>
        <v>17.372500000000002</v>
      </c>
      <c r="P105" s="1">
        <v>13.558999999999999</v>
      </c>
      <c r="Q105" s="1">
        <v>25.423999999999999</v>
      </c>
      <c r="R105" s="1">
        <v>13.558999999999999</v>
      </c>
      <c r="S105" s="1">
        <v>13.558999999999999</v>
      </c>
      <c r="T105" s="1">
        <f t="shared" si="10"/>
        <v>16.52525</v>
      </c>
      <c r="U105" s="1">
        <f t="shared" si="11"/>
        <v>-0.8472500000000025</v>
      </c>
    </row>
    <row r="106" spans="1:21" x14ac:dyDescent="0.25">
      <c r="A106" s="1">
        <v>0.55000000000000004</v>
      </c>
      <c r="B106" s="1">
        <v>28.408999999999999</v>
      </c>
      <c r="C106" s="1">
        <v>23.077000000000002</v>
      </c>
      <c r="D106" s="1">
        <f t="shared" si="6"/>
        <v>25.743000000000002</v>
      </c>
      <c r="E106" s="1">
        <v>20.29</v>
      </c>
      <c r="F106" s="1">
        <v>31.884</v>
      </c>
      <c r="G106" s="1">
        <v>23.728999999999999</v>
      </c>
      <c r="H106" s="1">
        <v>23.728999999999999</v>
      </c>
      <c r="I106" s="1">
        <f t="shared" si="7"/>
        <v>24.907999999999998</v>
      </c>
      <c r="J106" s="1">
        <f t="shared" si="8"/>
        <v>-0.83500000000000441</v>
      </c>
      <c r="L106" s="1">
        <v>0.55000000000000004</v>
      </c>
      <c r="M106" s="1">
        <v>21.186</v>
      </c>
      <c r="N106" s="1">
        <v>10.169</v>
      </c>
      <c r="O106" s="1">
        <f t="shared" si="9"/>
        <v>15.6775</v>
      </c>
      <c r="P106" s="1">
        <v>11.864000000000001</v>
      </c>
      <c r="Q106" s="1">
        <v>17.797000000000001</v>
      </c>
      <c r="R106" s="1">
        <v>10.169</v>
      </c>
      <c r="S106" s="1">
        <v>11.864000000000001</v>
      </c>
      <c r="T106" s="1">
        <f t="shared" si="10"/>
        <v>12.923500000000001</v>
      </c>
      <c r="U106" s="1">
        <f t="shared" si="11"/>
        <v>-2.7539999999999996</v>
      </c>
    </row>
    <row r="107" spans="1:21" x14ac:dyDescent="0.25">
      <c r="A107" s="1">
        <v>0.6</v>
      </c>
      <c r="B107" s="1">
        <v>36.734999999999999</v>
      </c>
      <c r="C107" s="1">
        <v>24.138000000000002</v>
      </c>
      <c r="D107" s="1">
        <f t="shared" si="6"/>
        <v>30.436500000000002</v>
      </c>
      <c r="E107" s="1">
        <v>27.5</v>
      </c>
      <c r="F107" s="1">
        <v>38.462000000000003</v>
      </c>
      <c r="G107" s="1">
        <v>24.49</v>
      </c>
      <c r="H107" s="1">
        <v>31.111000000000001</v>
      </c>
      <c r="I107" s="1">
        <f t="shared" si="7"/>
        <v>30.390750000000001</v>
      </c>
      <c r="J107" s="1">
        <f t="shared" si="8"/>
        <v>-4.5750000000001734E-2</v>
      </c>
      <c r="L107" s="1">
        <v>0.6</v>
      </c>
      <c r="M107" s="1">
        <v>11.016999999999999</v>
      </c>
      <c r="N107" s="1">
        <v>0</v>
      </c>
      <c r="O107" s="1">
        <f t="shared" si="9"/>
        <v>5.5084999999999997</v>
      </c>
      <c r="P107" s="1">
        <v>9.3219999999999992</v>
      </c>
      <c r="Q107" s="1">
        <v>7.6269999999999998</v>
      </c>
      <c r="R107" s="1">
        <v>5.085</v>
      </c>
      <c r="S107" s="1">
        <v>9.3219999999999992</v>
      </c>
      <c r="T107" s="1">
        <f t="shared" si="10"/>
        <v>7.8389999999999995</v>
      </c>
      <c r="U107" s="1">
        <f t="shared" si="11"/>
        <v>2.3304999999999998</v>
      </c>
    </row>
    <row r="108" spans="1:21" x14ac:dyDescent="0.25">
      <c r="A108" s="1">
        <v>0.65</v>
      </c>
      <c r="B108" s="1">
        <v>37.5</v>
      </c>
      <c r="C108" s="1">
        <v>24.138000000000002</v>
      </c>
      <c r="D108" s="1">
        <f t="shared" si="6"/>
        <v>30.819000000000003</v>
      </c>
      <c r="E108" s="1">
        <v>34.482999999999997</v>
      </c>
      <c r="F108" s="1">
        <v>44.444000000000003</v>
      </c>
      <c r="G108" s="1">
        <v>35.713999999999999</v>
      </c>
      <c r="H108" s="1">
        <v>43.75</v>
      </c>
      <c r="I108" s="1">
        <f t="shared" si="7"/>
        <v>39.597749999999998</v>
      </c>
      <c r="J108" s="1">
        <f t="shared" si="8"/>
        <v>8.7787499999999952</v>
      </c>
      <c r="L108" s="1">
        <v>0.65</v>
      </c>
      <c r="M108" s="1">
        <v>2.5419999999999998</v>
      </c>
      <c r="N108" s="1">
        <v>0</v>
      </c>
      <c r="O108" s="1">
        <f t="shared" si="9"/>
        <v>1.2709999999999999</v>
      </c>
      <c r="P108" s="1">
        <v>4.2370000000000001</v>
      </c>
      <c r="Q108" s="1">
        <v>0</v>
      </c>
      <c r="R108" s="1">
        <v>0.84699999999999998</v>
      </c>
      <c r="S108" s="1">
        <v>5.9320000000000004</v>
      </c>
      <c r="T108" s="1">
        <f t="shared" si="10"/>
        <v>2.754</v>
      </c>
      <c r="U108" s="1">
        <f t="shared" si="11"/>
        <v>1.4830000000000001</v>
      </c>
    </row>
    <row r="109" spans="1:21" x14ac:dyDescent="0.25">
      <c r="A109" s="1">
        <v>0.7</v>
      </c>
      <c r="B109" s="1">
        <v>37.5</v>
      </c>
      <c r="C109" s="1">
        <v>24.138000000000002</v>
      </c>
      <c r="D109" s="1">
        <f t="shared" si="6"/>
        <v>30.819000000000003</v>
      </c>
      <c r="E109" s="1">
        <v>40</v>
      </c>
      <c r="F109" s="1">
        <v>44.444000000000003</v>
      </c>
      <c r="G109" s="1">
        <v>35.713999999999999</v>
      </c>
      <c r="H109" s="1">
        <v>50</v>
      </c>
      <c r="I109" s="1">
        <f t="shared" si="7"/>
        <v>42.539500000000004</v>
      </c>
      <c r="J109" s="1">
        <f t="shared" si="8"/>
        <v>11.720500000000001</v>
      </c>
      <c r="L109" s="1">
        <v>0.7</v>
      </c>
      <c r="M109" s="1">
        <v>0</v>
      </c>
      <c r="N109" s="1">
        <v>0</v>
      </c>
      <c r="O109" s="1">
        <f t="shared" si="9"/>
        <v>0</v>
      </c>
      <c r="P109" s="1">
        <v>3.39</v>
      </c>
      <c r="Q109" s="1">
        <v>0</v>
      </c>
      <c r="R109" s="1">
        <v>0.84699999999999998</v>
      </c>
      <c r="S109" s="1">
        <v>1.6950000000000001</v>
      </c>
      <c r="T109" s="1">
        <f t="shared" si="10"/>
        <v>1.4830000000000001</v>
      </c>
      <c r="U109" s="1">
        <f t="shared" si="11"/>
        <v>1.4830000000000001</v>
      </c>
    </row>
    <row r="111" spans="1:21" x14ac:dyDescent="0.25">
      <c r="A111" s="1" t="s">
        <v>24</v>
      </c>
    </row>
    <row r="112" spans="1:21" x14ac:dyDescent="0.25">
      <c r="A112" s="1" t="s">
        <v>1</v>
      </c>
      <c r="B112" s="1" t="s">
        <v>2</v>
      </c>
      <c r="C112" s="1" t="s">
        <v>3</v>
      </c>
      <c r="D112" s="1" t="s">
        <v>28</v>
      </c>
      <c r="E112" s="1" t="s">
        <v>2</v>
      </c>
      <c r="F112" s="1" t="s">
        <v>3</v>
      </c>
      <c r="G112" s="1" t="s">
        <v>26</v>
      </c>
      <c r="H112" s="1" t="s">
        <v>27</v>
      </c>
      <c r="I112" s="1" t="s">
        <v>28</v>
      </c>
      <c r="L112" s="1" t="s">
        <v>1</v>
      </c>
      <c r="M112" s="1" t="s">
        <v>2</v>
      </c>
      <c r="N112" s="1" t="s">
        <v>3</v>
      </c>
      <c r="O112" s="1" t="s">
        <v>28</v>
      </c>
      <c r="P112" s="1" t="s">
        <v>2</v>
      </c>
      <c r="Q112" s="1" t="s">
        <v>3</v>
      </c>
      <c r="R112" s="1" t="s">
        <v>26</v>
      </c>
      <c r="S112" s="1" t="s">
        <v>27</v>
      </c>
      <c r="T112" s="1" t="s">
        <v>28</v>
      </c>
      <c r="U112" s="1" t="s">
        <v>29</v>
      </c>
    </row>
    <row r="113" spans="1:21" x14ac:dyDescent="0.25">
      <c r="A113" s="1">
        <v>0.5</v>
      </c>
      <c r="B113" s="1">
        <v>12.442</v>
      </c>
      <c r="C113" s="1">
        <v>11.981999999999999</v>
      </c>
      <c r="D113" s="1">
        <f t="shared" si="6"/>
        <v>12.212</v>
      </c>
      <c r="E113" s="1">
        <v>6.593</v>
      </c>
      <c r="F113" s="1">
        <v>14.768000000000001</v>
      </c>
      <c r="G113" s="1">
        <v>2.778</v>
      </c>
      <c r="H113" s="1">
        <v>12.5</v>
      </c>
      <c r="I113" s="1">
        <f t="shared" si="7"/>
        <v>9.1597499999999989</v>
      </c>
      <c r="J113" s="1">
        <f t="shared" si="8"/>
        <v>-3.0522500000000008</v>
      </c>
      <c r="L113" s="1">
        <v>0.5</v>
      </c>
      <c r="M113" s="1">
        <v>18.492999999999999</v>
      </c>
      <c r="N113" s="1">
        <v>17.808</v>
      </c>
      <c r="O113" s="1">
        <f t="shared" si="9"/>
        <v>18.150500000000001</v>
      </c>
      <c r="P113" s="1">
        <v>4.1100000000000003</v>
      </c>
      <c r="Q113" s="1">
        <v>23.972999999999999</v>
      </c>
      <c r="R113" s="1">
        <v>2.0550000000000002</v>
      </c>
      <c r="S113" s="1">
        <v>9.5890000000000004</v>
      </c>
      <c r="T113" s="1">
        <f t="shared" si="10"/>
        <v>9.9317499999999992</v>
      </c>
      <c r="U113" s="1">
        <f t="shared" si="11"/>
        <v>-8.2187500000000018</v>
      </c>
    </row>
    <row r="114" spans="1:21" x14ac:dyDescent="0.25">
      <c r="A114" s="1">
        <v>0.55000000000000004</v>
      </c>
      <c r="B114" s="1">
        <v>23</v>
      </c>
      <c r="C114" s="1">
        <v>18.888999999999999</v>
      </c>
      <c r="D114" s="1">
        <f t="shared" si="6"/>
        <v>20.944499999999998</v>
      </c>
      <c r="E114" s="1">
        <v>11.321</v>
      </c>
      <c r="F114" s="1">
        <v>27.273</v>
      </c>
      <c r="G114" s="1">
        <v>6.1219999999999999</v>
      </c>
      <c r="H114" s="1">
        <v>24.561</v>
      </c>
      <c r="I114" s="1">
        <f t="shared" si="7"/>
        <v>17.31925</v>
      </c>
      <c r="J114" s="1">
        <f t="shared" si="8"/>
        <v>-3.6252499999999976</v>
      </c>
      <c r="L114" s="1">
        <v>0.55000000000000004</v>
      </c>
      <c r="M114" s="1">
        <v>15.068</v>
      </c>
      <c r="N114" s="1">
        <v>8.9039999999999999</v>
      </c>
      <c r="O114" s="1">
        <f t="shared" si="9"/>
        <v>11.986000000000001</v>
      </c>
      <c r="P114" s="1">
        <v>4.1189999999999998</v>
      </c>
      <c r="Q114" s="1">
        <v>18.492999999999999</v>
      </c>
      <c r="R114" s="1">
        <v>2.0550000000000002</v>
      </c>
      <c r="S114" s="1">
        <v>9.5890000000000004</v>
      </c>
      <c r="T114" s="1">
        <f t="shared" si="10"/>
        <v>8.5640000000000001</v>
      </c>
      <c r="U114" s="1">
        <f t="shared" si="11"/>
        <v>-3.4220000000000006</v>
      </c>
    </row>
    <row r="115" spans="1:21" x14ac:dyDescent="0.25">
      <c r="A115" s="1">
        <v>0.6</v>
      </c>
      <c r="B115" s="1">
        <v>27.777999999999999</v>
      </c>
      <c r="C115" s="1">
        <v>21.875</v>
      </c>
      <c r="D115" s="1">
        <f t="shared" si="6"/>
        <v>24.826499999999999</v>
      </c>
      <c r="E115" s="1">
        <v>27.777999999999999</v>
      </c>
      <c r="F115" s="1">
        <v>47.058999999999997</v>
      </c>
      <c r="G115" s="1">
        <v>9.0909999999999993</v>
      </c>
      <c r="H115" s="1">
        <v>35.713999999999999</v>
      </c>
      <c r="I115" s="1">
        <f t="shared" si="7"/>
        <v>29.910499999999995</v>
      </c>
      <c r="J115" s="1">
        <f t="shared" si="8"/>
        <v>5.0839999999999961</v>
      </c>
      <c r="L115" s="1">
        <v>0.6</v>
      </c>
      <c r="M115" s="1">
        <v>2.0550000000000002</v>
      </c>
      <c r="N115" s="1">
        <v>0</v>
      </c>
      <c r="O115" s="1">
        <f t="shared" si="9"/>
        <v>1.0275000000000001</v>
      </c>
      <c r="P115" s="1">
        <v>3.4249999999999998</v>
      </c>
      <c r="Q115" s="1">
        <v>4.1100000000000003</v>
      </c>
      <c r="R115" s="1">
        <v>0.68500000000000005</v>
      </c>
      <c r="S115" s="1">
        <v>6.8490000000000002</v>
      </c>
      <c r="T115" s="1">
        <f t="shared" si="10"/>
        <v>3.7672500000000002</v>
      </c>
      <c r="U115" s="1">
        <f t="shared" si="11"/>
        <v>2.7397499999999999</v>
      </c>
    </row>
    <row r="116" spans="1:21" x14ac:dyDescent="0.25">
      <c r="A116" s="1">
        <v>0.65</v>
      </c>
      <c r="B116" s="1">
        <v>27.777999999999999</v>
      </c>
      <c r="C116" s="1">
        <v>21.875</v>
      </c>
      <c r="D116" s="1">
        <f t="shared" si="6"/>
        <v>24.826499999999999</v>
      </c>
      <c r="E116" s="1">
        <v>27.777999999999999</v>
      </c>
      <c r="F116" s="1">
        <v>47.058999999999997</v>
      </c>
      <c r="G116" s="1">
        <v>100</v>
      </c>
      <c r="H116" s="1">
        <v>42.856999999999999</v>
      </c>
      <c r="I116" s="1">
        <f t="shared" si="7"/>
        <v>54.423499999999997</v>
      </c>
      <c r="J116" s="1">
        <f t="shared" si="8"/>
        <v>29.596999999999998</v>
      </c>
      <c r="L116" s="1">
        <v>0.65</v>
      </c>
      <c r="M116" s="1">
        <v>0</v>
      </c>
      <c r="N116" s="1">
        <v>0</v>
      </c>
      <c r="O116" s="1">
        <f t="shared" si="9"/>
        <v>0</v>
      </c>
      <c r="P116" s="1">
        <v>0.68500000000000005</v>
      </c>
      <c r="Q116" s="1">
        <v>0</v>
      </c>
      <c r="R116" s="1">
        <v>0.68500000000000005</v>
      </c>
      <c r="S116" s="1">
        <v>3.4249999999999998</v>
      </c>
      <c r="T116" s="1">
        <f t="shared" si="10"/>
        <v>1.19875</v>
      </c>
      <c r="U116" s="1">
        <f t="shared" si="11"/>
        <v>1.19875</v>
      </c>
    </row>
    <row r="118" spans="1:21" x14ac:dyDescent="0.25">
      <c r="A118" s="1" t="s">
        <v>25</v>
      </c>
    </row>
    <row r="119" spans="1:21" x14ac:dyDescent="0.25">
      <c r="A119" s="1" t="s">
        <v>1</v>
      </c>
      <c r="B119" s="1" t="s">
        <v>2</v>
      </c>
      <c r="C119" s="1" t="s">
        <v>3</v>
      </c>
      <c r="D119" s="1" t="s">
        <v>28</v>
      </c>
      <c r="E119" s="1" t="s">
        <v>2</v>
      </c>
      <c r="F119" s="1" t="s">
        <v>3</v>
      </c>
      <c r="G119" s="1" t="s">
        <v>26</v>
      </c>
      <c r="H119" s="1" t="s">
        <v>27</v>
      </c>
      <c r="I119" s="1" t="s">
        <v>28</v>
      </c>
      <c r="L119" s="1" t="s">
        <v>1</v>
      </c>
      <c r="M119" s="1" t="s">
        <v>2</v>
      </c>
      <c r="N119" s="1" t="s">
        <v>3</v>
      </c>
      <c r="O119" s="1" t="s">
        <v>28</v>
      </c>
      <c r="P119" s="1" t="s">
        <v>2</v>
      </c>
      <c r="Q119" s="1" t="s">
        <v>3</v>
      </c>
      <c r="R119" s="1" t="s">
        <v>26</v>
      </c>
      <c r="S119" s="1" t="s">
        <v>27</v>
      </c>
      <c r="T119" s="1" t="s">
        <v>28</v>
      </c>
      <c r="U119" s="1" t="s">
        <v>29</v>
      </c>
    </row>
    <row r="120" spans="1:21" x14ac:dyDescent="0.25">
      <c r="A120" s="1">
        <v>0.5</v>
      </c>
      <c r="B120" s="1">
        <v>1.4810000000000001</v>
      </c>
      <c r="C120" s="1">
        <v>1.8180000000000001</v>
      </c>
      <c r="D120" s="1">
        <f t="shared" si="6"/>
        <v>1.6495000000000002</v>
      </c>
      <c r="E120" s="1">
        <v>1.579</v>
      </c>
      <c r="F120" s="1">
        <v>1.681</v>
      </c>
      <c r="G120" s="1">
        <v>2.74</v>
      </c>
      <c r="H120" s="1">
        <v>3.165</v>
      </c>
      <c r="I120" s="1">
        <f t="shared" si="7"/>
        <v>2.2912499999999998</v>
      </c>
      <c r="J120" s="1">
        <f t="shared" si="8"/>
        <v>0.6417499999999996</v>
      </c>
      <c r="L120" s="1">
        <v>0.5</v>
      </c>
      <c r="M120" s="1">
        <v>1.163</v>
      </c>
      <c r="N120" s="1">
        <v>1.163</v>
      </c>
      <c r="O120" s="1">
        <f t="shared" si="9"/>
        <v>1.163</v>
      </c>
      <c r="P120" s="1">
        <v>1.163</v>
      </c>
      <c r="Q120" s="1">
        <v>1.163</v>
      </c>
      <c r="R120" s="1">
        <v>2.907</v>
      </c>
      <c r="S120" s="1">
        <v>1.744</v>
      </c>
      <c r="T120" s="1">
        <f t="shared" si="10"/>
        <v>1.7442500000000001</v>
      </c>
      <c r="U120" s="1">
        <f t="shared" si="11"/>
        <v>0.58125000000000004</v>
      </c>
    </row>
    <row r="121" spans="1:21" x14ac:dyDescent="0.25">
      <c r="A121" s="1">
        <v>0.55000000000000004</v>
      </c>
      <c r="B121" s="1">
        <v>2.0409999999999999</v>
      </c>
      <c r="C121" s="1">
        <v>3.226</v>
      </c>
      <c r="D121" s="1">
        <f t="shared" si="6"/>
        <v>2.6334999999999997</v>
      </c>
      <c r="E121" s="1">
        <v>1.579</v>
      </c>
      <c r="F121" s="1">
        <v>2.0409999999999999</v>
      </c>
      <c r="G121" s="1">
        <v>2.74</v>
      </c>
      <c r="H121" s="1">
        <v>3.165</v>
      </c>
      <c r="I121" s="1">
        <f t="shared" si="7"/>
        <v>2.3812500000000001</v>
      </c>
      <c r="J121" s="1">
        <f t="shared" si="8"/>
        <v>-0.25224999999999964</v>
      </c>
      <c r="L121" s="1">
        <v>0.55000000000000004</v>
      </c>
      <c r="M121" s="1">
        <v>0.58099999999999996</v>
      </c>
      <c r="N121" s="1">
        <v>0</v>
      </c>
      <c r="O121" s="1">
        <f t="shared" si="9"/>
        <v>0.29049999999999998</v>
      </c>
      <c r="P121" s="1">
        <v>0</v>
      </c>
      <c r="Q121" s="1">
        <v>0</v>
      </c>
      <c r="R121" s="1">
        <v>1.163</v>
      </c>
      <c r="S121" s="1">
        <v>0</v>
      </c>
      <c r="T121" s="1">
        <f t="shared" si="10"/>
        <v>0.29075000000000001</v>
      </c>
      <c r="U121" s="1">
        <f t="shared" si="11"/>
        <v>2.5000000000002798E-4</v>
      </c>
    </row>
    <row r="122" spans="1:21" x14ac:dyDescent="0.25">
      <c r="A122" s="1">
        <v>0.6</v>
      </c>
      <c r="B122" s="1">
        <v>4.1669999999999998</v>
      </c>
      <c r="C122" s="1">
        <v>3.226</v>
      </c>
      <c r="D122" s="1">
        <f t="shared" si="6"/>
        <v>3.6964999999999999</v>
      </c>
      <c r="E122" s="1">
        <v>1.579</v>
      </c>
      <c r="F122" s="1">
        <v>2.0409999999999999</v>
      </c>
      <c r="G122" s="1">
        <v>2.74</v>
      </c>
      <c r="H122" s="1">
        <v>3.165</v>
      </c>
      <c r="I122" s="1">
        <f t="shared" si="7"/>
        <v>2.3812500000000001</v>
      </c>
      <c r="J122" s="1">
        <f t="shared" si="8"/>
        <v>-1.3152499999999998</v>
      </c>
      <c r="L122" s="1">
        <v>0.6</v>
      </c>
      <c r="M122" s="1">
        <v>0</v>
      </c>
      <c r="N122" s="1">
        <v>0</v>
      </c>
      <c r="O122" s="1">
        <f t="shared" si="9"/>
        <v>0</v>
      </c>
      <c r="P122" s="1">
        <v>0</v>
      </c>
      <c r="Q122" s="1">
        <v>0</v>
      </c>
      <c r="R122" s="1">
        <v>0</v>
      </c>
      <c r="S122" s="1">
        <v>0</v>
      </c>
      <c r="T122" s="1">
        <f t="shared" si="10"/>
        <v>0</v>
      </c>
      <c r="U122" s="1">
        <f t="shared" si="1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Haoran (XC/PRM-CN)</dc:creator>
  <cp:lastModifiedBy>WEN Haoran (XC/PRM-CN)</cp:lastModifiedBy>
  <dcterms:created xsi:type="dcterms:W3CDTF">2023-01-05T07:23:24Z</dcterms:created>
  <dcterms:modified xsi:type="dcterms:W3CDTF">2023-01-06T06:15:09Z</dcterms:modified>
</cp:coreProperties>
</file>