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bosch-my.sharepoint.com/personal/huf6szh_bosch_com/Documents/Microsoft Teams 聊天文件/"/>
    </mc:Choice>
  </mc:AlternateContent>
  <xr:revisionPtr revIDLastSave="46" documentId="13_ncr:1_{DE1A7154-3A3F-4FF6-A1D3-51EAC4DE6761}" xr6:coauthVersionLast="47" xr6:coauthVersionMax="47" xr10:uidLastSave="{DEA5E46C-97C3-4467-AD80-0EF4D7971FD7}"/>
  <bookViews>
    <workbookView xWindow="-120" yWindow="-120" windowWidth="38640" windowHeight="21240" activeTab="1" xr2:uid="{00000000-000D-0000-FFFF-FFFF00000000}"/>
  </bookViews>
  <sheets>
    <sheet name="Sheet1" sheetId="1" r:id="rId1"/>
    <sheet name="0709_dapai4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2" l="1"/>
  <c r="K26" i="2"/>
  <c r="L26" i="2"/>
  <c r="J27" i="2"/>
  <c r="K27" i="2"/>
  <c r="L27" i="2"/>
  <c r="J28" i="2"/>
  <c r="L28" i="2" s="1"/>
  <c r="K28" i="2"/>
  <c r="J29" i="2"/>
  <c r="K29" i="2"/>
  <c r="J30" i="2"/>
  <c r="K30" i="2"/>
  <c r="L30" i="2"/>
  <c r="J31" i="2"/>
  <c r="L31" i="2" s="1"/>
  <c r="K31" i="2"/>
  <c r="J32" i="2"/>
  <c r="L32" i="2" s="1"/>
  <c r="K32" i="2"/>
  <c r="J33" i="2"/>
  <c r="K33" i="2"/>
  <c r="J34" i="2"/>
  <c r="K34" i="2"/>
  <c r="L34" i="2"/>
  <c r="J35" i="2"/>
  <c r="K35" i="2"/>
  <c r="L35" i="2" s="1"/>
  <c r="J36" i="2"/>
  <c r="K36" i="2"/>
  <c r="L36" i="2"/>
  <c r="J37" i="2"/>
  <c r="L37" i="2" s="1"/>
  <c r="K37" i="2"/>
  <c r="J38" i="2"/>
  <c r="K38" i="2"/>
  <c r="L38" i="2"/>
  <c r="J39" i="2"/>
  <c r="K39" i="2"/>
  <c r="L39" i="2"/>
  <c r="J40" i="2"/>
  <c r="K40" i="2"/>
  <c r="L40" i="2"/>
  <c r="J41" i="2"/>
  <c r="L41" i="2" s="1"/>
  <c r="K41" i="2"/>
  <c r="J42" i="2"/>
  <c r="K42" i="2"/>
  <c r="L42" i="2"/>
  <c r="J43" i="2"/>
  <c r="K43" i="2"/>
  <c r="L43" i="2"/>
  <c r="J44" i="2"/>
  <c r="K44" i="2"/>
  <c r="L44" i="2"/>
  <c r="J45" i="2"/>
  <c r="K45" i="2"/>
  <c r="K22" i="2"/>
  <c r="J22" i="2"/>
  <c r="K21" i="2"/>
  <c r="J21" i="2"/>
  <c r="L21" i="2" s="1"/>
  <c r="K20" i="2"/>
  <c r="J20" i="2"/>
  <c r="L20" i="2" s="1"/>
  <c r="K19" i="2"/>
  <c r="J19" i="2"/>
  <c r="L19" i="2" s="1"/>
  <c r="K18" i="2"/>
  <c r="J18" i="2"/>
  <c r="L18" i="2" s="1"/>
  <c r="L17" i="2"/>
  <c r="K17" i="2"/>
  <c r="J17" i="2"/>
  <c r="K16" i="2"/>
  <c r="J16" i="2"/>
  <c r="L16" i="2" s="1"/>
  <c r="K15" i="2"/>
  <c r="J15" i="2"/>
  <c r="L15" i="2" s="1"/>
  <c r="K14" i="2"/>
  <c r="J14" i="2"/>
  <c r="L14" i="2" s="1"/>
  <c r="K13" i="2"/>
  <c r="L13" i="2" s="1"/>
  <c r="J13" i="2"/>
  <c r="K12" i="2"/>
  <c r="J12" i="2"/>
  <c r="L12" i="2" s="1"/>
  <c r="K11" i="2"/>
  <c r="J11" i="2"/>
  <c r="L11" i="2" s="1"/>
  <c r="K10" i="2"/>
  <c r="J10" i="2"/>
  <c r="L10" i="2" s="1"/>
  <c r="K9" i="2"/>
  <c r="J9" i="2"/>
  <c r="L9" i="2" s="1"/>
  <c r="L8" i="2"/>
  <c r="K8" i="2"/>
  <c r="J8" i="2"/>
  <c r="K7" i="2"/>
  <c r="J7" i="2"/>
  <c r="L7" i="2" s="1"/>
  <c r="K6" i="2"/>
  <c r="J6" i="2"/>
  <c r="L6" i="2" s="1"/>
  <c r="K5" i="2"/>
  <c r="J5" i="2"/>
  <c r="L5" i="2" s="1"/>
  <c r="K4" i="2"/>
  <c r="J4" i="2"/>
  <c r="L4" i="2" s="1"/>
  <c r="K3" i="2"/>
  <c r="J3" i="2"/>
  <c r="K13" i="1"/>
  <c r="K15" i="1"/>
  <c r="K16" i="1"/>
  <c r="K17" i="1"/>
  <c r="K18" i="1"/>
  <c r="K19" i="1"/>
  <c r="K20" i="1"/>
  <c r="K21" i="1"/>
  <c r="K22" i="1"/>
  <c r="K23" i="1"/>
  <c r="K24" i="1"/>
  <c r="K4" i="1"/>
  <c r="K5" i="1"/>
  <c r="K6" i="1"/>
  <c r="K7" i="1"/>
  <c r="K8" i="1"/>
  <c r="K9" i="1"/>
  <c r="K10" i="1"/>
  <c r="K11" i="1"/>
  <c r="K12" i="1"/>
  <c r="K3" i="1"/>
  <c r="L45" i="2" l="1"/>
  <c r="L29" i="2"/>
  <c r="L3" i="2"/>
  <c r="L22" i="2"/>
  <c r="L33" i="2"/>
</calcChain>
</file>

<file path=xl/sharedStrings.xml><?xml version="1.0" encoding="utf-8"?>
<sst xmlns="http://schemas.openxmlformats.org/spreadsheetml/2006/main" count="88" uniqueCount="30">
  <si>
    <t>车辆</t>
  </si>
  <si>
    <t>OT38</t>
  </si>
  <si>
    <t>软件版本</t>
  </si>
  <si>
    <t>Releas_Chery_E0X_240704_V1</t>
  </si>
  <si>
    <t>序号</t>
  </si>
  <si>
    <t>场景</t>
  </si>
  <si>
    <t>识别方向</t>
  </si>
  <si>
    <t>泊车是否完成(0/1)</t>
  </si>
  <si>
    <t>泊车姿态（0/1)</t>
  </si>
  <si>
    <t>左前(cm)</t>
  </si>
  <si>
    <t>左后(cm)</t>
  </si>
  <si>
    <t>右前(cm)</t>
  </si>
  <si>
    <t>右后(cm)</t>
  </si>
  <si>
    <t>data</t>
  </si>
  <si>
    <t>左右误差</t>
  </si>
  <si>
    <t>垂直线车位</t>
  </si>
  <si>
    <t>左</t>
  </si>
  <si>
    <t>右</t>
  </si>
  <si>
    <t>大牌5</t>
  </si>
  <si>
    <t>Releas_Chery_E0X_240709_V1</t>
  </si>
  <si>
    <t>揉库次数</t>
  </si>
  <si>
    <t>垂直融合车位</t>
  </si>
  <si>
    <t>急刹次数</t>
  </si>
  <si>
    <t>大牌4（内参优化后）</t>
  </si>
  <si>
    <t>大牌4（内参优化前）</t>
  </si>
  <si>
    <t>前轮偏差</t>
  </si>
  <si>
    <t>后轮偏差</t>
  </si>
  <si>
    <t>Heading angle</t>
  </si>
  <si>
    <t>data link:</t>
  </si>
  <si>
    <t>\\bosch.com\dfsrb\DfsCN\DIV\XC\Engineering\domain\WAVE3\00_DataExchange\000_Problem_Data\02_Parking\dapai4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</si>
</sst>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ont="0" applyFill="0" applyBorder="0" applyProtection="0"/>
  </cellStyleXfs>
  <cellXfs count="38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64" fontId="0" fillId="2" borderId="5" xfId="0" applyNumberFormat="1" applyFill="1" applyBorder="1"/>
    <xf numFmtId="164" fontId="0" fillId="2" borderId="5" xfId="0" applyNumberFormat="1" applyFill="1" applyBorder="1" applyAlignment="1">
      <alignment horizontal="center" vertical="center"/>
    </xf>
    <xf numFmtId="164" fontId="0" fillId="0" borderId="5" xfId="0" applyNumberFormat="1" applyBorder="1"/>
    <xf numFmtId="0" fontId="0" fillId="3" borderId="1" xfId="0" applyFill="1" applyBorder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1" xfId="0" applyFill="1" applyBorder="1" applyAlignment="1"/>
    <xf numFmtId="0" fontId="3" fillId="0" borderId="1" xfId="0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/>
    <xf numFmtId="0" fontId="0" fillId="2" borderId="2" xfId="0" applyFill="1" applyBorder="1" applyAlignment="1"/>
    <xf numFmtId="0" fontId="0" fillId="2" borderId="2" xfId="0" applyFill="1" applyBorder="1"/>
    <xf numFmtId="0" fontId="0" fillId="2" borderId="6" xfId="0" applyFill="1" applyBorder="1"/>
    <xf numFmtId="0" fontId="0" fillId="0" borderId="1" xfId="0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164" fontId="0" fillId="2" borderId="6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</cellXfs>
  <cellStyles count="2">
    <cellStyle name="Normal 2" xfId="1" xr:uid="{D764CE94-EBDB-4597-AA15-DDF0BB5BA1A4}"/>
    <cellStyle name="常规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12</xdr:col>
      <xdr:colOff>304800</xdr:colOff>
      <xdr:row>3</xdr:row>
      <xdr:rowOff>121920</xdr:rowOff>
    </xdr:to>
    <xdr:sp macro="" textlink="">
      <xdr:nvSpPr>
        <xdr:cNvPr id="1025" name="AutoShape 1" descr="img_v3_02cg_3a0feb48-3a25-4c96-b102-a67645ddcb3g">
          <a:extLst>
            <a:ext uri="{FF2B5EF4-FFF2-40B4-BE49-F238E27FC236}">
              <a16:creationId xmlns:a16="http://schemas.microsoft.com/office/drawing/2014/main" id="{0A7BE6C0-ECE3-C2E9-6ED1-DB8430636AB6}"/>
            </a:ext>
          </a:extLst>
        </xdr:cNvPr>
        <xdr:cNvSpPr>
          <a:spLocks noChangeAspect="1" noChangeArrowheads="1"/>
        </xdr:cNvSpPr>
      </xdr:nvSpPr>
      <xdr:spPr bwMode="auto">
        <a:xfrm>
          <a:off x="8953500" y="365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</xdr:row>
      <xdr:rowOff>0</xdr:rowOff>
    </xdr:from>
    <xdr:to>
      <xdr:col>17</xdr:col>
      <xdr:colOff>214333</xdr:colOff>
      <xdr:row>15</xdr:row>
      <xdr:rowOff>31199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7D2F7D-916A-96FC-64DC-CE318BE3A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3500" y="365760"/>
          <a:ext cx="3262333" cy="240863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17</xdr:col>
      <xdr:colOff>381000</xdr:colOff>
      <xdr:row>24</xdr:row>
      <xdr:rowOff>171954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23377D-3866-06A5-75ED-AF4F890DB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8217" y="2791239"/>
          <a:ext cx="3445566" cy="18864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8683</xdr:colOff>
      <xdr:row>15</xdr:row>
      <xdr:rowOff>204581</xdr:rowOff>
    </xdr:from>
    <xdr:ext cx="1429592" cy="1106843"/>
    <xdr:pic>
      <xdr:nvPicPr>
        <xdr:cNvPr id="2" name="Picture 4">
          <a:extLst>
            <a:ext uri="{FF2B5EF4-FFF2-40B4-BE49-F238E27FC236}">
              <a16:creationId xmlns:a16="http://schemas.microsoft.com/office/drawing/2014/main" id="{3D86AE2E-A702-43E1-A387-8931A8791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283" y="4195556"/>
          <a:ext cx="1429592" cy="1106843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190500</xdr:rowOff>
    </xdr:from>
    <xdr:ext cx="1429592" cy="1106843"/>
    <xdr:pic>
      <xdr:nvPicPr>
        <xdr:cNvPr id="3" name="Picture 4">
          <a:extLst>
            <a:ext uri="{FF2B5EF4-FFF2-40B4-BE49-F238E27FC236}">
              <a16:creationId xmlns:a16="http://schemas.microsoft.com/office/drawing/2014/main" id="{608A058F-1BBC-4804-B5D9-A27F1E5F6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963150"/>
          <a:ext cx="1429592" cy="110684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opLeftCell="A37" zoomScale="115" zoomScaleNormal="115" workbookViewId="0">
      <selection activeCell="A40" sqref="A40:XFD84"/>
    </sheetView>
  </sheetViews>
  <sheetFormatPr defaultRowHeight="15"/>
  <cols>
    <col min="2" max="2" width="25.85546875" customWidth="1"/>
    <col min="3" max="3" width="11.7109375" customWidth="1"/>
    <col min="4" max="4" width="16.85546875" customWidth="1"/>
    <col min="5" max="5" width="17.7109375" customWidth="1"/>
    <col min="10" max="10" width="13.140625" style="1" bestFit="1" customWidth="1"/>
    <col min="11" max="11" width="10.85546875" style="2" customWidth="1"/>
  </cols>
  <sheetData>
    <row r="1" spans="1:11">
      <c r="A1" s="2" t="s">
        <v>0</v>
      </c>
      <c r="B1" s="2" t="s">
        <v>1</v>
      </c>
      <c r="C1" s="2" t="s">
        <v>2</v>
      </c>
      <c r="D1" s="11" t="s">
        <v>3</v>
      </c>
      <c r="E1" s="12"/>
      <c r="F1" s="12"/>
      <c r="G1" s="12"/>
      <c r="H1" s="5"/>
      <c r="I1" s="5"/>
      <c r="J1" s="7"/>
      <c r="K1" s="5"/>
    </row>
    <row r="2" spans="1:11">
      <c r="A2" s="3" t="s">
        <v>4</v>
      </c>
      <c r="B2" s="3" t="s">
        <v>5</v>
      </c>
      <c r="C2" s="3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7" t="s">
        <v>13</v>
      </c>
      <c r="K2" s="6" t="s">
        <v>14</v>
      </c>
    </row>
    <row r="3" spans="1:11" ht="14.45" customHeight="1">
      <c r="A3" s="3">
        <v>1</v>
      </c>
      <c r="B3" s="13" t="s">
        <v>15</v>
      </c>
      <c r="C3" s="16" t="s">
        <v>16</v>
      </c>
      <c r="D3" s="6">
        <v>1</v>
      </c>
      <c r="E3" s="6">
        <v>1</v>
      </c>
      <c r="F3" s="6">
        <v>19</v>
      </c>
      <c r="G3" s="6">
        <v>17</v>
      </c>
      <c r="H3" s="6">
        <v>20</v>
      </c>
      <c r="I3" s="6">
        <v>21</v>
      </c>
      <c r="J3" s="8">
        <v>202407051021</v>
      </c>
      <c r="K3" s="5">
        <f>H3-F3</f>
        <v>1</v>
      </c>
    </row>
    <row r="4" spans="1:11" ht="14.45" customHeight="1">
      <c r="A4" s="3">
        <v>2</v>
      </c>
      <c r="B4" s="14"/>
      <c r="C4" s="16"/>
      <c r="D4" s="6">
        <v>1</v>
      </c>
      <c r="E4" s="6">
        <v>1</v>
      </c>
      <c r="F4" s="6">
        <v>19</v>
      </c>
      <c r="G4" s="6">
        <v>17</v>
      </c>
      <c r="H4" s="6">
        <v>20</v>
      </c>
      <c r="I4" s="6">
        <v>21</v>
      </c>
      <c r="J4" s="7">
        <v>202407051029</v>
      </c>
      <c r="K4" s="5">
        <f>H4-F4</f>
        <v>1</v>
      </c>
    </row>
    <row r="5" spans="1:11" ht="14.45" customHeight="1">
      <c r="A5" s="3">
        <v>3</v>
      </c>
      <c r="B5" s="14"/>
      <c r="C5" s="16"/>
      <c r="D5" s="6">
        <v>1</v>
      </c>
      <c r="E5" s="6">
        <v>1</v>
      </c>
      <c r="F5" s="6">
        <v>26</v>
      </c>
      <c r="G5" s="6">
        <v>21</v>
      </c>
      <c r="H5" s="6">
        <v>13</v>
      </c>
      <c r="I5" s="6">
        <v>17</v>
      </c>
      <c r="J5" s="7">
        <v>202407051032</v>
      </c>
      <c r="K5" s="5">
        <f>H5-F5</f>
        <v>-13</v>
      </c>
    </row>
    <row r="6" spans="1:11" ht="14.45" customHeight="1">
      <c r="A6" s="3">
        <v>4</v>
      </c>
      <c r="B6" s="14"/>
      <c r="C6" s="16"/>
      <c r="D6" s="6">
        <v>1</v>
      </c>
      <c r="E6" s="6">
        <v>1</v>
      </c>
      <c r="F6" s="6">
        <v>20</v>
      </c>
      <c r="G6" s="6">
        <v>19</v>
      </c>
      <c r="H6" s="6">
        <v>19</v>
      </c>
      <c r="I6" s="6">
        <v>19</v>
      </c>
      <c r="J6" s="7">
        <v>202407051357</v>
      </c>
      <c r="K6" s="5">
        <f>H6-F6</f>
        <v>-1</v>
      </c>
    </row>
    <row r="7" spans="1:11" ht="14.45" customHeight="1">
      <c r="A7" s="3">
        <v>5</v>
      </c>
      <c r="B7" s="14"/>
      <c r="C7" s="16"/>
      <c r="D7" s="6">
        <v>1</v>
      </c>
      <c r="E7" s="6">
        <v>1</v>
      </c>
      <c r="F7" s="6">
        <v>30</v>
      </c>
      <c r="G7" s="6">
        <v>25</v>
      </c>
      <c r="H7" s="6">
        <v>9</v>
      </c>
      <c r="I7" s="6">
        <v>12</v>
      </c>
      <c r="J7" s="7">
        <v>202407051400</v>
      </c>
      <c r="K7" s="10">
        <f>H7-F7</f>
        <v>-21</v>
      </c>
    </row>
    <row r="8" spans="1:11" ht="14.45" customHeight="1">
      <c r="A8" s="3">
        <v>6</v>
      </c>
      <c r="B8" s="14"/>
      <c r="C8" s="17" t="s">
        <v>17</v>
      </c>
      <c r="D8" s="3">
        <v>1</v>
      </c>
      <c r="E8" s="3">
        <v>1</v>
      </c>
      <c r="F8" s="3">
        <v>13</v>
      </c>
      <c r="G8" s="3">
        <v>17</v>
      </c>
      <c r="H8" s="3">
        <v>26</v>
      </c>
      <c r="I8" s="3">
        <v>20</v>
      </c>
      <c r="J8" s="9">
        <v>202407051036</v>
      </c>
      <c r="K8" s="2">
        <f>H8-F8</f>
        <v>13</v>
      </c>
    </row>
    <row r="9" spans="1:11" ht="14.45" customHeight="1">
      <c r="A9" s="3">
        <v>7</v>
      </c>
      <c r="B9" s="14"/>
      <c r="C9" s="18"/>
      <c r="D9" s="3">
        <v>1</v>
      </c>
      <c r="E9" s="3">
        <v>1</v>
      </c>
      <c r="F9" s="3">
        <v>13</v>
      </c>
      <c r="G9" s="3">
        <v>16</v>
      </c>
      <c r="H9" s="3">
        <v>26</v>
      </c>
      <c r="I9" s="3">
        <v>21</v>
      </c>
      <c r="J9" s="9">
        <v>202407051040</v>
      </c>
      <c r="K9" s="2">
        <f>H9-F9</f>
        <v>13</v>
      </c>
    </row>
    <row r="10" spans="1:11" ht="14.45" customHeight="1">
      <c r="A10" s="3">
        <v>8</v>
      </c>
      <c r="B10" s="14"/>
      <c r="C10" s="18"/>
      <c r="D10" s="3">
        <v>1</v>
      </c>
      <c r="E10" s="3">
        <v>1</v>
      </c>
      <c r="F10" s="3">
        <v>13</v>
      </c>
      <c r="G10" s="3">
        <v>16</v>
      </c>
      <c r="H10" s="3">
        <v>26</v>
      </c>
      <c r="I10" s="3">
        <v>22</v>
      </c>
      <c r="J10" s="9">
        <v>202407051044</v>
      </c>
      <c r="K10" s="2">
        <f>H10-F10</f>
        <v>13</v>
      </c>
    </row>
    <row r="11" spans="1:11">
      <c r="A11" s="3">
        <v>9</v>
      </c>
      <c r="B11" s="14"/>
      <c r="C11" s="18"/>
      <c r="D11" s="4">
        <v>1</v>
      </c>
      <c r="E11" s="4">
        <v>1</v>
      </c>
      <c r="F11" s="4">
        <v>13</v>
      </c>
      <c r="G11" s="4">
        <v>15</v>
      </c>
      <c r="H11" s="4">
        <v>26</v>
      </c>
      <c r="I11" s="4">
        <v>23</v>
      </c>
      <c r="J11" s="9">
        <v>202407051406</v>
      </c>
      <c r="K11" s="2">
        <f>H11-F11</f>
        <v>13</v>
      </c>
    </row>
    <row r="12" spans="1:11">
      <c r="A12" s="3">
        <v>10</v>
      </c>
      <c r="B12" s="15"/>
      <c r="C12" s="19"/>
      <c r="D12" s="4">
        <v>1</v>
      </c>
      <c r="E12" s="4">
        <v>1</v>
      </c>
      <c r="F12" s="4">
        <v>12</v>
      </c>
      <c r="G12" s="4">
        <v>15</v>
      </c>
      <c r="H12" s="4">
        <v>27</v>
      </c>
      <c r="I12" s="4">
        <v>23</v>
      </c>
      <c r="J12" s="9">
        <v>202407051409</v>
      </c>
      <c r="K12" s="10">
        <f>H12-F12</f>
        <v>15</v>
      </c>
    </row>
    <row r="13" spans="1:11">
      <c r="A13" s="2" t="s">
        <v>0</v>
      </c>
      <c r="B13" s="2" t="s">
        <v>18</v>
      </c>
      <c r="C13" s="2" t="s">
        <v>2</v>
      </c>
      <c r="D13" s="11" t="s">
        <v>3</v>
      </c>
      <c r="E13" s="12"/>
      <c r="F13" s="12"/>
      <c r="G13" s="12"/>
      <c r="H13" s="5"/>
      <c r="I13" s="5"/>
      <c r="J13" s="7"/>
      <c r="K13" s="5">
        <f>H13-F13</f>
        <v>0</v>
      </c>
    </row>
    <row r="14" spans="1:11">
      <c r="A14" s="3" t="s">
        <v>4</v>
      </c>
      <c r="B14" s="3" t="s">
        <v>5</v>
      </c>
      <c r="C14" s="3" t="s">
        <v>6</v>
      </c>
      <c r="D14" s="6" t="s">
        <v>7</v>
      </c>
      <c r="E14" s="6" t="s">
        <v>8</v>
      </c>
      <c r="F14" s="6" t="s">
        <v>9</v>
      </c>
      <c r="G14" s="6" t="s">
        <v>10</v>
      </c>
      <c r="H14" s="6" t="s">
        <v>11</v>
      </c>
      <c r="I14" s="6" t="s">
        <v>12</v>
      </c>
      <c r="J14" s="7" t="s">
        <v>13</v>
      </c>
      <c r="K14" s="5" t="s">
        <v>14</v>
      </c>
    </row>
    <row r="15" spans="1:11">
      <c r="A15" s="3">
        <v>1</v>
      </c>
      <c r="B15" s="13" t="s">
        <v>15</v>
      </c>
      <c r="C15" s="16" t="s">
        <v>16</v>
      </c>
      <c r="D15" s="6">
        <v>1</v>
      </c>
      <c r="E15" s="6">
        <v>1</v>
      </c>
      <c r="F15" s="6">
        <v>20</v>
      </c>
      <c r="G15" s="6">
        <v>19</v>
      </c>
      <c r="H15" s="6">
        <v>19</v>
      </c>
      <c r="I15" s="6">
        <v>19</v>
      </c>
      <c r="J15" s="8">
        <v>143246</v>
      </c>
      <c r="K15" s="5">
        <f>H15-F15</f>
        <v>-1</v>
      </c>
    </row>
    <row r="16" spans="1:11">
      <c r="A16" s="3">
        <v>2</v>
      </c>
      <c r="B16" s="14"/>
      <c r="C16" s="16"/>
      <c r="D16" s="6">
        <v>1</v>
      </c>
      <c r="E16" s="6">
        <v>1</v>
      </c>
      <c r="F16" s="6">
        <v>17</v>
      </c>
      <c r="G16" s="6">
        <v>18</v>
      </c>
      <c r="H16" s="6">
        <v>21</v>
      </c>
      <c r="I16" s="6">
        <v>20</v>
      </c>
      <c r="J16" s="7">
        <v>143556</v>
      </c>
      <c r="K16" s="5">
        <f>H16-F16</f>
        <v>4</v>
      </c>
    </row>
    <row r="17" spans="1:11">
      <c r="A17" s="3">
        <v>3</v>
      </c>
      <c r="B17" s="14"/>
      <c r="C17" s="16"/>
      <c r="D17" s="6">
        <v>1</v>
      </c>
      <c r="E17" s="6">
        <v>1</v>
      </c>
      <c r="F17" s="6">
        <v>21</v>
      </c>
      <c r="G17" s="6">
        <v>20</v>
      </c>
      <c r="H17" s="6">
        <v>18</v>
      </c>
      <c r="I17" s="6">
        <v>18</v>
      </c>
      <c r="J17" s="7">
        <v>144045</v>
      </c>
      <c r="K17" s="5">
        <f>H17-F17</f>
        <v>-3</v>
      </c>
    </row>
    <row r="18" spans="1:11">
      <c r="A18" s="3">
        <v>4</v>
      </c>
      <c r="B18" s="14"/>
      <c r="C18" s="16"/>
      <c r="D18" s="6">
        <v>1</v>
      </c>
      <c r="E18" s="6">
        <v>1</v>
      </c>
      <c r="F18" s="6">
        <v>19</v>
      </c>
      <c r="G18" s="6">
        <v>18</v>
      </c>
      <c r="H18" s="6">
        <v>20</v>
      </c>
      <c r="I18" s="6">
        <v>21</v>
      </c>
      <c r="J18" s="7">
        <v>144319</v>
      </c>
      <c r="K18" s="5">
        <f>H18-F18</f>
        <v>1</v>
      </c>
    </row>
    <row r="19" spans="1:11">
      <c r="A19" s="3">
        <v>5</v>
      </c>
      <c r="B19" s="14"/>
      <c r="C19" s="16"/>
      <c r="D19" s="6">
        <v>1</v>
      </c>
      <c r="E19" s="6">
        <v>1</v>
      </c>
      <c r="F19" s="6">
        <v>26</v>
      </c>
      <c r="G19" s="6">
        <v>23</v>
      </c>
      <c r="H19" s="6">
        <v>13</v>
      </c>
      <c r="I19" s="6">
        <v>14</v>
      </c>
      <c r="J19" s="7">
        <v>144612</v>
      </c>
      <c r="K19" s="5">
        <f>H19-F19</f>
        <v>-13</v>
      </c>
    </row>
    <row r="20" spans="1:11">
      <c r="A20" s="3">
        <v>6</v>
      </c>
      <c r="B20" s="14"/>
      <c r="C20" s="17" t="s">
        <v>17</v>
      </c>
      <c r="D20" s="3">
        <v>1</v>
      </c>
      <c r="E20" s="3">
        <v>1</v>
      </c>
      <c r="F20" s="3">
        <v>14</v>
      </c>
      <c r="G20" s="3">
        <v>18</v>
      </c>
      <c r="H20" s="3">
        <v>25</v>
      </c>
      <c r="I20" s="3">
        <v>20</v>
      </c>
      <c r="J20" s="9">
        <v>144904</v>
      </c>
      <c r="K20" s="5">
        <f>H20-F20</f>
        <v>11</v>
      </c>
    </row>
    <row r="21" spans="1:11">
      <c r="A21" s="3">
        <v>7</v>
      </c>
      <c r="B21" s="14"/>
      <c r="C21" s="18"/>
      <c r="D21" s="3">
        <v>1</v>
      </c>
      <c r="E21" s="3">
        <v>1</v>
      </c>
      <c r="F21" s="3">
        <v>14</v>
      </c>
      <c r="G21" s="3">
        <v>18</v>
      </c>
      <c r="H21" s="3">
        <v>25</v>
      </c>
      <c r="I21" s="3">
        <v>20</v>
      </c>
      <c r="J21" s="9">
        <v>145147</v>
      </c>
      <c r="K21" s="5">
        <f>H21-F21</f>
        <v>11</v>
      </c>
    </row>
    <row r="22" spans="1:11">
      <c r="A22" s="3">
        <v>8</v>
      </c>
      <c r="B22" s="14"/>
      <c r="C22" s="18"/>
      <c r="D22" s="3">
        <v>1</v>
      </c>
      <c r="E22" s="3">
        <v>1</v>
      </c>
      <c r="F22" s="3">
        <v>17</v>
      </c>
      <c r="G22" s="3">
        <v>19</v>
      </c>
      <c r="H22" s="3">
        <v>23</v>
      </c>
      <c r="I22" s="3">
        <v>19</v>
      </c>
      <c r="J22" s="9">
        <v>145640</v>
      </c>
      <c r="K22" s="5">
        <f>H22-F22</f>
        <v>6</v>
      </c>
    </row>
    <row r="23" spans="1:11">
      <c r="A23" s="3">
        <v>9</v>
      </c>
      <c r="B23" s="14"/>
      <c r="C23" s="18"/>
      <c r="D23" s="4">
        <v>1</v>
      </c>
      <c r="E23" s="4">
        <v>1</v>
      </c>
      <c r="F23" s="4">
        <v>17</v>
      </c>
      <c r="G23" s="4">
        <v>20</v>
      </c>
      <c r="H23" s="4">
        <v>22</v>
      </c>
      <c r="I23" s="4">
        <v>17</v>
      </c>
      <c r="J23" s="9">
        <v>150107</v>
      </c>
      <c r="K23" s="5">
        <f>H23-F23</f>
        <v>5</v>
      </c>
    </row>
    <row r="24" spans="1:11">
      <c r="A24" s="3">
        <v>10</v>
      </c>
      <c r="B24" s="15"/>
      <c r="C24" s="19"/>
      <c r="D24" s="4">
        <v>1</v>
      </c>
      <c r="E24" s="4">
        <v>1</v>
      </c>
      <c r="F24" s="4">
        <v>16</v>
      </c>
      <c r="G24" s="4">
        <v>21</v>
      </c>
      <c r="H24" s="4">
        <v>23</v>
      </c>
      <c r="I24" s="4">
        <v>18</v>
      </c>
      <c r="J24" s="9">
        <v>150421</v>
      </c>
      <c r="K24" s="5">
        <f>H24-F24</f>
        <v>7</v>
      </c>
    </row>
    <row r="25" spans="1:11">
      <c r="K25" s="5"/>
    </row>
  </sheetData>
  <mergeCells count="8">
    <mergeCell ref="D1:G1"/>
    <mergeCell ref="C8:C12"/>
    <mergeCell ref="B3:B12"/>
    <mergeCell ref="D13:G13"/>
    <mergeCell ref="B15:B24"/>
    <mergeCell ref="C15:C19"/>
    <mergeCell ref="C20:C24"/>
    <mergeCell ref="C3:C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E500-D8BB-43F5-83B7-571261DCEE19}">
  <dimension ref="A1:O48"/>
  <sheetViews>
    <sheetView tabSelected="1" workbookViewId="0">
      <selection activeCell="S32" sqref="S32"/>
    </sheetView>
  </sheetViews>
  <sheetFormatPr defaultRowHeight="15"/>
  <cols>
    <col min="2" max="2" width="21.7109375" bestFit="1" customWidth="1"/>
    <col min="12" max="12" width="9.28515625" customWidth="1"/>
    <col min="13" max="15" width="9.140625" style="35"/>
  </cols>
  <sheetData>
    <row r="1" spans="1:15" ht="21" customHeight="1">
      <c r="A1" s="24" t="s">
        <v>0</v>
      </c>
      <c r="B1" s="32" t="s">
        <v>23</v>
      </c>
      <c r="C1" s="24" t="s">
        <v>2</v>
      </c>
      <c r="D1" s="25" t="s">
        <v>19</v>
      </c>
      <c r="E1" s="25"/>
      <c r="F1" s="25"/>
      <c r="G1" s="26"/>
      <c r="H1" s="25"/>
      <c r="I1" s="26"/>
      <c r="J1" s="27"/>
      <c r="K1" s="27"/>
      <c r="L1" s="27"/>
      <c r="M1" s="33"/>
    </row>
    <row r="2" spans="1:15" ht="30">
      <c r="A2" s="3" t="s">
        <v>4</v>
      </c>
      <c r="B2" s="3" t="s">
        <v>5</v>
      </c>
      <c r="C2" s="3" t="s">
        <v>6</v>
      </c>
      <c r="D2" s="6" t="s">
        <v>7</v>
      </c>
      <c r="E2" s="6" t="s">
        <v>8</v>
      </c>
      <c r="F2" s="6" t="s">
        <v>9</v>
      </c>
      <c r="G2" s="6" t="s">
        <v>11</v>
      </c>
      <c r="H2" s="6" t="s">
        <v>10</v>
      </c>
      <c r="I2" s="6" t="s">
        <v>12</v>
      </c>
      <c r="J2" s="6" t="s">
        <v>25</v>
      </c>
      <c r="K2" s="6" t="s">
        <v>26</v>
      </c>
      <c r="L2" s="23" t="s">
        <v>27</v>
      </c>
      <c r="M2" s="29" t="s">
        <v>13</v>
      </c>
      <c r="N2" s="3" t="s">
        <v>20</v>
      </c>
      <c r="O2" s="3" t="s">
        <v>22</v>
      </c>
    </row>
    <row r="3" spans="1:15" ht="20.25">
      <c r="A3" s="3">
        <v>1</v>
      </c>
      <c r="B3" s="28" t="s">
        <v>15</v>
      </c>
      <c r="C3" s="16" t="s">
        <v>16</v>
      </c>
      <c r="D3" s="6">
        <v>1</v>
      </c>
      <c r="E3" s="6">
        <v>1</v>
      </c>
      <c r="F3" s="6">
        <v>21</v>
      </c>
      <c r="G3" s="6">
        <v>16</v>
      </c>
      <c r="H3" s="6">
        <v>23</v>
      </c>
      <c r="I3" s="6">
        <v>14</v>
      </c>
      <c r="J3" s="21">
        <f t="shared" ref="J3:J22" si="0">F3-G3</f>
        <v>5</v>
      </c>
      <c r="K3" s="21">
        <f t="shared" ref="K3:K22" si="1">H3-I3</f>
        <v>9</v>
      </c>
      <c r="L3" s="22">
        <f t="shared" ref="L3:L22" si="2">DEGREES(ATAN((J3-K3)/300))</f>
        <v>-0.76389846092999514</v>
      </c>
      <c r="M3" s="29">
        <v>151221</v>
      </c>
      <c r="N3" s="3">
        <v>3</v>
      </c>
      <c r="O3" s="3">
        <v>0</v>
      </c>
    </row>
    <row r="4" spans="1:15" ht="20.25">
      <c r="A4" s="3">
        <v>2</v>
      </c>
      <c r="B4" s="28"/>
      <c r="C4" s="16"/>
      <c r="D4" s="6">
        <v>1</v>
      </c>
      <c r="E4" s="6">
        <v>1</v>
      </c>
      <c r="F4" s="6">
        <v>20</v>
      </c>
      <c r="G4" s="6">
        <v>17</v>
      </c>
      <c r="H4" s="6">
        <v>23</v>
      </c>
      <c r="I4" s="6">
        <v>14</v>
      </c>
      <c r="J4" s="21">
        <f t="shared" si="0"/>
        <v>3</v>
      </c>
      <c r="K4" s="21">
        <f t="shared" si="1"/>
        <v>9</v>
      </c>
      <c r="L4" s="22">
        <f t="shared" si="2"/>
        <v>-1.1457628381751035</v>
      </c>
      <c r="M4" s="29">
        <v>151857</v>
      </c>
      <c r="N4" s="3">
        <v>3</v>
      </c>
      <c r="O4" s="3">
        <v>0</v>
      </c>
    </row>
    <row r="5" spans="1:15" ht="20.25">
      <c r="A5" s="3">
        <v>3</v>
      </c>
      <c r="B5" s="28"/>
      <c r="C5" s="16"/>
      <c r="D5" s="6">
        <v>1</v>
      </c>
      <c r="E5" s="6">
        <v>1</v>
      </c>
      <c r="F5" s="6">
        <v>17</v>
      </c>
      <c r="G5" s="6">
        <v>20</v>
      </c>
      <c r="H5" s="6">
        <v>20</v>
      </c>
      <c r="I5" s="6">
        <v>17</v>
      </c>
      <c r="J5" s="21">
        <f t="shared" si="0"/>
        <v>-3</v>
      </c>
      <c r="K5" s="21">
        <f t="shared" si="1"/>
        <v>3</v>
      </c>
      <c r="L5" s="22">
        <f t="shared" si="2"/>
        <v>-1.1457628381751035</v>
      </c>
      <c r="M5" s="29">
        <v>152442</v>
      </c>
      <c r="N5" s="3">
        <v>3</v>
      </c>
      <c r="O5" s="3">
        <v>0</v>
      </c>
    </row>
    <row r="6" spans="1:15" ht="20.25">
      <c r="A6" s="3">
        <v>4</v>
      </c>
      <c r="B6" s="28"/>
      <c r="C6" s="16"/>
      <c r="D6" s="6">
        <v>1</v>
      </c>
      <c r="E6" s="6">
        <v>1</v>
      </c>
      <c r="F6" s="6">
        <v>21</v>
      </c>
      <c r="G6" s="6">
        <v>16</v>
      </c>
      <c r="H6" s="6">
        <v>22</v>
      </c>
      <c r="I6" s="6">
        <v>15</v>
      </c>
      <c r="J6" s="21">
        <f t="shared" si="0"/>
        <v>5</v>
      </c>
      <c r="K6" s="21">
        <f t="shared" si="1"/>
        <v>7</v>
      </c>
      <c r="L6" s="22">
        <f t="shared" si="2"/>
        <v>-0.38196620472902548</v>
      </c>
      <c r="M6" s="29">
        <v>153020</v>
      </c>
      <c r="N6" s="3">
        <v>3</v>
      </c>
      <c r="O6" s="3">
        <v>0</v>
      </c>
    </row>
    <row r="7" spans="1:15" ht="20.25">
      <c r="A7" s="3">
        <v>5</v>
      </c>
      <c r="B7" s="28"/>
      <c r="C7" s="16"/>
      <c r="D7" s="6">
        <v>1</v>
      </c>
      <c r="E7" s="6">
        <v>1</v>
      </c>
      <c r="F7" s="6">
        <v>23</v>
      </c>
      <c r="G7" s="6">
        <v>14</v>
      </c>
      <c r="H7" s="6">
        <v>27</v>
      </c>
      <c r="I7" s="6">
        <v>10</v>
      </c>
      <c r="J7" s="21">
        <f t="shared" si="0"/>
        <v>9</v>
      </c>
      <c r="K7" s="21">
        <f t="shared" si="1"/>
        <v>17</v>
      </c>
      <c r="L7" s="22">
        <f t="shared" si="2"/>
        <v>-1.527525442212927</v>
      </c>
      <c r="M7" s="29">
        <v>153610</v>
      </c>
      <c r="N7" s="3">
        <v>3</v>
      </c>
      <c r="O7" s="3">
        <v>0</v>
      </c>
    </row>
    <row r="8" spans="1:15" ht="20.25">
      <c r="A8" s="3">
        <v>6</v>
      </c>
      <c r="B8" s="28"/>
      <c r="C8" s="16" t="s">
        <v>17</v>
      </c>
      <c r="D8" s="3">
        <v>1</v>
      </c>
      <c r="E8" s="3">
        <v>1</v>
      </c>
      <c r="F8" s="3">
        <v>16</v>
      </c>
      <c r="G8" s="3">
        <v>21</v>
      </c>
      <c r="H8" s="3">
        <v>17</v>
      </c>
      <c r="I8" s="3">
        <v>20</v>
      </c>
      <c r="J8" s="21">
        <f t="shared" si="0"/>
        <v>-5</v>
      </c>
      <c r="K8" s="21">
        <f t="shared" si="1"/>
        <v>-3</v>
      </c>
      <c r="L8" s="22">
        <f t="shared" si="2"/>
        <v>-0.38196620472902548</v>
      </c>
      <c r="M8" s="34">
        <v>150954</v>
      </c>
      <c r="N8" s="3">
        <v>3</v>
      </c>
      <c r="O8" s="3">
        <v>0</v>
      </c>
    </row>
    <row r="9" spans="1:15" ht="20.25">
      <c r="A9" s="3">
        <v>7</v>
      </c>
      <c r="B9" s="28"/>
      <c r="C9" s="16"/>
      <c r="D9" s="3">
        <v>1</v>
      </c>
      <c r="E9" s="3">
        <v>1</v>
      </c>
      <c r="F9" s="3">
        <v>14</v>
      </c>
      <c r="G9" s="3">
        <v>23</v>
      </c>
      <c r="H9" s="3">
        <v>13</v>
      </c>
      <c r="I9" s="3">
        <v>24</v>
      </c>
      <c r="J9" s="21">
        <f t="shared" si="0"/>
        <v>-9</v>
      </c>
      <c r="K9" s="21">
        <f t="shared" si="1"/>
        <v>-11</v>
      </c>
      <c r="L9" s="22">
        <f t="shared" si="2"/>
        <v>0.38196620472902548</v>
      </c>
      <c r="M9" s="34">
        <v>151527</v>
      </c>
      <c r="N9" s="3">
        <v>3</v>
      </c>
      <c r="O9" s="3">
        <v>0</v>
      </c>
    </row>
    <row r="10" spans="1:15" ht="20.25">
      <c r="A10" s="3">
        <v>8</v>
      </c>
      <c r="B10" s="28"/>
      <c r="C10" s="16"/>
      <c r="D10" s="3">
        <v>1</v>
      </c>
      <c r="E10" s="3">
        <v>1</v>
      </c>
      <c r="F10" s="3">
        <v>13</v>
      </c>
      <c r="G10" s="3">
        <v>24</v>
      </c>
      <c r="H10" s="3">
        <v>17</v>
      </c>
      <c r="I10" s="3">
        <v>20</v>
      </c>
      <c r="J10" s="21">
        <f t="shared" si="0"/>
        <v>-11</v>
      </c>
      <c r="K10" s="21">
        <f t="shared" si="1"/>
        <v>-3</v>
      </c>
      <c r="L10" s="22">
        <f t="shared" si="2"/>
        <v>-1.527525442212927</v>
      </c>
      <c r="M10" s="34">
        <v>152204</v>
      </c>
      <c r="N10" s="3">
        <v>3</v>
      </c>
      <c r="O10" s="3">
        <v>0</v>
      </c>
    </row>
    <row r="11" spans="1:15" ht="20.25">
      <c r="A11" s="3">
        <v>9</v>
      </c>
      <c r="B11" s="28"/>
      <c r="C11" s="16"/>
      <c r="D11" s="4">
        <v>1</v>
      </c>
      <c r="E11" s="4">
        <v>1</v>
      </c>
      <c r="F11" s="4">
        <v>10</v>
      </c>
      <c r="G11" s="4">
        <v>27</v>
      </c>
      <c r="H11" s="4">
        <v>12</v>
      </c>
      <c r="I11" s="4">
        <v>25</v>
      </c>
      <c r="J11" s="21">
        <f t="shared" si="0"/>
        <v>-17</v>
      </c>
      <c r="K11" s="21">
        <f t="shared" si="1"/>
        <v>-13</v>
      </c>
      <c r="L11" s="22">
        <f t="shared" si="2"/>
        <v>-0.76389846092999514</v>
      </c>
      <c r="M11" s="34">
        <v>152738</v>
      </c>
      <c r="N11" s="3">
        <v>3</v>
      </c>
      <c r="O11" s="3">
        <v>0</v>
      </c>
    </row>
    <row r="12" spans="1:15" ht="20.25">
      <c r="A12" s="3">
        <v>10</v>
      </c>
      <c r="B12" s="28"/>
      <c r="C12" s="16"/>
      <c r="D12" s="4">
        <v>1</v>
      </c>
      <c r="E12" s="4">
        <v>1</v>
      </c>
      <c r="F12" s="4">
        <v>16</v>
      </c>
      <c r="G12" s="4">
        <v>21</v>
      </c>
      <c r="H12" s="4">
        <v>12</v>
      </c>
      <c r="I12" s="4">
        <v>25</v>
      </c>
      <c r="J12" s="21">
        <f t="shared" si="0"/>
        <v>-5</v>
      </c>
      <c r="K12" s="21">
        <f t="shared" si="1"/>
        <v>-13</v>
      </c>
      <c r="L12" s="22">
        <f t="shared" si="2"/>
        <v>1.527525442212927</v>
      </c>
      <c r="M12" s="34">
        <v>153344</v>
      </c>
      <c r="N12" s="3">
        <v>3</v>
      </c>
      <c r="O12" s="3">
        <v>0</v>
      </c>
    </row>
    <row r="13" spans="1:15" ht="20.25">
      <c r="A13" s="3">
        <v>1</v>
      </c>
      <c r="B13" s="37" t="s">
        <v>21</v>
      </c>
      <c r="C13" s="16" t="s">
        <v>16</v>
      </c>
      <c r="D13" s="6">
        <v>1</v>
      </c>
      <c r="E13" s="6">
        <v>1</v>
      </c>
      <c r="F13" s="6">
        <v>13</v>
      </c>
      <c r="G13" s="6">
        <v>26</v>
      </c>
      <c r="H13" s="6">
        <v>20</v>
      </c>
      <c r="I13" s="6">
        <v>18</v>
      </c>
      <c r="J13" s="21">
        <f t="shared" si="0"/>
        <v>-13</v>
      </c>
      <c r="K13" s="21">
        <f t="shared" si="1"/>
        <v>2</v>
      </c>
      <c r="L13" s="22">
        <f t="shared" si="2"/>
        <v>-2.8624052261117479</v>
      </c>
      <c r="M13" s="29">
        <v>143947</v>
      </c>
      <c r="N13" s="3">
        <v>3</v>
      </c>
      <c r="O13" s="3">
        <v>0</v>
      </c>
    </row>
    <row r="14" spans="1:15" ht="20.25">
      <c r="A14" s="3">
        <v>2</v>
      </c>
      <c r="B14" s="37"/>
      <c r="C14" s="16"/>
      <c r="D14" s="6">
        <v>1</v>
      </c>
      <c r="E14" s="6">
        <v>1</v>
      </c>
      <c r="F14" s="6">
        <v>17</v>
      </c>
      <c r="G14" s="6">
        <v>22</v>
      </c>
      <c r="H14" s="6">
        <v>18.5</v>
      </c>
      <c r="I14" s="6">
        <v>19</v>
      </c>
      <c r="J14" s="21">
        <f t="shared" si="0"/>
        <v>-5</v>
      </c>
      <c r="K14" s="21">
        <f t="shared" si="1"/>
        <v>-0.5</v>
      </c>
      <c r="L14" s="22">
        <f t="shared" si="2"/>
        <v>-0.85937224364468079</v>
      </c>
      <c r="M14" s="29">
        <v>144639</v>
      </c>
      <c r="N14" s="3">
        <v>5</v>
      </c>
      <c r="O14" s="3">
        <v>0</v>
      </c>
    </row>
    <row r="15" spans="1:15" ht="20.25">
      <c r="A15" s="3">
        <v>3</v>
      </c>
      <c r="B15" s="37"/>
      <c r="C15" s="16"/>
      <c r="D15" s="6">
        <v>1</v>
      </c>
      <c r="E15" s="6">
        <v>1</v>
      </c>
      <c r="F15" s="6">
        <v>16</v>
      </c>
      <c r="G15" s="6">
        <v>21</v>
      </c>
      <c r="H15" s="6">
        <v>19</v>
      </c>
      <c r="I15" s="6">
        <v>18</v>
      </c>
      <c r="J15" s="21">
        <f t="shared" si="0"/>
        <v>-5</v>
      </c>
      <c r="K15" s="21">
        <f t="shared" si="1"/>
        <v>1</v>
      </c>
      <c r="L15" s="22">
        <f t="shared" si="2"/>
        <v>-1.1457628381751035</v>
      </c>
      <c r="M15" s="29">
        <v>145334</v>
      </c>
      <c r="N15" s="3">
        <v>3</v>
      </c>
      <c r="O15" s="3">
        <v>0</v>
      </c>
    </row>
    <row r="16" spans="1:15" ht="20.25">
      <c r="A16" s="3">
        <v>4</v>
      </c>
      <c r="B16" s="37"/>
      <c r="C16" s="16"/>
      <c r="D16" s="6">
        <v>1</v>
      </c>
      <c r="E16" s="6">
        <v>1</v>
      </c>
      <c r="F16" s="6">
        <v>15</v>
      </c>
      <c r="G16" s="6">
        <v>22</v>
      </c>
      <c r="H16" s="6">
        <v>17</v>
      </c>
      <c r="I16" s="6">
        <v>21</v>
      </c>
      <c r="J16" s="21">
        <f t="shared" si="0"/>
        <v>-7</v>
      </c>
      <c r="K16" s="21">
        <f t="shared" si="1"/>
        <v>-4</v>
      </c>
      <c r="L16" s="22">
        <f t="shared" si="2"/>
        <v>-0.57293869768348593</v>
      </c>
      <c r="M16" s="29">
        <v>145935</v>
      </c>
      <c r="N16" s="36">
        <v>7</v>
      </c>
      <c r="O16" s="3">
        <v>2</v>
      </c>
    </row>
    <row r="17" spans="1:15" ht="20.25">
      <c r="A17" s="3">
        <v>5</v>
      </c>
      <c r="B17" s="37"/>
      <c r="C17" s="16"/>
      <c r="D17" s="6">
        <v>1</v>
      </c>
      <c r="E17" s="6">
        <v>1</v>
      </c>
      <c r="F17" s="6">
        <v>14</v>
      </c>
      <c r="G17" s="6">
        <v>23</v>
      </c>
      <c r="H17" s="6">
        <v>20</v>
      </c>
      <c r="I17" s="6">
        <v>17</v>
      </c>
      <c r="J17" s="21">
        <f t="shared" si="0"/>
        <v>-9</v>
      </c>
      <c r="K17" s="21">
        <f t="shared" si="1"/>
        <v>3</v>
      </c>
      <c r="L17" s="22">
        <f t="shared" si="2"/>
        <v>-2.2906100426385296</v>
      </c>
      <c r="M17" s="29">
        <v>150628</v>
      </c>
      <c r="N17" s="3">
        <v>3</v>
      </c>
      <c r="O17" s="3">
        <v>0</v>
      </c>
    </row>
    <row r="18" spans="1:15" ht="20.25">
      <c r="A18" s="3">
        <v>6</v>
      </c>
      <c r="B18" s="37"/>
      <c r="C18" s="16" t="s">
        <v>17</v>
      </c>
      <c r="D18" s="3">
        <v>1</v>
      </c>
      <c r="E18" s="3">
        <v>1</v>
      </c>
      <c r="F18" s="3">
        <v>16</v>
      </c>
      <c r="G18" s="3">
        <v>24.5</v>
      </c>
      <c r="H18" s="3">
        <v>14</v>
      </c>
      <c r="I18" s="3">
        <v>22</v>
      </c>
      <c r="J18" s="21">
        <f t="shared" si="0"/>
        <v>-8.5</v>
      </c>
      <c r="K18" s="21">
        <f t="shared" si="1"/>
        <v>-8</v>
      </c>
      <c r="L18" s="22">
        <f t="shared" si="2"/>
        <v>-9.5492877435871745E-2</v>
      </c>
      <c r="M18" s="34">
        <v>143539</v>
      </c>
      <c r="N18" s="3">
        <v>5</v>
      </c>
      <c r="O18" s="3">
        <v>1</v>
      </c>
    </row>
    <row r="19" spans="1:15" ht="20.25">
      <c r="A19" s="3">
        <v>7</v>
      </c>
      <c r="B19" s="37"/>
      <c r="C19" s="16"/>
      <c r="D19" s="3">
        <v>1</v>
      </c>
      <c r="E19" s="3">
        <v>1</v>
      </c>
      <c r="F19" s="3">
        <v>13</v>
      </c>
      <c r="G19" s="3">
        <v>26</v>
      </c>
      <c r="H19" s="3">
        <v>18</v>
      </c>
      <c r="I19" s="3">
        <v>20</v>
      </c>
      <c r="J19" s="21">
        <f t="shared" si="0"/>
        <v>-13</v>
      </c>
      <c r="K19" s="21">
        <f t="shared" si="1"/>
        <v>-2</v>
      </c>
      <c r="L19" s="22">
        <f t="shared" si="2"/>
        <v>-2.0999045176451738</v>
      </c>
      <c r="M19" s="34">
        <v>144336</v>
      </c>
      <c r="N19" s="3">
        <v>5</v>
      </c>
      <c r="O19" s="3">
        <v>1</v>
      </c>
    </row>
    <row r="20" spans="1:15" ht="20.25">
      <c r="A20" s="3">
        <v>8</v>
      </c>
      <c r="B20" s="37"/>
      <c r="C20" s="16"/>
      <c r="D20" s="3">
        <v>1</v>
      </c>
      <c r="E20" s="3">
        <v>1</v>
      </c>
      <c r="F20" s="3">
        <v>17.5</v>
      </c>
      <c r="G20" s="3">
        <v>21</v>
      </c>
      <c r="H20" s="3">
        <v>21</v>
      </c>
      <c r="I20" s="3">
        <v>16</v>
      </c>
      <c r="J20" s="21">
        <f t="shared" si="0"/>
        <v>-3.5</v>
      </c>
      <c r="K20" s="21">
        <f t="shared" si="1"/>
        <v>5</v>
      </c>
      <c r="L20" s="22">
        <f t="shared" si="2"/>
        <v>-1.6229462240804031</v>
      </c>
      <c r="M20" s="34">
        <v>145001</v>
      </c>
      <c r="N20" s="36">
        <v>7</v>
      </c>
      <c r="O20" s="3">
        <v>0</v>
      </c>
    </row>
    <row r="21" spans="1:15" ht="20.25">
      <c r="A21" s="3">
        <v>9</v>
      </c>
      <c r="B21" s="37"/>
      <c r="C21" s="16"/>
      <c r="D21" s="4">
        <v>1</v>
      </c>
      <c r="E21" s="4">
        <v>1</v>
      </c>
      <c r="F21" s="4">
        <v>13</v>
      </c>
      <c r="G21" s="4">
        <v>26</v>
      </c>
      <c r="H21" s="4">
        <v>17</v>
      </c>
      <c r="I21" s="4">
        <v>21</v>
      </c>
      <c r="J21" s="21">
        <f t="shared" si="0"/>
        <v>-13</v>
      </c>
      <c r="K21" s="21">
        <f t="shared" si="1"/>
        <v>-4</v>
      </c>
      <c r="L21" s="22">
        <f t="shared" si="2"/>
        <v>-1.7183580016554572</v>
      </c>
      <c r="M21" s="34">
        <v>145626</v>
      </c>
      <c r="N21" s="3">
        <v>3</v>
      </c>
      <c r="O21" s="3">
        <v>0</v>
      </c>
    </row>
    <row r="22" spans="1:15" ht="20.25">
      <c r="A22" s="3">
        <v>10</v>
      </c>
      <c r="B22" s="37"/>
      <c r="C22" s="16"/>
      <c r="D22" s="4">
        <v>1</v>
      </c>
      <c r="E22" s="4">
        <v>1</v>
      </c>
      <c r="F22" s="4">
        <v>17</v>
      </c>
      <c r="G22" s="4">
        <v>17</v>
      </c>
      <c r="H22" s="4">
        <v>21</v>
      </c>
      <c r="I22" s="4">
        <v>16.5</v>
      </c>
      <c r="J22" s="21">
        <f t="shared" si="0"/>
        <v>0</v>
      </c>
      <c r="K22" s="21">
        <f t="shared" si="1"/>
        <v>4.5</v>
      </c>
      <c r="L22" s="22">
        <f t="shared" si="2"/>
        <v>-0.85937224364468079</v>
      </c>
      <c r="M22" s="34">
        <v>150252</v>
      </c>
      <c r="N22" s="3">
        <v>5</v>
      </c>
      <c r="O22" s="3">
        <v>1</v>
      </c>
    </row>
    <row r="23" spans="1:15" ht="20.25">
      <c r="A23" s="2"/>
      <c r="B23" s="2"/>
      <c r="C23" s="2"/>
      <c r="D23" s="2"/>
      <c r="E23" s="2"/>
      <c r="F23" s="2"/>
      <c r="G23" s="2"/>
      <c r="H23" s="2"/>
      <c r="I23" s="2"/>
      <c r="J23" s="21"/>
      <c r="K23" s="21"/>
      <c r="L23" s="22"/>
      <c r="M23" s="34"/>
      <c r="N23" s="3"/>
      <c r="O23" s="3"/>
    </row>
    <row r="24" spans="1:15" ht="20.25" customHeight="1">
      <c r="A24" s="2" t="s">
        <v>0</v>
      </c>
      <c r="B24" s="31" t="s">
        <v>24</v>
      </c>
      <c r="C24" s="2" t="s">
        <v>2</v>
      </c>
      <c r="D24" s="20" t="s">
        <v>19</v>
      </c>
      <c r="E24" s="20"/>
      <c r="F24" s="20"/>
      <c r="G24" s="5"/>
      <c r="H24" s="20"/>
      <c r="I24" s="5"/>
      <c r="J24" s="21"/>
      <c r="K24" s="21"/>
      <c r="L24" s="22"/>
      <c r="M24" s="29"/>
      <c r="N24" s="3"/>
      <c r="O24" s="3"/>
    </row>
    <row r="25" spans="1:15" ht="30">
      <c r="A25" s="3" t="s">
        <v>4</v>
      </c>
      <c r="B25" s="3" t="s">
        <v>5</v>
      </c>
      <c r="C25" s="3" t="s">
        <v>6</v>
      </c>
      <c r="D25" s="6" t="s">
        <v>7</v>
      </c>
      <c r="E25" s="6" t="s">
        <v>8</v>
      </c>
      <c r="F25" s="6" t="s">
        <v>9</v>
      </c>
      <c r="G25" s="6" t="s">
        <v>11</v>
      </c>
      <c r="H25" s="6" t="s">
        <v>10</v>
      </c>
      <c r="I25" s="6" t="s">
        <v>12</v>
      </c>
      <c r="J25" s="6" t="s">
        <v>25</v>
      </c>
      <c r="K25" s="6" t="s">
        <v>26</v>
      </c>
      <c r="L25" s="23" t="s">
        <v>27</v>
      </c>
      <c r="M25" s="29" t="s">
        <v>13</v>
      </c>
      <c r="N25" s="3" t="s">
        <v>20</v>
      </c>
      <c r="O25" s="3" t="s">
        <v>22</v>
      </c>
    </row>
    <row r="26" spans="1:15" ht="20.25">
      <c r="A26" s="3">
        <v>1</v>
      </c>
      <c r="B26" s="28" t="s">
        <v>15</v>
      </c>
      <c r="C26" s="16" t="s">
        <v>16</v>
      </c>
      <c r="D26" s="6">
        <v>1</v>
      </c>
      <c r="E26" s="6">
        <v>1</v>
      </c>
      <c r="F26" s="6">
        <v>15</v>
      </c>
      <c r="G26" s="6">
        <v>22</v>
      </c>
      <c r="H26" s="6">
        <v>17</v>
      </c>
      <c r="I26" s="6">
        <v>20.5</v>
      </c>
      <c r="J26" s="21">
        <f t="shared" ref="J26:J45" si="3">F26-G26</f>
        <v>-7</v>
      </c>
      <c r="K26" s="21">
        <f t="shared" ref="K26:K45" si="4">H26-I26</f>
        <v>-3.5</v>
      </c>
      <c r="L26" s="22">
        <f t="shared" ref="L26:L45" si="5">DEGREES(ATAN((J26-K26)/300))</f>
        <v>-0.66842043560389452</v>
      </c>
      <c r="M26" s="29">
        <v>171922</v>
      </c>
      <c r="N26" s="3">
        <v>3</v>
      </c>
      <c r="O26" s="3">
        <v>1</v>
      </c>
    </row>
    <row r="27" spans="1:15" ht="20.25">
      <c r="A27" s="3">
        <v>2</v>
      </c>
      <c r="B27" s="28"/>
      <c r="C27" s="16"/>
      <c r="D27" s="6">
        <v>1</v>
      </c>
      <c r="E27" s="6">
        <v>1</v>
      </c>
      <c r="F27" s="6">
        <v>28</v>
      </c>
      <c r="G27" s="6">
        <v>9</v>
      </c>
      <c r="H27" s="6">
        <v>29</v>
      </c>
      <c r="I27" s="6">
        <v>8.5</v>
      </c>
      <c r="J27" s="21">
        <f t="shared" si="3"/>
        <v>19</v>
      </c>
      <c r="K27" s="21">
        <f t="shared" si="4"/>
        <v>20.5</v>
      </c>
      <c r="L27" s="22">
        <f t="shared" si="5"/>
        <v>-0.28647651027707449</v>
      </c>
      <c r="M27" s="29">
        <v>172132</v>
      </c>
      <c r="N27" s="3">
        <v>1</v>
      </c>
      <c r="O27" s="3">
        <v>0</v>
      </c>
    </row>
    <row r="28" spans="1:15" ht="20.25">
      <c r="A28" s="3">
        <v>3</v>
      </c>
      <c r="B28" s="28"/>
      <c r="C28" s="16"/>
      <c r="D28" s="6">
        <v>1</v>
      </c>
      <c r="E28" s="6">
        <v>1</v>
      </c>
      <c r="F28" s="6">
        <v>27</v>
      </c>
      <c r="G28" s="6">
        <v>10.5</v>
      </c>
      <c r="H28" s="6">
        <v>29.5</v>
      </c>
      <c r="I28" s="6">
        <v>8</v>
      </c>
      <c r="J28" s="21">
        <f t="shared" si="3"/>
        <v>16.5</v>
      </c>
      <c r="K28" s="21">
        <f t="shared" si="4"/>
        <v>21.5</v>
      </c>
      <c r="L28" s="22">
        <f t="shared" si="5"/>
        <v>-0.95484125387218866</v>
      </c>
      <c r="M28" s="29">
        <v>172314</v>
      </c>
      <c r="N28" s="3">
        <v>1</v>
      </c>
      <c r="O28" s="3">
        <v>0</v>
      </c>
    </row>
    <row r="29" spans="1:15" ht="20.25">
      <c r="A29" s="3">
        <v>4</v>
      </c>
      <c r="B29" s="28"/>
      <c r="C29" s="16"/>
      <c r="D29" s="6">
        <v>1</v>
      </c>
      <c r="E29" s="6">
        <v>1</v>
      </c>
      <c r="F29" s="6">
        <v>28</v>
      </c>
      <c r="G29" s="6">
        <v>10</v>
      </c>
      <c r="H29" s="6">
        <v>27</v>
      </c>
      <c r="I29" s="6">
        <v>8.5</v>
      </c>
      <c r="J29" s="21">
        <f t="shared" si="3"/>
        <v>18</v>
      </c>
      <c r="K29" s="21">
        <f t="shared" si="4"/>
        <v>18.5</v>
      </c>
      <c r="L29" s="22">
        <f t="shared" si="5"/>
        <v>-9.5492877435871745E-2</v>
      </c>
      <c r="M29" s="29">
        <v>172459</v>
      </c>
      <c r="N29" s="3">
        <v>1</v>
      </c>
      <c r="O29" s="3">
        <v>0</v>
      </c>
    </row>
    <row r="30" spans="1:15" ht="20.25">
      <c r="A30" s="3">
        <v>5</v>
      </c>
      <c r="B30" s="28"/>
      <c r="C30" s="16"/>
      <c r="D30" s="6">
        <v>1</v>
      </c>
      <c r="E30" s="6">
        <v>1</v>
      </c>
      <c r="F30" s="6">
        <v>26</v>
      </c>
      <c r="G30" s="6">
        <v>10.5</v>
      </c>
      <c r="H30" s="6">
        <v>30</v>
      </c>
      <c r="I30" s="6">
        <v>7.5</v>
      </c>
      <c r="J30" s="21">
        <f t="shared" si="3"/>
        <v>15.5</v>
      </c>
      <c r="K30" s="21">
        <f t="shared" si="4"/>
        <v>22.5</v>
      </c>
      <c r="L30" s="22">
        <f t="shared" si="5"/>
        <v>-1.3366589783291134</v>
      </c>
      <c r="M30" s="29">
        <v>172645</v>
      </c>
      <c r="N30" s="3">
        <v>1</v>
      </c>
      <c r="O30" s="3">
        <v>0</v>
      </c>
    </row>
    <row r="31" spans="1:15" ht="20.25">
      <c r="A31" s="3">
        <v>6</v>
      </c>
      <c r="B31" s="28"/>
      <c r="C31" s="16" t="s">
        <v>17</v>
      </c>
      <c r="D31" s="3">
        <v>1</v>
      </c>
      <c r="E31" s="3">
        <v>1</v>
      </c>
      <c r="F31" s="3">
        <v>16</v>
      </c>
      <c r="G31" s="3">
        <v>21.5</v>
      </c>
      <c r="H31" s="3">
        <v>19</v>
      </c>
      <c r="I31" s="3">
        <v>18.5</v>
      </c>
      <c r="J31" s="21">
        <f t="shared" si="3"/>
        <v>-5.5</v>
      </c>
      <c r="K31" s="21">
        <f t="shared" si="4"/>
        <v>0.5</v>
      </c>
      <c r="L31" s="22">
        <f t="shared" si="5"/>
        <v>-1.1457628381751035</v>
      </c>
      <c r="M31" s="34">
        <v>170503</v>
      </c>
      <c r="N31" s="3">
        <v>3</v>
      </c>
      <c r="O31" s="3">
        <v>0</v>
      </c>
    </row>
    <row r="32" spans="1:15" ht="20.25">
      <c r="A32" s="3">
        <v>7</v>
      </c>
      <c r="B32" s="28"/>
      <c r="C32" s="16"/>
      <c r="D32" s="3">
        <v>1</v>
      </c>
      <c r="E32" s="3">
        <v>1</v>
      </c>
      <c r="F32" s="3">
        <v>11</v>
      </c>
      <c r="G32" s="3">
        <v>26</v>
      </c>
      <c r="H32" s="3">
        <v>16</v>
      </c>
      <c r="I32" s="3">
        <v>21</v>
      </c>
      <c r="J32" s="21">
        <f t="shared" si="3"/>
        <v>-15</v>
      </c>
      <c r="K32" s="21">
        <f t="shared" si="4"/>
        <v>-5</v>
      </c>
      <c r="L32" s="22">
        <f t="shared" si="5"/>
        <v>-1.9091524329963763</v>
      </c>
      <c r="M32" s="34">
        <v>170750</v>
      </c>
      <c r="N32" s="3">
        <v>1</v>
      </c>
      <c r="O32" s="3">
        <v>0</v>
      </c>
    </row>
    <row r="33" spans="1:15" ht="20.25">
      <c r="A33" s="3">
        <v>8</v>
      </c>
      <c r="B33" s="28"/>
      <c r="C33" s="16"/>
      <c r="D33" s="3">
        <v>1</v>
      </c>
      <c r="E33" s="3">
        <v>1</v>
      </c>
      <c r="F33" s="3">
        <v>15</v>
      </c>
      <c r="G33" s="3">
        <v>22</v>
      </c>
      <c r="H33" s="3">
        <v>16</v>
      </c>
      <c r="I33" s="3">
        <v>21.5</v>
      </c>
      <c r="J33" s="21">
        <f t="shared" si="3"/>
        <v>-7</v>
      </c>
      <c r="K33" s="21">
        <f t="shared" si="4"/>
        <v>-5.5</v>
      </c>
      <c r="L33" s="22">
        <f t="shared" si="5"/>
        <v>-0.28647651027707449</v>
      </c>
      <c r="M33" s="34">
        <v>170950</v>
      </c>
      <c r="N33" s="3">
        <v>1</v>
      </c>
      <c r="O33" s="3">
        <v>0</v>
      </c>
    </row>
    <row r="34" spans="1:15" ht="20.25">
      <c r="A34" s="3">
        <v>9</v>
      </c>
      <c r="B34" s="28"/>
      <c r="C34" s="16"/>
      <c r="D34" s="4">
        <v>1</v>
      </c>
      <c r="E34" s="4">
        <v>1</v>
      </c>
      <c r="F34" s="4">
        <v>15</v>
      </c>
      <c r="G34" s="4">
        <v>22</v>
      </c>
      <c r="H34" s="4">
        <v>16</v>
      </c>
      <c r="I34" s="4">
        <v>21</v>
      </c>
      <c r="J34" s="21">
        <f t="shared" si="3"/>
        <v>-7</v>
      </c>
      <c r="K34" s="21">
        <f t="shared" si="4"/>
        <v>-5</v>
      </c>
      <c r="L34" s="22">
        <f t="shared" si="5"/>
        <v>-0.38196620472902548</v>
      </c>
      <c r="M34" s="34">
        <v>171154</v>
      </c>
      <c r="N34" s="3">
        <v>3</v>
      </c>
      <c r="O34" s="3">
        <v>0</v>
      </c>
    </row>
    <row r="35" spans="1:15" ht="20.25">
      <c r="A35" s="3">
        <v>10</v>
      </c>
      <c r="B35" s="28"/>
      <c r="C35" s="16"/>
      <c r="D35" s="4">
        <v>1</v>
      </c>
      <c r="E35" s="4">
        <v>1</v>
      </c>
      <c r="F35" s="4">
        <v>15</v>
      </c>
      <c r="G35" s="4">
        <v>22</v>
      </c>
      <c r="H35" s="4">
        <v>16</v>
      </c>
      <c r="I35" s="4">
        <v>21</v>
      </c>
      <c r="J35" s="21">
        <f t="shared" si="3"/>
        <v>-7</v>
      </c>
      <c r="K35" s="21">
        <f t="shared" si="4"/>
        <v>-5</v>
      </c>
      <c r="L35" s="22">
        <f t="shared" si="5"/>
        <v>-0.38196620472902548</v>
      </c>
      <c r="M35" s="34">
        <v>171411</v>
      </c>
      <c r="N35" s="3">
        <v>3</v>
      </c>
      <c r="O35" s="3">
        <v>0</v>
      </c>
    </row>
    <row r="36" spans="1:15" ht="20.25">
      <c r="A36" s="3">
        <v>1</v>
      </c>
      <c r="B36" s="37" t="s">
        <v>21</v>
      </c>
      <c r="C36" s="16" t="s">
        <v>16</v>
      </c>
      <c r="D36" s="6">
        <v>1</v>
      </c>
      <c r="E36" s="6">
        <v>1</v>
      </c>
      <c r="F36" s="6">
        <v>22</v>
      </c>
      <c r="G36" s="6">
        <v>15</v>
      </c>
      <c r="H36" s="6">
        <v>22</v>
      </c>
      <c r="I36" s="6">
        <v>15</v>
      </c>
      <c r="J36" s="21">
        <f t="shared" si="3"/>
        <v>7</v>
      </c>
      <c r="K36" s="21">
        <f t="shared" si="4"/>
        <v>7</v>
      </c>
      <c r="L36" s="22">
        <f t="shared" si="5"/>
        <v>0</v>
      </c>
      <c r="M36" s="29">
        <v>162234</v>
      </c>
      <c r="N36" s="36">
        <v>7</v>
      </c>
      <c r="O36" s="3">
        <v>1</v>
      </c>
    </row>
    <row r="37" spans="1:15" ht="20.25">
      <c r="A37" s="3">
        <v>2</v>
      </c>
      <c r="B37" s="37"/>
      <c r="C37" s="16"/>
      <c r="D37" s="6">
        <v>1</v>
      </c>
      <c r="E37" s="6">
        <v>1</v>
      </c>
      <c r="F37" s="6">
        <v>14</v>
      </c>
      <c r="G37" s="6">
        <v>23</v>
      </c>
      <c r="H37" s="6">
        <v>17</v>
      </c>
      <c r="I37" s="6">
        <v>20</v>
      </c>
      <c r="J37" s="21">
        <f t="shared" si="3"/>
        <v>-9</v>
      </c>
      <c r="K37" s="21">
        <f t="shared" si="4"/>
        <v>-3</v>
      </c>
      <c r="L37" s="22">
        <f t="shared" si="5"/>
        <v>-1.1457628381751035</v>
      </c>
      <c r="M37" s="29">
        <v>162531</v>
      </c>
      <c r="N37" s="3">
        <v>3</v>
      </c>
      <c r="O37" s="3">
        <v>1</v>
      </c>
    </row>
    <row r="38" spans="1:15" ht="20.25">
      <c r="A38" s="3">
        <v>3</v>
      </c>
      <c r="B38" s="37"/>
      <c r="C38" s="16"/>
      <c r="D38" s="6">
        <v>1</v>
      </c>
      <c r="E38" s="6">
        <v>1</v>
      </c>
      <c r="F38" s="6">
        <v>15</v>
      </c>
      <c r="G38" s="6">
        <v>22</v>
      </c>
      <c r="H38" s="6">
        <v>15</v>
      </c>
      <c r="I38" s="6">
        <v>22</v>
      </c>
      <c r="J38" s="21">
        <f t="shared" si="3"/>
        <v>-7</v>
      </c>
      <c r="K38" s="21">
        <f t="shared" si="4"/>
        <v>-7</v>
      </c>
      <c r="L38" s="22">
        <f t="shared" si="5"/>
        <v>0</v>
      </c>
      <c r="M38" s="29">
        <v>162752</v>
      </c>
      <c r="N38" s="3">
        <v>3</v>
      </c>
      <c r="O38" s="3">
        <v>0</v>
      </c>
    </row>
    <row r="39" spans="1:15" ht="20.25">
      <c r="A39" s="3">
        <v>4</v>
      </c>
      <c r="B39" s="37"/>
      <c r="C39" s="16"/>
      <c r="D39" s="6">
        <v>0</v>
      </c>
      <c r="E39" s="6">
        <v>0</v>
      </c>
      <c r="F39" s="6"/>
      <c r="G39" s="6"/>
      <c r="H39" s="6"/>
      <c r="I39" s="6"/>
      <c r="J39" s="21">
        <f t="shared" si="3"/>
        <v>0</v>
      </c>
      <c r="K39" s="21">
        <f t="shared" si="4"/>
        <v>0</v>
      </c>
      <c r="L39" s="22">
        <f t="shared" si="5"/>
        <v>0</v>
      </c>
      <c r="M39" s="29">
        <v>162946</v>
      </c>
      <c r="N39" s="36">
        <v>7</v>
      </c>
      <c r="O39" s="3">
        <v>0</v>
      </c>
    </row>
    <row r="40" spans="1:15" ht="20.25">
      <c r="A40" s="3">
        <v>5</v>
      </c>
      <c r="B40" s="37"/>
      <c r="C40" s="16"/>
      <c r="D40" s="6">
        <v>1</v>
      </c>
      <c r="E40" s="6">
        <v>1</v>
      </c>
      <c r="F40" s="6">
        <v>18.5</v>
      </c>
      <c r="G40" s="6">
        <v>18.5</v>
      </c>
      <c r="H40" s="6">
        <v>19</v>
      </c>
      <c r="I40" s="6">
        <v>18</v>
      </c>
      <c r="J40" s="21">
        <f t="shared" si="3"/>
        <v>0</v>
      </c>
      <c r="K40" s="21">
        <f t="shared" si="4"/>
        <v>1</v>
      </c>
      <c r="L40" s="22">
        <f t="shared" si="5"/>
        <v>-0.19098522435968746</v>
      </c>
      <c r="M40" s="29">
        <v>163223</v>
      </c>
      <c r="N40" s="6">
        <v>3</v>
      </c>
      <c r="O40" s="6">
        <v>0</v>
      </c>
    </row>
    <row r="41" spans="1:15" ht="20.25">
      <c r="A41" s="3">
        <v>6</v>
      </c>
      <c r="B41" s="37"/>
      <c r="C41" s="16" t="s">
        <v>17</v>
      </c>
      <c r="D41" s="3">
        <v>1</v>
      </c>
      <c r="E41" s="3">
        <v>1</v>
      </c>
      <c r="F41" s="3">
        <v>8</v>
      </c>
      <c r="G41" s="3">
        <v>29.5</v>
      </c>
      <c r="H41" s="3">
        <v>10</v>
      </c>
      <c r="I41" s="3">
        <v>28</v>
      </c>
      <c r="J41" s="21">
        <f t="shared" si="3"/>
        <v>-21.5</v>
      </c>
      <c r="K41" s="21">
        <f t="shared" si="4"/>
        <v>-18</v>
      </c>
      <c r="L41" s="22">
        <f t="shared" si="5"/>
        <v>-0.66842043560389452</v>
      </c>
      <c r="M41" s="34">
        <v>163908</v>
      </c>
      <c r="N41" s="30">
        <v>3</v>
      </c>
      <c r="O41" s="30">
        <v>0</v>
      </c>
    </row>
    <row r="42" spans="1:15" ht="20.25">
      <c r="A42" s="3">
        <v>7</v>
      </c>
      <c r="B42" s="37"/>
      <c r="C42" s="16"/>
      <c r="D42" s="3">
        <v>1</v>
      </c>
      <c r="E42" s="3">
        <v>1</v>
      </c>
      <c r="F42" s="3">
        <v>9</v>
      </c>
      <c r="G42" s="3">
        <v>29</v>
      </c>
      <c r="H42" s="3">
        <v>10</v>
      </c>
      <c r="I42" s="3">
        <v>27.5</v>
      </c>
      <c r="J42" s="21">
        <f t="shared" si="3"/>
        <v>-20</v>
      </c>
      <c r="K42" s="21">
        <f t="shared" si="4"/>
        <v>-17.5</v>
      </c>
      <c r="L42" s="22">
        <f t="shared" si="5"/>
        <v>-0.47745377730957739</v>
      </c>
      <c r="M42" s="34">
        <v>164106</v>
      </c>
      <c r="N42" s="3">
        <v>5</v>
      </c>
      <c r="O42" s="3">
        <v>1</v>
      </c>
    </row>
    <row r="43" spans="1:15" ht="20.25">
      <c r="A43" s="3">
        <v>8</v>
      </c>
      <c r="B43" s="37"/>
      <c r="C43" s="16"/>
      <c r="D43" s="3">
        <v>1</v>
      </c>
      <c r="E43" s="3">
        <v>1</v>
      </c>
      <c r="F43" s="3">
        <v>11</v>
      </c>
      <c r="G43" s="3">
        <v>26</v>
      </c>
      <c r="H43" s="3">
        <v>12</v>
      </c>
      <c r="I43" s="3">
        <v>25</v>
      </c>
      <c r="J43" s="21">
        <f t="shared" si="3"/>
        <v>-15</v>
      </c>
      <c r="K43" s="21">
        <f t="shared" si="4"/>
        <v>-13</v>
      </c>
      <c r="L43" s="22">
        <f t="shared" si="5"/>
        <v>-0.38196620472902548</v>
      </c>
      <c r="M43" s="34">
        <v>164341</v>
      </c>
      <c r="N43" s="3">
        <v>3</v>
      </c>
      <c r="O43" s="3">
        <v>0</v>
      </c>
    </row>
    <row r="44" spans="1:15" ht="20.25">
      <c r="A44" s="3">
        <v>9</v>
      </c>
      <c r="B44" s="37"/>
      <c r="C44" s="16"/>
      <c r="D44" s="4">
        <v>1</v>
      </c>
      <c r="E44" s="4">
        <v>1</v>
      </c>
      <c r="F44" s="4">
        <v>14</v>
      </c>
      <c r="G44" s="4">
        <v>23</v>
      </c>
      <c r="H44" s="4">
        <v>18</v>
      </c>
      <c r="I44" s="4">
        <v>19</v>
      </c>
      <c r="J44" s="21">
        <f t="shared" si="3"/>
        <v>-9</v>
      </c>
      <c r="K44" s="21">
        <f t="shared" si="4"/>
        <v>-1</v>
      </c>
      <c r="L44" s="22">
        <f t="shared" si="5"/>
        <v>-1.527525442212927</v>
      </c>
      <c r="M44" s="34">
        <v>164548</v>
      </c>
      <c r="N44" s="3">
        <v>3</v>
      </c>
      <c r="O44" s="3">
        <v>1</v>
      </c>
    </row>
    <row r="45" spans="1:15" ht="20.25">
      <c r="A45" s="3">
        <v>10</v>
      </c>
      <c r="B45" s="37"/>
      <c r="C45" s="16"/>
      <c r="D45" s="4">
        <v>1</v>
      </c>
      <c r="E45" s="4">
        <v>1</v>
      </c>
      <c r="F45" s="4">
        <v>27</v>
      </c>
      <c r="G45" s="4">
        <v>11</v>
      </c>
      <c r="H45" s="4">
        <v>25</v>
      </c>
      <c r="I45" s="4">
        <v>13</v>
      </c>
      <c r="J45" s="21">
        <f t="shared" si="3"/>
        <v>16</v>
      </c>
      <c r="K45" s="21">
        <f t="shared" si="4"/>
        <v>12</v>
      </c>
      <c r="L45" s="22">
        <f t="shared" si="5"/>
        <v>0.76389846092999514</v>
      </c>
      <c r="M45" s="34">
        <v>164746</v>
      </c>
      <c r="N45" s="36">
        <v>7</v>
      </c>
      <c r="O45" s="3">
        <v>4</v>
      </c>
    </row>
    <row r="48" spans="1:15">
      <c r="A48" t="s">
        <v>28</v>
      </c>
      <c r="B48" t="s">
        <v>29</v>
      </c>
    </row>
  </sheetData>
  <mergeCells count="12">
    <mergeCell ref="B26:B35"/>
    <mergeCell ref="C26:C30"/>
    <mergeCell ref="C31:C35"/>
    <mergeCell ref="B36:B45"/>
    <mergeCell ref="C36:C40"/>
    <mergeCell ref="C41:C45"/>
    <mergeCell ref="B13:B22"/>
    <mergeCell ref="C13:C17"/>
    <mergeCell ref="C18:C22"/>
    <mergeCell ref="B3:B12"/>
    <mergeCell ref="C3:C7"/>
    <mergeCell ref="C8:C12"/>
  </mergeCells>
  <conditionalFormatting sqref="J3:K24 J26:K45">
    <cfRule type="cellIs" dxfId="9" priority="7" operator="lessThan">
      <formula>-15</formula>
    </cfRule>
    <cfRule type="cellIs" dxfId="8" priority="8" operator="between">
      <formula>-10</formula>
      <formula>-15</formula>
    </cfRule>
    <cfRule type="cellIs" dxfId="7" priority="9" operator="greaterThan">
      <formula>15</formula>
    </cfRule>
    <cfRule type="cellIs" dxfId="6" priority="10" operator="between">
      <formula>10</formula>
      <formula>15</formula>
    </cfRule>
  </conditionalFormatting>
  <conditionalFormatting sqref="L3:L24 L26:L45">
    <cfRule type="cellIs" dxfId="5" priority="3" operator="lessThan">
      <formula>-2</formula>
    </cfRule>
    <cfRule type="cellIs" dxfId="4" priority="6" operator="greaterThan">
      <formula>2</formula>
    </cfRule>
  </conditionalFormatting>
  <conditionalFormatting sqref="L3:L24 L26:L45">
    <cfRule type="cellIs" dxfId="3" priority="4" operator="between">
      <formula>-1.5</formula>
      <formula>-2</formula>
    </cfRule>
    <cfRule type="cellIs" dxfId="2" priority="5" operator="between">
      <formula>1.5</formula>
      <formula>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0709_dapai4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EXTERNAL Zhang Xinxian (ALTEN, XC-AS/PJ-WIN-VER1)</dc:creator>
  <cp:keywords/>
  <dc:description/>
  <cp:lastModifiedBy>WANG Jiaolong (XC-AS/PJ-WIN-VER1)</cp:lastModifiedBy>
  <cp:revision/>
  <dcterms:created xsi:type="dcterms:W3CDTF">2015-06-05T18:17:20Z</dcterms:created>
  <dcterms:modified xsi:type="dcterms:W3CDTF">2024-07-09T11:35:17Z</dcterms:modified>
  <cp:category/>
  <cp:contentStatus/>
</cp:coreProperties>
</file>