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 CASA\Desktop\"/>
    </mc:Choice>
  </mc:AlternateContent>
  <xr:revisionPtr revIDLastSave="0" documentId="13_ncr:1_{E147409B-BB35-4F94-AC0E-2B5A9C1B5F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SE" sheetId="1" r:id="rId1"/>
    <sheet name="ESERCIZI" sheetId="2" r:id="rId2"/>
    <sheet name="NUOVO" sheetId="3" r:id="rId3"/>
    <sheet name="CALCOLI PER GRAFICI" sheetId="4" r:id="rId4"/>
    <sheet name="GRAFICI VENDITE" sheetId="5" r:id="rId5"/>
    <sheet name="GRAFICI QUANTITA" sheetId="8" r:id="rId6"/>
  </sheets>
  <definedNames>
    <definedName name="_xlnm._FilterDatabase" localSheetId="1" hidden="1">ESERCIZI!$E$1:$E$2927</definedName>
    <definedName name="COD_PRODOTTO">ESERCIZI!$B$2:$B$1048576</definedName>
    <definedName name="ESTRAI_COD.">ESERCIZI!$J$2:$J$1048576</definedName>
    <definedName name="ID">ESERCIZI!$A$2:$A$1048576</definedName>
    <definedName name="MAGAZZINO">ESERCIZI!$D$2:$D$1048576</definedName>
    <definedName name="PAESE">ESERCIZI!$C$2:$C$1048576</definedName>
    <definedName name="PREZZO_UNITARIO">ESERCIZI!$G$2:$G$1048576</definedName>
    <definedName name="QUANT">ESERCIZI!$F$2:$F$1048576</definedName>
    <definedName name="TERMINATO">ESERCIZI!$E$2:$E$1048576</definedName>
    <definedName name="TOTALE">ESERCIZI!$H$2:$H$1048576</definedName>
    <definedName name="UNIONE">ESERCIZI!$I$2:$I$1048576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Q4" i="4" l="1"/>
  <c r="Q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3" i="4"/>
  <c r="K4" i="4"/>
  <c r="K5" i="4"/>
  <c r="K6" i="4"/>
  <c r="K7" i="4"/>
  <c r="K3" i="4"/>
  <c r="L2927" i="2"/>
  <c r="L2926" i="2"/>
  <c r="L2925" i="2"/>
  <c r="L2924" i="2"/>
  <c r="L2923" i="2"/>
  <c r="L2922" i="2"/>
  <c r="L2921" i="2"/>
  <c r="L2920" i="2"/>
  <c r="L2919" i="2"/>
  <c r="L2918" i="2"/>
  <c r="L2917" i="2"/>
  <c r="L2916" i="2"/>
  <c r="L2915" i="2"/>
  <c r="L2914" i="2"/>
  <c r="L2913" i="2"/>
  <c r="L2912" i="2"/>
  <c r="L2911" i="2"/>
  <c r="L2910" i="2"/>
  <c r="L2909" i="2"/>
  <c r="L2908" i="2"/>
  <c r="L2907" i="2"/>
  <c r="L2906" i="2"/>
  <c r="L2905" i="2"/>
  <c r="L2904" i="2"/>
  <c r="L2903" i="2"/>
  <c r="L2902" i="2"/>
  <c r="L2901" i="2"/>
  <c r="L2900" i="2"/>
  <c r="L2899" i="2"/>
  <c r="L2898" i="2"/>
  <c r="L2897" i="2"/>
  <c r="L2896" i="2"/>
  <c r="L2895" i="2"/>
  <c r="L2894" i="2"/>
  <c r="L2893" i="2"/>
  <c r="L2892" i="2"/>
  <c r="L2891" i="2"/>
  <c r="L2890" i="2"/>
  <c r="L2889" i="2"/>
  <c r="L2888" i="2"/>
  <c r="L2887" i="2"/>
  <c r="L2886" i="2"/>
  <c r="L2885" i="2"/>
  <c r="L2884" i="2"/>
  <c r="L2883" i="2"/>
  <c r="L2882" i="2"/>
  <c r="L2881" i="2"/>
  <c r="L2880" i="2"/>
  <c r="L2879" i="2"/>
  <c r="L2878" i="2"/>
  <c r="L2877" i="2"/>
  <c r="L2876" i="2"/>
  <c r="L2875" i="2"/>
  <c r="L2874" i="2"/>
  <c r="L2873" i="2"/>
  <c r="L2872" i="2"/>
  <c r="L2871" i="2"/>
  <c r="L2870" i="2"/>
  <c r="L2869" i="2"/>
  <c r="L2868" i="2"/>
  <c r="L2867" i="2"/>
  <c r="L2866" i="2"/>
  <c r="L2865" i="2"/>
  <c r="L2864" i="2"/>
  <c r="L2863" i="2"/>
  <c r="L2862" i="2"/>
  <c r="L2861" i="2"/>
  <c r="L2860" i="2"/>
  <c r="L2859" i="2"/>
  <c r="L2858" i="2"/>
  <c r="L2857" i="2"/>
  <c r="L2856" i="2"/>
  <c r="L2855" i="2"/>
  <c r="L2854" i="2"/>
  <c r="L2853" i="2"/>
  <c r="L2852" i="2"/>
  <c r="L2851" i="2"/>
  <c r="L2850" i="2"/>
  <c r="L2849" i="2"/>
  <c r="L2848" i="2"/>
  <c r="L2847" i="2"/>
  <c r="L2846" i="2"/>
  <c r="L2845" i="2"/>
  <c r="L2844" i="2"/>
  <c r="L2843" i="2"/>
  <c r="L2842" i="2"/>
  <c r="L2841" i="2"/>
  <c r="L2840" i="2"/>
  <c r="L2839" i="2"/>
  <c r="L2838" i="2"/>
  <c r="L2837" i="2"/>
  <c r="L2836" i="2"/>
  <c r="L2835" i="2"/>
  <c r="L2834" i="2"/>
  <c r="L2833" i="2"/>
  <c r="L2832" i="2"/>
  <c r="L2831" i="2"/>
  <c r="L2830" i="2"/>
  <c r="L2829" i="2"/>
  <c r="L2828" i="2"/>
  <c r="L2827" i="2"/>
  <c r="L2826" i="2"/>
  <c r="L2825" i="2"/>
  <c r="L2824" i="2"/>
  <c r="L2823" i="2"/>
  <c r="L2822" i="2"/>
  <c r="L2821" i="2"/>
  <c r="L2820" i="2"/>
  <c r="L2819" i="2"/>
  <c r="L2818" i="2"/>
  <c r="L2817" i="2"/>
  <c r="L2816" i="2"/>
  <c r="L2815" i="2"/>
  <c r="L2814" i="2"/>
  <c r="L2813" i="2"/>
  <c r="L2812" i="2"/>
  <c r="L2811" i="2"/>
  <c r="L2810" i="2"/>
  <c r="L2809" i="2"/>
  <c r="L2808" i="2"/>
  <c r="L2807" i="2"/>
  <c r="L2806" i="2"/>
  <c r="L2805" i="2"/>
  <c r="L2804" i="2"/>
  <c r="L2803" i="2"/>
  <c r="L2802" i="2"/>
  <c r="L2801" i="2"/>
  <c r="L2800" i="2"/>
  <c r="L2799" i="2"/>
  <c r="L2798" i="2"/>
  <c r="L2797" i="2"/>
  <c r="L2796" i="2"/>
  <c r="L2795" i="2"/>
  <c r="L2794" i="2"/>
  <c r="L2793" i="2"/>
  <c r="L2792" i="2"/>
  <c r="L2791" i="2"/>
  <c r="L2790" i="2"/>
  <c r="L2789" i="2"/>
  <c r="L2788" i="2"/>
  <c r="L2787" i="2"/>
  <c r="L2786" i="2"/>
  <c r="L2785" i="2"/>
  <c r="L2784" i="2"/>
  <c r="L2783" i="2"/>
  <c r="L2782" i="2"/>
  <c r="L2781" i="2"/>
  <c r="L2780" i="2"/>
  <c r="L2779" i="2"/>
  <c r="L2778" i="2"/>
  <c r="L2777" i="2"/>
  <c r="L2776" i="2"/>
  <c r="L2775" i="2"/>
  <c r="L2774" i="2"/>
  <c r="L2773" i="2"/>
  <c r="L2772" i="2"/>
  <c r="L2771" i="2"/>
  <c r="L2770" i="2"/>
  <c r="L2769" i="2"/>
  <c r="L2768" i="2"/>
  <c r="L2767" i="2"/>
  <c r="L2766" i="2"/>
  <c r="L2765" i="2"/>
  <c r="L2764" i="2"/>
  <c r="L2763" i="2"/>
  <c r="L2762" i="2"/>
  <c r="L2761" i="2"/>
  <c r="L2760" i="2"/>
  <c r="L2759" i="2"/>
  <c r="L2758" i="2"/>
  <c r="L2757" i="2"/>
  <c r="L2756" i="2"/>
  <c r="L2755" i="2"/>
  <c r="L2754" i="2"/>
  <c r="L2753" i="2"/>
  <c r="L2752" i="2"/>
  <c r="L2751" i="2"/>
  <c r="L2750" i="2"/>
  <c r="L2749" i="2"/>
  <c r="L2748" i="2"/>
  <c r="L2747" i="2"/>
  <c r="L2746" i="2"/>
  <c r="L2745" i="2"/>
  <c r="L2744" i="2"/>
  <c r="L2743" i="2"/>
  <c r="L2742" i="2"/>
  <c r="L2741" i="2"/>
  <c r="L2740" i="2"/>
  <c r="L2739" i="2"/>
  <c r="L2738" i="2"/>
  <c r="L2737" i="2"/>
  <c r="L2736" i="2"/>
  <c r="L2735" i="2"/>
  <c r="L2734" i="2"/>
  <c r="L2733" i="2"/>
  <c r="L2732" i="2"/>
  <c r="L2731" i="2"/>
  <c r="L2730" i="2"/>
  <c r="L2729" i="2"/>
  <c r="L2728" i="2"/>
  <c r="L2727" i="2"/>
  <c r="L2726" i="2"/>
  <c r="L2725" i="2"/>
  <c r="L2724" i="2"/>
  <c r="L2723" i="2"/>
  <c r="L2722" i="2"/>
  <c r="L2721" i="2"/>
  <c r="L2720" i="2"/>
  <c r="L2719" i="2"/>
  <c r="L2718" i="2"/>
  <c r="L2717" i="2"/>
  <c r="L2716" i="2"/>
  <c r="L2715" i="2"/>
  <c r="L2714" i="2"/>
  <c r="L2713" i="2"/>
  <c r="L2712" i="2"/>
  <c r="L2711" i="2"/>
  <c r="L2710" i="2"/>
  <c r="L2709" i="2"/>
  <c r="L2708" i="2"/>
  <c r="L2707" i="2"/>
  <c r="L2706" i="2"/>
  <c r="L2705" i="2"/>
  <c r="L2704" i="2"/>
  <c r="L2703" i="2"/>
  <c r="L2702" i="2"/>
  <c r="L2701" i="2"/>
  <c r="L2700" i="2"/>
  <c r="L2699" i="2"/>
  <c r="L2698" i="2"/>
  <c r="L2697" i="2"/>
  <c r="L2696" i="2"/>
  <c r="L2695" i="2"/>
  <c r="L2694" i="2"/>
  <c r="L2693" i="2"/>
  <c r="L2692" i="2"/>
  <c r="L2691" i="2"/>
  <c r="L2690" i="2"/>
  <c r="L2689" i="2"/>
  <c r="L2688" i="2"/>
  <c r="L2687" i="2"/>
  <c r="L2686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73" i="2"/>
  <c r="L2672" i="2"/>
  <c r="L2671" i="2"/>
  <c r="L2670" i="2"/>
  <c r="L2669" i="2"/>
  <c r="L2668" i="2"/>
  <c r="L2667" i="2"/>
  <c r="L2666" i="2"/>
  <c r="L2665" i="2"/>
  <c r="L2664" i="2"/>
  <c r="L2663" i="2"/>
  <c r="L2662" i="2"/>
  <c r="L2661" i="2"/>
  <c r="L2660" i="2"/>
  <c r="L2659" i="2"/>
  <c r="L2658" i="2"/>
  <c r="L2657" i="2"/>
  <c r="L2656" i="2"/>
  <c r="L2655" i="2"/>
  <c r="L2654" i="2"/>
  <c r="L2653" i="2"/>
  <c r="L2652" i="2"/>
  <c r="L2651" i="2"/>
  <c r="L2650" i="2"/>
  <c r="L2649" i="2"/>
  <c r="L2648" i="2"/>
  <c r="L2647" i="2"/>
  <c r="L2646" i="2"/>
  <c r="L2645" i="2"/>
  <c r="L2644" i="2"/>
  <c r="L2643" i="2"/>
  <c r="L2642" i="2"/>
  <c r="L2641" i="2"/>
  <c r="L2640" i="2"/>
  <c r="L2639" i="2"/>
  <c r="L2638" i="2"/>
  <c r="L2637" i="2"/>
  <c r="L2636" i="2"/>
  <c r="L2635" i="2"/>
  <c r="L2634" i="2"/>
  <c r="L2633" i="2"/>
  <c r="L2632" i="2"/>
  <c r="L2631" i="2"/>
  <c r="L2630" i="2"/>
  <c r="L2629" i="2"/>
  <c r="L2628" i="2"/>
  <c r="L2627" i="2"/>
  <c r="L2626" i="2"/>
  <c r="L2625" i="2"/>
  <c r="L2624" i="2"/>
  <c r="L2623" i="2"/>
  <c r="L2622" i="2"/>
  <c r="L2621" i="2"/>
  <c r="L2620" i="2"/>
  <c r="L2619" i="2"/>
  <c r="L2618" i="2"/>
  <c r="L2617" i="2"/>
  <c r="L2616" i="2"/>
  <c r="L2615" i="2"/>
  <c r="L2614" i="2"/>
  <c r="L2613" i="2"/>
  <c r="L2612" i="2"/>
  <c r="L2611" i="2"/>
  <c r="L2610" i="2"/>
  <c r="L2609" i="2"/>
  <c r="L2608" i="2"/>
  <c r="L2607" i="2"/>
  <c r="L2606" i="2"/>
  <c r="L2605" i="2"/>
  <c r="L2604" i="2"/>
  <c r="L2603" i="2"/>
  <c r="L2602" i="2"/>
  <c r="L2601" i="2"/>
  <c r="L2600" i="2"/>
  <c r="L2599" i="2"/>
  <c r="L2598" i="2"/>
  <c r="L2597" i="2"/>
  <c r="L2596" i="2"/>
  <c r="L2595" i="2"/>
  <c r="L2594" i="2"/>
  <c r="L2593" i="2"/>
  <c r="L2592" i="2"/>
  <c r="L2591" i="2"/>
  <c r="L2590" i="2"/>
  <c r="L2589" i="2"/>
  <c r="L2588" i="2"/>
  <c r="L2587" i="2"/>
  <c r="L2586" i="2"/>
  <c r="L2585" i="2"/>
  <c r="L2584" i="2"/>
  <c r="L2583" i="2"/>
  <c r="L2582" i="2"/>
  <c r="L2581" i="2"/>
  <c r="L2580" i="2"/>
  <c r="L2579" i="2"/>
  <c r="L2578" i="2"/>
  <c r="L2577" i="2"/>
  <c r="L2576" i="2"/>
  <c r="L2575" i="2"/>
  <c r="L2574" i="2"/>
  <c r="L2573" i="2"/>
  <c r="L2572" i="2"/>
  <c r="L2571" i="2"/>
  <c r="L2570" i="2"/>
  <c r="L2569" i="2"/>
  <c r="L2568" i="2"/>
  <c r="L2567" i="2"/>
  <c r="L2566" i="2"/>
  <c r="L2565" i="2"/>
  <c r="L2564" i="2"/>
  <c r="L2563" i="2"/>
  <c r="L2562" i="2"/>
  <c r="L2561" i="2"/>
  <c r="L2560" i="2"/>
  <c r="L2559" i="2"/>
  <c r="L2558" i="2"/>
  <c r="L2557" i="2"/>
  <c r="L2556" i="2"/>
  <c r="L2555" i="2"/>
  <c r="L2554" i="2"/>
  <c r="L2553" i="2"/>
  <c r="L2552" i="2"/>
  <c r="L2551" i="2"/>
  <c r="L2550" i="2"/>
  <c r="L2549" i="2"/>
  <c r="L2548" i="2"/>
  <c r="L2547" i="2"/>
  <c r="L2546" i="2"/>
  <c r="L2545" i="2"/>
  <c r="L2544" i="2"/>
  <c r="L2543" i="2"/>
  <c r="L2542" i="2"/>
  <c r="L2541" i="2"/>
  <c r="L2540" i="2"/>
  <c r="L2539" i="2"/>
  <c r="L2538" i="2"/>
  <c r="L2537" i="2"/>
  <c r="L2536" i="2"/>
  <c r="L2535" i="2"/>
  <c r="L2534" i="2"/>
  <c r="L2533" i="2"/>
  <c r="L2532" i="2"/>
  <c r="L2531" i="2"/>
  <c r="L2530" i="2"/>
  <c r="L2529" i="2"/>
  <c r="L2528" i="2"/>
  <c r="L2527" i="2"/>
  <c r="L2526" i="2"/>
  <c r="L2525" i="2"/>
  <c r="L2524" i="2"/>
  <c r="L2523" i="2"/>
  <c r="L2522" i="2"/>
  <c r="L2521" i="2"/>
  <c r="L2520" i="2"/>
  <c r="L2519" i="2"/>
  <c r="L2518" i="2"/>
  <c r="L2517" i="2"/>
  <c r="L2516" i="2"/>
  <c r="L2515" i="2"/>
  <c r="L2514" i="2"/>
  <c r="L2513" i="2"/>
  <c r="L2512" i="2"/>
  <c r="L2511" i="2"/>
  <c r="L2510" i="2"/>
  <c r="L2509" i="2"/>
  <c r="L2508" i="2"/>
  <c r="L2507" i="2"/>
  <c r="L2506" i="2"/>
  <c r="L2505" i="2"/>
  <c r="L2504" i="2"/>
  <c r="L2503" i="2"/>
  <c r="L2502" i="2"/>
  <c r="L2501" i="2"/>
  <c r="L2500" i="2"/>
  <c r="L2499" i="2"/>
  <c r="L2498" i="2"/>
  <c r="L2497" i="2"/>
  <c r="L2496" i="2"/>
  <c r="L2495" i="2"/>
  <c r="L2494" i="2"/>
  <c r="L2493" i="2"/>
  <c r="L2492" i="2"/>
  <c r="L2491" i="2"/>
  <c r="L2490" i="2"/>
  <c r="L2489" i="2"/>
  <c r="L2488" i="2"/>
  <c r="L2487" i="2"/>
  <c r="L2486" i="2"/>
  <c r="L2485" i="2"/>
  <c r="L2484" i="2"/>
  <c r="L2483" i="2"/>
  <c r="L2482" i="2"/>
  <c r="L2481" i="2"/>
  <c r="L2480" i="2"/>
  <c r="L2479" i="2"/>
  <c r="L2478" i="2"/>
  <c r="L2477" i="2"/>
  <c r="L2476" i="2"/>
  <c r="L2475" i="2"/>
  <c r="L2474" i="2"/>
  <c r="L2473" i="2"/>
  <c r="L2472" i="2"/>
  <c r="L2471" i="2"/>
  <c r="L2470" i="2"/>
  <c r="L2469" i="2"/>
  <c r="L2468" i="2"/>
  <c r="L2467" i="2"/>
  <c r="L2466" i="2"/>
  <c r="L2465" i="2"/>
  <c r="L2464" i="2"/>
  <c r="L2463" i="2"/>
  <c r="L2462" i="2"/>
  <c r="L2461" i="2"/>
  <c r="L2460" i="2"/>
  <c r="L2459" i="2"/>
  <c r="L2458" i="2"/>
  <c r="L2457" i="2"/>
  <c r="L2456" i="2"/>
  <c r="L2455" i="2"/>
  <c r="L2454" i="2"/>
  <c r="L2453" i="2"/>
  <c r="L2452" i="2"/>
  <c r="L2451" i="2"/>
  <c r="L2450" i="2"/>
  <c r="L2449" i="2"/>
  <c r="L2448" i="2"/>
  <c r="L2447" i="2"/>
  <c r="L2446" i="2"/>
  <c r="L2445" i="2"/>
  <c r="L2444" i="2"/>
  <c r="L2443" i="2"/>
  <c r="L2442" i="2"/>
  <c r="L2441" i="2"/>
  <c r="L2440" i="2"/>
  <c r="L2439" i="2"/>
  <c r="L2438" i="2"/>
  <c r="L2437" i="2"/>
  <c r="L2436" i="2"/>
  <c r="L2435" i="2"/>
  <c r="L2434" i="2"/>
  <c r="L2433" i="2"/>
  <c r="L2432" i="2"/>
  <c r="L2431" i="2"/>
  <c r="L2430" i="2"/>
  <c r="L2429" i="2"/>
  <c r="L2428" i="2"/>
  <c r="L2427" i="2"/>
  <c r="L2426" i="2"/>
  <c r="L2425" i="2"/>
  <c r="L2424" i="2"/>
  <c r="L2423" i="2"/>
  <c r="L2422" i="2"/>
  <c r="L2421" i="2"/>
  <c r="L2420" i="2"/>
  <c r="L2419" i="2"/>
  <c r="L2418" i="2"/>
  <c r="L2417" i="2"/>
  <c r="L2416" i="2"/>
  <c r="L2415" i="2"/>
  <c r="L2414" i="2"/>
  <c r="L2413" i="2"/>
  <c r="L2412" i="2"/>
  <c r="L2411" i="2"/>
  <c r="L2410" i="2"/>
  <c r="L2409" i="2"/>
  <c r="L2408" i="2"/>
  <c r="L2407" i="2"/>
  <c r="L2406" i="2"/>
  <c r="L2405" i="2"/>
  <c r="L2404" i="2"/>
  <c r="L2403" i="2"/>
  <c r="L2402" i="2"/>
  <c r="L2401" i="2"/>
  <c r="L2400" i="2"/>
  <c r="L2399" i="2"/>
  <c r="L2398" i="2"/>
  <c r="L2397" i="2"/>
  <c r="L2396" i="2"/>
  <c r="L2395" i="2"/>
  <c r="L2394" i="2"/>
  <c r="L2393" i="2"/>
  <c r="L2392" i="2"/>
  <c r="L2391" i="2"/>
  <c r="L2390" i="2"/>
  <c r="L2389" i="2"/>
  <c r="L2388" i="2"/>
  <c r="L2387" i="2"/>
  <c r="L2386" i="2"/>
  <c r="L2385" i="2"/>
  <c r="L2384" i="2"/>
  <c r="L2383" i="2"/>
  <c r="L2382" i="2"/>
  <c r="L2381" i="2"/>
  <c r="L2380" i="2"/>
  <c r="L2379" i="2"/>
  <c r="L2378" i="2"/>
  <c r="L2377" i="2"/>
  <c r="L2376" i="2"/>
  <c r="L2375" i="2"/>
  <c r="L2374" i="2"/>
  <c r="L2373" i="2"/>
  <c r="L2372" i="2"/>
  <c r="L2371" i="2"/>
  <c r="L2370" i="2"/>
  <c r="L2369" i="2"/>
  <c r="L2368" i="2"/>
  <c r="L2367" i="2"/>
  <c r="L2366" i="2"/>
  <c r="L2365" i="2"/>
  <c r="L2364" i="2"/>
  <c r="L2363" i="2"/>
  <c r="L2362" i="2"/>
  <c r="L2361" i="2"/>
  <c r="L2360" i="2"/>
  <c r="L2359" i="2"/>
  <c r="L2358" i="2"/>
  <c r="L2357" i="2"/>
  <c r="L2356" i="2"/>
  <c r="L2355" i="2"/>
  <c r="L2354" i="2"/>
  <c r="L2353" i="2"/>
  <c r="L2352" i="2"/>
  <c r="L2351" i="2"/>
  <c r="L2350" i="2"/>
  <c r="L2349" i="2"/>
  <c r="L2348" i="2"/>
  <c r="L2347" i="2"/>
  <c r="L2346" i="2"/>
  <c r="L2345" i="2"/>
  <c r="L2344" i="2"/>
  <c r="L2343" i="2"/>
  <c r="L2342" i="2"/>
  <c r="L2341" i="2"/>
  <c r="L2340" i="2"/>
  <c r="L2339" i="2"/>
  <c r="L2338" i="2"/>
  <c r="L2337" i="2"/>
  <c r="L2336" i="2"/>
  <c r="L2335" i="2"/>
  <c r="L2334" i="2"/>
  <c r="L2333" i="2"/>
  <c r="L2332" i="2"/>
  <c r="L2331" i="2"/>
  <c r="L2330" i="2"/>
  <c r="L2329" i="2"/>
  <c r="L2328" i="2"/>
  <c r="L2327" i="2"/>
  <c r="L2326" i="2"/>
  <c r="L2325" i="2"/>
  <c r="L2324" i="2"/>
  <c r="L2323" i="2"/>
  <c r="L2322" i="2"/>
  <c r="L2321" i="2"/>
  <c r="L2320" i="2"/>
  <c r="L2319" i="2"/>
  <c r="L2318" i="2"/>
  <c r="L2317" i="2"/>
  <c r="L2316" i="2"/>
  <c r="L2315" i="2"/>
  <c r="L2314" i="2"/>
  <c r="L2313" i="2"/>
  <c r="L2312" i="2"/>
  <c r="L2311" i="2"/>
  <c r="L2310" i="2"/>
  <c r="L2309" i="2"/>
  <c r="L2308" i="2"/>
  <c r="L2307" i="2"/>
  <c r="L2306" i="2"/>
  <c r="L2305" i="2"/>
  <c r="L2304" i="2"/>
  <c r="L2303" i="2"/>
  <c r="L2302" i="2"/>
  <c r="L2301" i="2"/>
  <c r="L2300" i="2"/>
  <c r="L2299" i="2"/>
  <c r="L2298" i="2"/>
  <c r="L2297" i="2"/>
  <c r="L2296" i="2"/>
  <c r="L2295" i="2"/>
  <c r="L2294" i="2"/>
  <c r="L2293" i="2"/>
  <c r="L2292" i="2"/>
  <c r="L2291" i="2"/>
  <c r="L2290" i="2"/>
  <c r="L2289" i="2"/>
  <c r="L2288" i="2"/>
  <c r="L2287" i="2"/>
  <c r="L2286" i="2"/>
  <c r="L2285" i="2"/>
  <c r="L2284" i="2"/>
  <c r="L2283" i="2"/>
  <c r="L2282" i="2"/>
  <c r="L2281" i="2"/>
  <c r="L2280" i="2"/>
  <c r="L2279" i="2"/>
  <c r="L2278" i="2"/>
  <c r="L2277" i="2"/>
  <c r="L2276" i="2"/>
  <c r="L2275" i="2"/>
  <c r="L2274" i="2"/>
  <c r="L2273" i="2"/>
  <c r="L2272" i="2"/>
  <c r="L2271" i="2"/>
  <c r="L2270" i="2"/>
  <c r="L2269" i="2"/>
  <c r="L2268" i="2"/>
  <c r="L2267" i="2"/>
  <c r="L2266" i="2"/>
  <c r="L2265" i="2"/>
  <c r="L2264" i="2"/>
  <c r="L2263" i="2"/>
  <c r="L2262" i="2"/>
  <c r="L2261" i="2"/>
  <c r="L2260" i="2"/>
  <c r="L2259" i="2"/>
  <c r="L2258" i="2"/>
  <c r="L2257" i="2"/>
  <c r="L2256" i="2"/>
  <c r="L2255" i="2"/>
  <c r="L2254" i="2"/>
  <c r="L2253" i="2"/>
  <c r="L2252" i="2"/>
  <c r="L2251" i="2"/>
  <c r="L2250" i="2"/>
  <c r="L2249" i="2"/>
  <c r="L2248" i="2"/>
  <c r="L2247" i="2"/>
  <c r="L2246" i="2"/>
  <c r="L2245" i="2"/>
  <c r="L2244" i="2"/>
  <c r="L2243" i="2"/>
  <c r="L2242" i="2"/>
  <c r="L2241" i="2"/>
  <c r="L2240" i="2"/>
  <c r="L2239" i="2"/>
  <c r="L2238" i="2"/>
  <c r="L2237" i="2"/>
  <c r="L2236" i="2"/>
  <c r="L2235" i="2"/>
  <c r="L2234" i="2"/>
  <c r="L2233" i="2"/>
  <c r="L2232" i="2"/>
  <c r="L2231" i="2"/>
  <c r="L2230" i="2"/>
  <c r="L2229" i="2"/>
  <c r="L2228" i="2"/>
  <c r="L2227" i="2"/>
  <c r="L2226" i="2"/>
  <c r="L2225" i="2"/>
  <c r="L2224" i="2"/>
  <c r="L2223" i="2"/>
  <c r="L2222" i="2"/>
  <c r="L2221" i="2"/>
  <c r="L2220" i="2"/>
  <c r="L2219" i="2"/>
  <c r="L2218" i="2"/>
  <c r="L2217" i="2"/>
  <c r="L2216" i="2"/>
  <c r="L2215" i="2"/>
  <c r="L2214" i="2"/>
  <c r="L2213" i="2"/>
  <c r="L2212" i="2"/>
  <c r="L2211" i="2"/>
  <c r="L2210" i="2"/>
  <c r="L2209" i="2"/>
  <c r="L2208" i="2"/>
  <c r="L2207" i="2"/>
  <c r="L2206" i="2"/>
  <c r="L2205" i="2"/>
  <c r="L2204" i="2"/>
  <c r="L2203" i="2"/>
  <c r="L2202" i="2"/>
  <c r="L2201" i="2"/>
  <c r="L2200" i="2"/>
  <c r="L2199" i="2"/>
  <c r="L2198" i="2"/>
  <c r="L2197" i="2"/>
  <c r="L2196" i="2"/>
  <c r="L2195" i="2"/>
  <c r="L2194" i="2"/>
  <c r="L2193" i="2"/>
  <c r="L2192" i="2"/>
  <c r="L2191" i="2"/>
  <c r="L2190" i="2"/>
  <c r="L2189" i="2"/>
  <c r="L2188" i="2"/>
  <c r="L2187" i="2"/>
  <c r="L2186" i="2"/>
  <c r="L2185" i="2"/>
  <c r="L2184" i="2"/>
  <c r="L2183" i="2"/>
  <c r="L2182" i="2"/>
  <c r="L2181" i="2"/>
  <c r="L2180" i="2"/>
  <c r="L2179" i="2"/>
  <c r="L2178" i="2"/>
  <c r="L2177" i="2"/>
  <c r="L2176" i="2"/>
  <c r="L2175" i="2"/>
  <c r="L2174" i="2"/>
  <c r="L2173" i="2"/>
  <c r="L2172" i="2"/>
  <c r="L2171" i="2"/>
  <c r="L2170" i="2"/>
  <c r="L2169" i="2"/>
  <c r="L2168" i="2"/>
  <c r="L2167" i="2"/>
  <c r="L2166" i="2"/>
  <c r="L2165" i="2"/>
  <c r="L2164" i="2"/>
  <c r="L2163" i="2"/>
  <c r="L2162" i="2"/>
  <c r="L2161" i="2"/>
  <c r="L2160" i="2"/>
  <c r="L2159" i="2"/>
  <c r="L2158" i="2"/>
  <c r="L2157" i="2"/>
  <c r="L2156" i="2"/>
  <c r="L2155" i="2"/>
  <c r="L2154" i="2"/>
  <c r="L2153" i="2"/>
  <c r="L2152" i="2"/>
  <c r="L2151" i="2"/>
  <c r="L2150" i="2"/>
  <c r="L2149" i="2"/>
  <c r="L2148" i="2"/>
  <c r="L2147" i="2"/>
  <c r="L2146" i="2"/>
  <c r="L2145" i="2"/>
  <c r="L2144" i="2"/>
  <c r="L2143" i="2"/>
  <c r="L2142" i="2"/>
  <c r="L2141" i="2"/>
  <c r="L2140" i="2"/>
  <c r="L2139" i="2"/>
  <c r="L2138" i="2"/>
  <c r="L2137" i="2"/>
  <c r="L2136" i="2"/>
  <c r="L2135" i="2"/>
  <c r="L2134" i="2"/>
  <c r="L2133" i="2"/>
  <c r="L2132" i="2"/>
  <c r="L2131" i="2"/>
  <c r="L2130" i="2"/>
  <c r="L2129" i="2"/>
  <c r="L2128" i="2"/>
  <c r="L2127" i="2"/>
  <c r="L2126" i="2"/>
  <c r="L2125" i="2"/>
  <c r="L2124" i="2"/>
  <c r="L2123" i="2"/>
  <c r="L2122" i="2"/>
  <c r="L2121" i="2"/>
  <c r="L2120" i="2"/>
  <c r="L2119" i="2"/>
  <c r="L2118" i="2"/>
  <c r="L2117" i="2"/>
  <c r="L2116" i="2"/>
  <c r="L2115" i="2"/>
  <c r="L2114" i="2"/>
  <c r="L2113" i="2"/>
  <c r="L2112" i="2"/>
  <c r="L2111" i="2"/>
  <c r="L2110" i="2"/>
  <c r="L2109" i="2"/>
  <c r="L2108" i="2"/>
  <c r="L2107" i="2"/>
  <c r="L2106" i="2"/>
  <c r="L2105" i="2"/>
  <c r="L2104" i="2"/>
  <c r="L2103" i="2"/>
  <c r="L2102" i="2"/>
  <c r="L2101" i="2"/>
  <c r="L2100" i="2"/>
  <c r="L2099" i="2"/>
  <c r="L2098" i="2"/>
  <c r="L2097" i="2"/>
  <c r="L2096" i="2"/>
  <c r="L2095" i="2"/>
  <c r="L2094" i="2"/>
  <c r="L2093" i="2"/>
  <c r="L2092" i="2"/>
  <c r="L2091" i="2"/>
  <c r="L2090" i="2"/>
  <c r="L2089" i="2"/>
  <c r="L2088" i="2"/>
  <c r="L2087" i="2"/>
  <c r="L2086" i="2"/>
  <c r="L2085" i="2"/>
  <c r="L2084" i="2"/>
  <c r="L2083" i="2"/>
  <c r="L2082" i="2"/>
  <c r="L2081" i="2"/>
  <c r="L2080" i="2"/>
  <c r="L2079" i="2"/>
  <c r="L2078" i="2"/>
  <c r="L2077" i="2"/>
  <c r="L2076" i="2"/>
  <c r="L2075" i="2"/>
  <c r="L2074" i="2"/>
  <c r="L2073" i="2"/>
  <c r="L2072" i="2"/>
  <c r="L2071" i="2"/>
  <c r="L2070" i="2"/>
  <c r="L2069" i="2"/>
  <c r="L2068" i="2"/>
  <c r="L2067" i="2"/>
  <c r="L2066" i="2"/>
  <c r="L2065" i="2"/>
  <c r="L2064" i="2"/>
  <c r="L2063" i="2"/>
  <c r="L2062" i="2"/>
  <c r="L2061" i="2"/>
  <c r="L2060" i="2"/>
  <c r="L2059" i="2"/>
  <c r="L2058" i="2"/>
  <c r="L2057" i="2"/>
  <c r="L2056" i="2"/>
  <c r="L2055" i="2"/>
  <c r="L2054" i="2"/>
  <c r="L2053" i="2"/>
  <c r="L2052" i="2"/>
  <c r="L2051" i="2"/>
  <c r="L2050" i="2"/>
  <c r="L2049" i="2"/>
  <c r="L2048" i="2"/>
  <c r="L2047" i="2"/>
  <c r="L2046" i="2"/>
  <c r="L2045" i="2"/>
  <c r="L2044" i="2"/>
  <c r="L2043" i="2"/>
  <c r="L2042" i="2"/>
  <c r="L2041" i="2"/>
  <c r="L2040" i="2"/>
  <c r="L2039" i="2"/>
  <c r="L2038" i="2"/>
  <c r="L2037" i="2"/>
  <c r="L2036" i="2"/>
  <c r="L2035" i="2"/>
  <c r="L2034" i="2"/>
  <c r="L2033" i="2"/>
  <c r="L2032" i="2"/>
  <c r="L2031" i="2"/>
  <c r="L2030" i="2"/>
  <c r="L2029" i="2"/>
  <c r="L2028" i="2"/>
  <c r="L2027" i="2"/>
  <c r="L2026" i="2"/>
  <c r="L2025" i="2"/>
  <c r="L2024" i="2"/>
  <c r="L2023" i="2"/>
  <c r="L2022" i="2"/>
  <c r="L2021" i="2"/>
  <c r="L2020" i="2"/>
  <c r="L2019" i="2"/>
  <c r="L2018" i="2"/>
  <c r="L2017" i="2"/>
  <c r="L2016" i="2"/>
  <c r="L2015" i="2"/>
  <c r="L2014" i="2"/>
  <c r="L2013" i="2"/>
  <c r="L2012" i="2"/>
  <c r="L2011" i="2"/>
  <c r="L2010" i="2"/>
  <c r="L2009" i="2"/>
  <c r="L2008" i="2"/>
  <c r="L2007" i="2"/>
  <c r="L2006" i="2"/>
  <c r="L2005" i="2"/>
  <c r="L2004" i="2"/>
  <c r="L2003" i="2"/>
  <c r="L2002" i="2"/>
  <c r="L2001" i="2"/>
  <c r="L2000" i="2"/>
  <c r="L1999" i="2"/>
  <c r="L1998" i="2"/>
  <c r="L1997" i="2"/>
  <c r="L1996" i="2"/>
  <c r="L1995" i="2"/>
  <c r="L1994" i="2"/>
  <c r="L1993" i="2"/>
  <c r="L1992" i="2"/>
  <c r="L1991" i="2"/>
  <c r="L1990" i="2"/>
  <c r="L1989" i="2"/>
  <c r="L1988" i="2"/>
  <c r="L1987" i="2"/>
  <c r="L1986" i="2"/>
  <c r="L1985" i="2"/>
  <c r="L1984" i="2"/>
  <c r="L1983" i="2"/>
  <c r="L1982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963" i="2"/>
  <c r="L1962" i="2"/>
  <c r="L1961" i="2"/>
  <c r="L1960" i="2"/>
  <c r="L1959" i="2"/>
  <c r="L1958" i="2"/>
  <c r="L1957" i="2"/>
  <c r="L1956" i="2"/>
  <c r="L1955" i="2"/>
  <c r="L1954" i="2"/>
  <c r="L1953" i="2"/>
  <c r="L1952" i="2"/>
  <c r="L1951" i="2"/>
  <c r="L1950" i="2"/>
  <c r="L1949" i="2"/>
  <c r="L1948" i="2"/>
  <c r="L1947" i="2"/>
  <c r="L1946" i="2"/>
  <c r="L1945" i="2"/>
  <c r="L1944" i="2"/>
  <c r="L1943" i="2"/>
  <c r="L1942" i="2"/>
  <c r="L1941" i="2"/>
  <c r="L1940" i="2"/>
  <c r="L1939" i="2"/>
  <c r="L1938" i="2"/>
  <c r="L1937" i="2"/>
  <c r="L1936" i="2"/>
  <c r="L1935" i="2"/>
  <c r="L1934" i="2"/>
  <c r="L1933" i="2"/>
  <c r="L1932" i="2"/>
  <c r="L1931" i="2"/>
  <c r="L1930" i="2"/>
  <c r="L1929" i="2"/>
  <c r="L1928" i="2"/>
  <c r="L1927" i="2"/>
  <c r="L1926" i="2"/>
  <c r="L1925" i="2"/>
  <c r="L1924" i="2"/>
  <c r="L1923" i="2"/>
  <c r="L1922" i="2"/>
  <c r="L1921" i="2"/>
  <c r="L1920" i="2"/>
  <c r="L1919" i="2"/>
  <c r="L1918" i="2"/>
  <c r="L1917" i="2"/>
  <c r="L1916" i="2"/>
  <c r="L1915" i="2"/>
  <c r="L1914" i="2"/>
  <c r="L1913" i="2"/>
  <c r="L1912" i="2"/>
  <c r="L1911" i="2"/>
  <c r="L1910" i="2"/>
  <c r="L1909" i="2"/>
  <c r="L1908" i="2"/>
  <c r="L1907" i="2"/>
  <c r="L1906" i="2"/>
  <c r="L1905" i="2"/>
  <c r="L1904" i="2"/>
  <c r="L1903" i="2"/>
  <c r="L1902" i="2"/>
  <c r="L1901" i="2"/>
  <c r="L1900" i="2"/>
  <c r="L1899" i="2"/>
  <c r="L1898" i="2"/>
  <c r="L1897" i="2"/>
  <c r="L1896" i="2"/>
  <c r="L1895" i="2"/>
  <c r="L1894" i="2"/>
  <c r="L1893" i="2"/>
  <c r="L1892" i="2"/>
  <c r="L1891" i="2"/>
  <c r="L1890" i="2"/>
  <c r="L1889" i="2"/>
  <c r="L1888" i="2"/>
  <c r="L1887" i="2"/>
  <c r="L1886" i="2"/>
  <c r="L1885" i="2"/>
  <c r="L1884" i="2"/>
  <c r="L1883" i="2"/>
  <c r="L1882" i="2"/>
  <c r="L1881" i="2"/>
  <c r="L1880" i="2"/>
  <c r="L1879" i="2"/>
  <c r="L1878" i="2"/>
  <c r="L1877" i="2"/>
  <c r="L1876" i="2"/>
  <c r="L1875" i="2"/>
  <c r="L1874" i="2"/>
  <c r="L1873" i="2"/>
  <c r="L1872" i="2"/>
  <c r="L1871" i="2"/>
  <c r="L1870" i="2"/>
  <c r="L1869" i="2"/>
  <c r="L1868" i="2"/>
  <c r="L1867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A2" i="3" a="1"/>
  <c r="A2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E21" i="4" s="1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E24" i="4" s="1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" i="2"/>
  <c r="E6" i="4" l="1"/>
  <c r="E19" i="4"/>
  <c r="E14" i="4"/>
  <c r="E17" i="4"/>
  <c r="E20" i="4"/>
  <c r="E15" i="4"/>
  <c r="E11" i="4"/>
  <c r="E3" i="4"/>
  <c r="E8" i="4"/>
  <c r="E23" i="4"/>
  <c r="E18" i="4"/>
  <c r="E16" i="4"/>
  <c r="E10" i="4"/>
  <c r="E4" i="4"/>
  <c r="E13" i="4"/>
  <c r="E9" i="4"/>
  <c r="E5" i="4"/>
  <c r="E7" i="4"/>
  <c r="E22" i="4"/>
  <c r="H3" i="4"/>
  <c r="E12" i="4"/>
  <c r="H4" i="4"/>
  <c r="B5" i="4"/>
  <c r="B6" i="4"/>
  <c r="B3" i="4"/>
  <c r="B7" i="4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<sst xmlns="http://schemas.openxmlformats.org/spreadsheetml/2006/main" count="21832" uniqueCount="1398">
  <si>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</si>
  <si>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</si>
  <si>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</si>
  <si>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</si>
  <si>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</si>
  <si>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</si>
  <si>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</si>
  <si>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</si>
  <si>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</si>
  <si>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</si>
  <si>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</si>
  <si>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</si>
  <si>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</si>
  <si>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</si>
  <si>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</si>
  <si>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</si>
  <si>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</si>
  <si>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</si>
  <si>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</si>
  <si>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</si>
  <si>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</si>
  <si>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</si>
  <si>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</si>
  <si>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</si>
  <si>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</si>
  <si>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</si>
  <si>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</si>
  <si>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</si>
  <si>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</si>
  <si>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</si>
  <si>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</si>
  <si>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</si>
  <si>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</si>
  <si>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</si>
  <si>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</si>
  <si>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</si>
  <si>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</si>
  <si>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</si>
  <si>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</si>
  <si>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</si>
  <si>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</si>
  <si>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</si>
  <si>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</si>
  <si>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</si>
  <si>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</si>
  <si>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</si>
  <si>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</si>
  <si>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</si>
  <si>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</si>
  <si>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</si>
  <si>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</si>
  <si>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</si>
  <si>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</si>
  <si>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</si>
  <si>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</si>
  <si>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</si>
  <si>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</si>
  <si>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</si>
  <si>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</si>
  <si>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</si>
  <si>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</si>
  <si>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</si>
  <si>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</si>
  <si>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</si>
  <si>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</si>
  <si>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</si>
  <si>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</si>
  <si>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</si>
  <si>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</si>
  <si>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</si>
  <si>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</si>
  <si>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</si>
  <si>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</si>
  <si>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</si>
  <si>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</si>
  <si>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</si>
  <si>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</si>
  <si>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</si>
  <si>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</si>
  <si>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</si>
  <si>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</si>
  <si>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</si>
  <si>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</si>
  <si>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</si>
  <si>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</si>
  <si>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</si>
  <si>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</si>
  <si>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</si>
  <si>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</si>
  <si>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</si>
  <si>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</si>
  <si>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</si>
  <si>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</si>
  <si>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</si>
  <si>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</si>
  <si>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</si>
  <si>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</si>
  <si>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</si>
  <si>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</si>
  <si>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</si>
  <si>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</si>
  <si>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</si>
  <si>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</si>
  <si>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</si>
  <si>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</si>
  <si>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</si>
  <si>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</si>
  <si>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</si>
  <si>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</si>
  <si>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</si>
  <si>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</si>
  <si>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</si>
  <si>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</si>
  <si>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</si>
  <si>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</si>
  <si>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</si>
  <si>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</si>
  <si>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</si>
  <si>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</si>
  <si>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</si>
  <si>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</si>
  <si>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</si>
  <si>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</si>
  <si>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</si>
  <si>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</si>
  <si>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</si>
  <si>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</si>
  <si>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</si>
  <si>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</si>
  <si>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</si>
  <si>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</si>
  <si>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</si>
  <si>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</si>
  <si>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</si>
  <si>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</si>
  <si>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</si>
  <si>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</si>
  <si>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</si>
  <si>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</si>
  <si>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</si>
  <si>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</si>
  <si>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</si>
  <si>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</si>
  <si>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</si>
  <si>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</si>
  <si>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</si>
  <si>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</si>
  <si>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</si>
  <si>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</si>
  <si>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</si>
  <si>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</si>
  <si>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</si>
  <si>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</si>
  <si>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</si>
  <si>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</si>
  <si>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</si>
  <si>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</si>
  <si>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</si>
  <si>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</si>
  <si>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</si>
  <si>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</si>
  <si>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</si>
  <si>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</si>
  <si>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</si>
  <si>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</si>
  <si>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</si>
  <si>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</si>
  <si>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</si>
  <si>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</si>
  <si>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</si>
  <si>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</si>
  <si>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</si>
  <si>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</si>
  <si>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</si>
  <si>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</si>
  <si>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</si>
  <si>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</si>
  <si>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</si>
  <si>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</si>
  <si>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</si>
  <si>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</si>
  <si>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</si>
  <si>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</si>
  <si>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</si>
  <si>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</si>
  <si>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</si>
  <si>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</si>
  <si>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</si>
  <si>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</si>
  <si>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</si>
  <si>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</si>
  <si>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</si>
  <si>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</si>
  <si>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</si>
  <si>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</si>
  <si>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</si>
  <si>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</si>
  <si>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</si>
  <si>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</si>
  <si>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</si>
  <si>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</si>
  <si>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</si>
  <si>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</si>
  <si>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</si>
  <si>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</si>
  <si>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</si>
  <si>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</si>
  <si>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</si>
  <si>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</si>
  <si>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</si>
  <si>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</si>
  <si>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</si>
  <si>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</si>
  <si>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</si>
  <si>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</si>
  <si>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</si>
  <si>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</si>
  <si>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</si>
  <si>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</si>
  <si>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</si>
  <si>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</si>
  <si>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</si>
  <si>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</si>
  <si>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</si>
  <si>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</si>
  <si>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</si>
  <si>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</si>
  <si>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</si>
  <si>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</si>
  <si>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</si>
  <si>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</si>
  <si>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</si>
  <si>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</si>
  <si>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</si>
  <si>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</si>
  <si>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</si>
  <si>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</si>
  <si>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</si>
  <si>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</si>
  <si>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</si>
  <si>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</si>
  <si>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</si>
  <si>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</si>
  <si>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</si>
  <si>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</si>
  <si>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</si>
  <si>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</si>
  <si>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</si>
  <si>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</si>
  <si>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</si>
  <si>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</si>
  <si>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</si>
  <si>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</si>
  <si>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</si>
  <si>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</si>
  <si>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</si>
  <si>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</si>
  <si>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</si>
  <si>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</si>
  <si>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</si>
  <si>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</si>
  <si>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</si>
  <si>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</si>
  <si>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</si>
  <si>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</si>
  <si>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</si>
  <si>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</si>
  <si>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</si>
  <si>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</si>
  <si>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</si>
  <si>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</si>
  <si>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</si>
  <si>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</si>
  <si>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</si>
  <si>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</si>
  <si>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</si>
  <si>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</si>
  <si>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</si>
  <si>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</si>
  <si>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</si>
  <si>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</si>
  <si>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</si>
  <si>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</si>
  <si>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</si>
  <si>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</si>
  <si>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</si>
  <si>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</si>
  <si>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</si>
  <si>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</si>
  <si>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</si>
  <si>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</si>
  <si>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</si>
  <si>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</si>
  <si>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</si>
  <si>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</si>
  <si>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</si>
  <si>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</si>
  <si>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</si>
  <si>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</si>
  <si>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</si>
  <si>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</si>
  <si>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</si>
  <si>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</si>
  <si>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</si>
  <si>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</si>
  <si>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</si>
  <si>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</si>
  <si>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</si>
  <si>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</si>
  <si>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</si>
  <si>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</si>
  <si>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</si>
  <si>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</si>
  <si>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</si>
  <si>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</si>
  <si>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</si>
  <si>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</si>
  <si>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</si>
  <si>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</si>
  <si>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</si>
  <si>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</si>
  <si>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</si>
  <si>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</si>
  <si>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</si>
  <si>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</si>
  <si>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</si>
  <si>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</si>
  <si>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</si>
  <si>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</si>
  <si>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</si>
  <si>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</si>
  <si>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</si>
  <si>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</si>
  <si>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</si>
  <si>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</si>
  <si>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</si>
  <si>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</si>
  <si>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</si>
  <si>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</si>
  <si>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</si>
  <si>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</si>
  <si>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</si>
  <si>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</si>
  <si>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</si>
  <si>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</si>
  <si>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</si>
  <si>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</si>
  <si>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</si>
  <si>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</si>
  <si>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</si>
  <si>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</si>
  <si>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</si>
  <si>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</si>
  <si>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</si>
  <si>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</si>
  <si>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</si>
  <si>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</si>
  <si>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</si>
  <si>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</si>
  <si>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</si>
  <si>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</si>
  <si>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</si>
  <si>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</si>
  <si>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</si>
  <si>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</si>
  <si>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</si>
  <si>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</si>
  <si>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</si>
  <si>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</si>
  <si>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</si>
  <si>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</si>
  <si>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</si>
  <si>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</si>
  <si>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</si>
  <si>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</si>
  <si>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</si>
  <si>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</si>
  <si>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</si>
  <si>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</si>
  <si>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</si>
  <si>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</si>
  <si>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</si>
  <si>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</si>
  <si>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</si>
  <si>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</si>
  <si>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</si>
  <si>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</si>
  <si>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</si>
  <si>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</si>
  <si>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</si>
  <si>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</si>
  <si>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</si>
  <si>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</si>
  <si>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</si>
  <si>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</si>
  <si>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</si>
  <si>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</si>
  <si>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</si>
  <si>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</si>
  <si>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</si>
  <si>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</si>
  <si>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</si>
  <si>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</si>
  <si>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</si>
  <si>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</si>
  <si>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</si>
  <si>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</si>
  <si>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</si>
  <si>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</si>
  <si>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</si>
  <si>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</si>
  <si>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</si>
  <si>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</si>
  <si>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</si>
  <si>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</si>
  <si>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</si>
  <si>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</si>
  <si>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</si>
  <si>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</si>
  <si>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</si>
  <si>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</si>
  <si>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</si>
  <si>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</si>
  <si>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</si>
  <si>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</si>
  <si>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</si>
  <si>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</si>
  <si>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</si>
  <si>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</si>
  <si>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</si>
  <si>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</si>
  <si>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</si>
  <si>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</si>
  <si>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</si>
  <si>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</si>
  <si>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</si>
  <si>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</si>
  <si>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</si>
  <si>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</si>
  <si>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</si>
  <si>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</si>
  <si>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</si>
  <si>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</si>
  <si>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</si>
  <si>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</si>
  <si>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</si>
  <si>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</si>
  <si>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</si>
  <si>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</si>
  <si>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</si>
  <si>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</si>
  <si>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</si>
  <si>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</si>
  <si>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</si>
  <si>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</si>
  <si>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</si>
  <si>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</si>
  <si>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</si>
  <si>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</si>
  <si>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</si>
  <si>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</si>
  <si>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</si>
  <si>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</si>
  <si>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</si>
  <si>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</si>
  <si>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</si>
  <si>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</si>
  <si>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</si>
  <si>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</si>
  <si>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</si>
  <si>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</si>
  <si>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</si>
  <si>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</si>
  <si>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</si>
  <si>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</si>
  <si>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</si>
  <si>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</si>
  <si>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</si>
  <si>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</si>
  <si>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</si>
  <si>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</si>
  <si>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</si>
  <si>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</si>
  <si>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</si>
  <si>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</si>
  <si>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</si>
  <si>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</si>
  <si>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</si>
  <si>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</si>
  <si>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</si>
  <si>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</si>
  <si>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</si>
  <si>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</si>
  <si>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</si>
  <si>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</si>
  <si>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</si>
  <si>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</si>
  <si>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</si>
  <si>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</si>
  <si>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</si>
  <si>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</si>
  <si>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</si>
  <si>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</si>
  <si>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</si>
  <si>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</si>
  <si>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</si>
  <si>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</si>
  <si>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</si>
  <si>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</si>
  <si>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</si>
  <si>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</si>
  <si>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</si>
  <si>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</si>
  <si>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</si>
  <si>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</si>
  <si>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</si>
  <si>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</si>
  <si>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</si>
  <si>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</si>
  <si>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</si>
  <si>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</si>
  <si>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</si>
  <si>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</si>
  <si>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</si>
  <si>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</si>
  <si>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</si>
  <si>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</si>
  <si>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</si>
  <si>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</si>
  <si>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</si>
  <si>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</si>
  <si>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</si>
  <si>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</si>
  <si>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</si>
  <si>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</si>
  <si>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</si>
  <si>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</si>
  <si>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</si>
  <si>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</si>
  <si>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</si>
  <si>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</si>
  <si>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</si>
  <si>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</si>
  <si>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</si>
  <si>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</si>
  <si>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</si>
  <si>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</si>
  <si>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</si>
  <si>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</si>
  <si>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</si>
  <si>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</si>
  <si>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</si>
  <si>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</si>
  <si>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</si>
  <si>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</si>
  <si>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</si>
  <si>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</si>
  <si>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</si>
  <si>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</si>
  <si>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</si>
  <si>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</si>
  <si>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</si>
  <si>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</si>
  <si>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</si>
  <si>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</si>
  <si>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</si>
  <si>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</si>
  <si>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</si>
  <si>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</si>
  <si>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</si>
  <si>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</si>
  <si>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</si>
  <si>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</si>
  <si>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</si>
  <si>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</si>
  <si>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</si>
  <si>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</si>
  <si>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</si>
  <si>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</si>
  <si>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</si>
  <si>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</si>
  <si>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</si>
  <si>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</si>
  <si>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</si>
  <si>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</si>
  <si>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</si>
  <si>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</si>
  <si>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</si>
  <si>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</si>
  <si>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</si>
  <si>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</si>
  <si>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</si>
  <si>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</si>
  <si>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</si>
  <si>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</si>
  <si>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</si>
  <si>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</si>
  <si>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</si>
  <si>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</si>
  <si>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</si>
  <si>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</si>
  <si>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</si>
  <si>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</si>
  <si>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</si>
  <si>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</si>
  <si>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</si>
  <si>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</si>
  <si>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</si>
  <si>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</si>
  <si>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</si>
  <si>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</si>
  <si>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</si>
  <si>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</si>
  <si>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</si>
  <si>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</si>
  <si>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</si>
  <si>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</si>
  <si>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</si>
  <si>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</si>
  <si>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</si>
  <si>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</si>
  <si>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</si>
  <si>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</si>
  <si>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</si>
  <si>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</si>
  <si>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</si>
  <si>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</si>
  <si>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</si>
  <si>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</si>
  <si>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</si>
  <si>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</si>
  <si>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</si>
  <si>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</si>
  <si>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</si>
  <si>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</si>
  <si>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</si>
  <si>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</si>
  <si>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</si>
  <si>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</si>
  <si>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</si>
  <si>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</si>
  <si>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</si>
  <si>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</si>
  <si>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</si>
  <si>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</si>
  <si>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</si>
  <si>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</si>
  <si>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</si>
  <si>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</si>
  <si>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</si>
  <si>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</si>
  <si>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</si>
  <si>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</si>
  <si>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</si>
  <si>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</si>
  <si>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</si>
  <si>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</si>
  <si>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</si>
  <si>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</si>
  <si>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</si>
  <si>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</si>
  <si>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</si>
  <si>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</si>
  <si>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</si>
  <si>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</si>
  <si>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</si>
  <si>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</si>
  <si>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</si>
  <si>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</si>
  <si>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</si>
  <si>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</si>
  <si>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</si>
  <si>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</si>
  <si>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</si>
  <si>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</si>
  <si>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</si>
  <si>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</si>
  <si>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</si>
  <si>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</si>
  <si>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</si>
  <si>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</si>
  <si>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</si>
  <si>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</si>
  <si>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</si>
  <si>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</si>
  <si>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</si>
  <si>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</si>
  <si>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</si>
  <si>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</si>
  <si>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</si>
  <si>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</si>
  <si>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</si>
  <si>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</si>
  <si>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</si>
  <si>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</si>
  <si>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</si>
  <si>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</si>
  <si>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</si>
  <si>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</si>
  <si>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</si>
  <si>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</si>
  <si>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</si>
  <si>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</si>
  <si>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</si>
  <si>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</si>
  <si>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</si>
  <si>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</si>
  <si>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</si>
  <si>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</si>
  <si>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</si>
  <si>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</si>
  <si>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</si>
  <si>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</si>
  <si>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</si>
  <si>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</si>
  <si>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</si>
  <si>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</si>
  <si>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</si>
  <si>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</si>
  <si>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</si>
  <si>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</si>
  <si>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</si>
  <si>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</si>
  <si>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</si>
  <si>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</si>
  <si>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</si>
  <si>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</si>
  <si>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</si>
  <si>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</si>
  <si>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</si>
  <si>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</si>
  <si>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</si>
  <si>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</si>
  <si>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</si>
  <si>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</si>
  <si>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</si>
  <si>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</si>
  <si>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</si>
  <si>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</si>
  <si>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</si>
  <si>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</si>
  <si>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</si>
  <si>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</si>
  <si>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</si>
  <si>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</si>
  <si>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</si>
  <si>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</si>
  <si>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</si>
  <si>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</si>
  <si>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</si>
  <si>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</si>
  <si>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</si>
  <si>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</si>
  <si>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</si>
  <si>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</si>
  <si>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</si>
  <si>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</si>
  <si>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</si>
  <si>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</si>
  <si>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</si>
  <si>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</si>
  <si>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</si>
  <si>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</si>
  <si>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</si>
  <si>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</si>
  <si>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</si>
  <si>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</si>
  <si>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</si>
  <si>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</si>
  <si>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</si>
  <si>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</si>
  <si>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</si>
  <si>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</si>
  <si>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</si>
  <si>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</si>
  <si>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</si>
  <si>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</si>
  <si>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</si>
  <si>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</si>
  <si>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</si>
  <si>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</si>
  <si>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</si>
  <si>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</si>
  <si>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</si>
  <si>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</si>
  <si>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</si>
  <si>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</si>
  <si>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</si>
  <si>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</si>
  <si>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</si>
  <si>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</si>
  <si>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</si>
  <si>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</si>
  <si>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</si>
  <si>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</si>
  <si>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</si>
  <si>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</si>
  <si>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</si>
  <si>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</si>
  <si>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</si>
  <si>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</si>
  <si>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</si>
  <si>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</si>
  <si>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</si>
  <si>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</si>
  <si>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</si>
  <si>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</si>
  <si>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</si>
  <si>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</si>
  <si>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</si>
  <si>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</si>
  <si>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</si>
  <si>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</si>
  <si>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</si>
  <si>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</si>
  <si>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</si>
  <si>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</si>
  <si>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</si>
  <si>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</si>
  <si>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</si>
  <si>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</si>
  <si>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</si>
  <si>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</si>
  <si>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</si>
  <si>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</si>
  <si>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</si>
  <si>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</si>
  <si>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</si>
  <si>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</si>
  <si>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</si>
  <si>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</si>
  <si>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</si>
  <si>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</si>
  <si>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</si>
  <si>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</si>
  <si>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</si>
  <si>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</si>
  <si>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</si>
  <si>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</si>
  <si>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</si>
  <si>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</si>
  <si>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</si>
  <si>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</si>
  <si>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</si>
  <si>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</si>
  <si>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</si>
  <si>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</si>
  <si>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</si>
  <si>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</si>
  <si>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</si>
  <si>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</si>
  <si>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</si>
  <si>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</si>
  <si>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</si>
  <si>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</si>
  <si>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</si>
  <si>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</si>
  <si>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</si>
  <si>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</si>
  <si>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</si>
  <si>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</si>
  <si>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</si>
  <si>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</si>
  <si>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</si>
  <si>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</si>
  <si>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</si>
  <si>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</si>
  <si>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</si>
  <si>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</si>
  <si>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</si>
  <si>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</si>
  <si>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</si>
  <si>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</si>
  <si>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</si>
  <si>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</si>
  <si>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</si>
  <si>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</si>
  <si>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</si>
  <si>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</si>
  <si>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</si>
  <si>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</si>
  <si>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</si>
  <si>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</si>
  <si>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</si>
  <si>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</si>
  <si>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</si>
  <si>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</si>
  <si>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</si>
  <si>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</si>
  <si>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</si>
  <si>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</si>
  <si>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</si>
  <si>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</si>
  <si>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</si>
  <si>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</si>
  <si>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</si>
  <si>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</si>
  <si>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</si>
  <si>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</si>
  <si>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</si>
  <si>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</si>
  <si>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</si>
  <si>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</si>
  <si>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</si>
  <si>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</si>
  <si>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</si>
  <si>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</si>
  <si>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</si>
  <si>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</si>
  <si>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</si>
  <si>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</si>
  <si>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</si>
  <si>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</si>
  <si>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</si>
  <si>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</si>
  <si>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</si>
  <si>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</si>
  <si>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</si>
  <si>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</si>
  <si>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</si>
  <si>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</si>
  <si>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</si>
  <si>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</si>
  <si>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</si>
  <si>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</si>
  <si>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</si>
  <si>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</si>
  <si>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</si>
  <si>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</si>
  <si>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</si>
  <si>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</si>
  <si>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</si>
  <si>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</si>
  <si>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</si>
  <si>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</si>
  <si>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</si>
  <si>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</si>
  <si>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</si>
  <si>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</si>
  <si>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</si>
  <si>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</si>
  <si>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</si>
  <si>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</si>
  <si>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</si>
  <si>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</si>
  <si>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</si>
  <si>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</si>
  <si>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</si>
  <si>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</si>
  <si>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</si>
  <si>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</si>
  <si>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</si>
  <si>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</si>
  <si>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</si>
  <si>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</si>
  <si>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</si>
  <si>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</si>
  <si>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</si>
  <si>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</si>
  <si>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</si>
  <si>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</si>
  <si>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</si>
  <si>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</si>
  <si>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</si>
  <si>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</si>
  <si>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</si>
  <si>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</si>
  <si>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</si>
  <si>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</si>
  <si>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</si>
  <si>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</si>
  <si>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</si>
  <si>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</si>
  <si>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</si>
  <si>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</si>
  <si>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</si>
  <si>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</si>
  <si>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</si>
  <si>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</si>
  <si>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</si>
  <si>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</si>
  <si>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</si>
  <si>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</si>
  <si>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</si>
  <si>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</si>
  <si>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</si>
  <si>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</si>
  <si>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</si>
  <si>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</si>
  <si>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</si>
  <si>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</si>
  <si>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</si>
  <si>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</si>
  <si>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</si>
  <si>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</si>
  <si>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</si>
  <si>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</si>
  <si>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</si>
  <si>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</si>
  <si>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</si>
  <si>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</si>
  <si>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</si>
  <si>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</si>
  <si>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</si>
  <si>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</si>
  <si>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</si>
  <si>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</si>
  <si>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</si>
  <si>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</si>
  <si>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</si>
  <si>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</si>
  <si>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</si>
  <si>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</si>
  <si>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</si>
  <si>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</si>
  <si>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</si>
  <si>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</si>
  <si>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</si>
  <si>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</si>
  <si>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</si>
  <si>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</si>
  <si>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</si>
  <si>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</si>
  <si>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</si>
  <si>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</si>
  <si>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</si>
  <si>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</si>
  <si>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</si>
  <si>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</si>
  <si>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</si>
  <si>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</si>
  <si>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</si>
  <si>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</si>
  <si>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</si>
  <si>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</si>
  <si>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</si>
  <si>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</si>
  <si>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</si>
  <si>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</si>
  <si>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</si>
  <si>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</si>
  <si>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</si>
  <si>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</si>
  <si>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</si>
  <si>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</si>
  <si>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</si>
  <si>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</si>
  <si>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</si>
  <si>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</si>
  <si>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</si>
  <si>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</si>
  <si>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</si>
  <si>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</si>
  <si>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</si>
  <si>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</si>
  <si>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</si>
  <si>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</si>
  <si>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</si>
  <si>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</si>
  <si>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</si>
  <si>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</si>
  <si>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</si>
  <si>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</si>
  <si>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</si>
  <si>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</si>
  <si>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</si>
  <si>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</si>
  <si>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</si>
  <si>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</si>
  <si>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</si>
  <si>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</si>
  <si>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</si>
  <si>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</si>
  <si>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</si>
  <si>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</si>
  <si>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</si>
  <si>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</si>
  <si>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</si>
  <si>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</si>
  <si>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</si>
  <si>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</si>
  <si>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</si>
  <si>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</si>
  <si>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</si>
  <si>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</si>
  <si>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</si>
  <si>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</si>
  <si>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</si>
  <si>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</si>
  <si>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</si>
  <si>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</si>
  <si>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</si>
  <si>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</si>
  <si>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</si>
  <si>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</si>
  <si>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</si>
  <si>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</si>
  <si>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</si>
  <si>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</si>
  <si>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</si>
  <si>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</si>
  <si>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</si>
  <si>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</si>
  <si>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</si>
  <si>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</si>
  <si>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</si>
  <si>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</si>
  <si>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</si>
  <si>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</si>
  <si>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</si>
  <si>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</si>
  <si>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</si>
  <si>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</si>
  <si>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</si>
  <si>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</si>
  <si>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</si>
  <si>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</si>
  <si>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</si>
  <si>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</si>
  <si>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</si>
  <si>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</si>
  <si>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</si>
  <si>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</si>
  <si>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</si>
  <si>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</si>
  <si>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</si>
  <si>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</si>
  <si>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</si>
  <si>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</si>
  <si>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</si>
  <si>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</si>
  <si>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</si>
  <si>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</si>
  <si>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</si>
  <si>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</si>
  <si>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</si>
  <si>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</si>
  <si>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</si>
  <si>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</si>
  <si>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</si>
  <si>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</si>
  <si>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</si>
  <si>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</si>
  <si>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</si>
  <si>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</si>
  <si>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</si>
  <si>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</si>
  <si>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</si>
  <si>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</si>
  <si>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</si>
  <si>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</si>
  <si>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</si>
  <si>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</si>
  <si>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</si>
  <si>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</si>
  <si>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</si>
  <si>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</si>
  <si>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</si>
  <si>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</si>
  <si>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</si>
  <si>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</si>
  <si>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</si>
  <si>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</si>
  <si>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</si>
  <si>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</si>
  <si>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</si>
  <si>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</si>
  <si>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</si>
  <si>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</si>
  <si>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</si>
  <si>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</si>
  <si>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</si>
  <si>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</si>
  <si>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</si>
  <si>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</si>
  <si>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</si>
  <si>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</si>
  <si>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</si>
  <si>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</si>
  <si>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</si>
  <si>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</si>
  <si>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</si>
  <si>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</si>
  <si>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</si>
  <si>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</si>
  <si>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</si>
  <si>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</si>
  <si>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</si>
  <si>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</si>
  <si>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</si>
  <si>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</si>
  <si>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</si>
  <si>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</si>
  <si>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</si>
  <si>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</si>
  <si>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</si>
  <si>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</si>
  <si>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</si>
  <si>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</si>
  <si>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</si>
  <si>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</si>
  <si>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</si>
  <si>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</si>
  <si>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</si>
  <si>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</si>
  <si>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</si>
  <si>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</si>
  <si>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</si>
  <si>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</si>
  <si>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</si>
  <si>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</si>
  <si>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</si>
  <si>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</si>
  <si>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</si>
  <si>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</si>
  <si>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</si>
  <si>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</si>
  <si>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</si>
  <si>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</si>
  <si>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</si>
  <si>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</si>
  <si>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</si>
  <si>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</si>
  <si>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</si>
  <si>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</si>
  <si>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</si>
  <si>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</si>
  <si>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</si>
  <si>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</si>
  <si>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</si>
  <si>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</si>
  <si>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</si>
  <si>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</si>
  <si>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</si>
  <si>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</si>
  <si>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</si>
  <si>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</si>
  <si>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</si>
  <si>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</si>
  <si>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</si>
  <si>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</si>
  <si>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</si>
  <si>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</si>
  <si>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</si>
  <si>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</si>
  <si>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</si>
  <si>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</si>
  <si>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</si>
  <si>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</si>
  <si>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</si>
  <si>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</si>
  <si>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</si>
  <si>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</si>
  <si>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</si>
  <si>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</si>
  <si>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</si>
  <si>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</si>
  <si>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</si>
  <si>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</si>
  <si>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</si>
  <si>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</si>
  <si>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</si>
  <si>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</si>
  <si>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</si>
  <si>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</si>
  <si>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</si>
  <si>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</si>
  <si>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</si>
  <si>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</si>
  <si>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</si>
  <si>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</si>
  <si>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</si>
  <si>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</si>
  <si>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</si>
  <si>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</si>
  <si>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</si>
  <si>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</si>
  <si>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</si>
  <si>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</si>
  <si>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</si>
  <si>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</si>
  <si>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</si>
  <si>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</si>
  <si>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</si>
  <si>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</si>
  <si>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</si>
  <si>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</si>
  <si>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</si>
  <si>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</si>
  <si>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</si>
  <si>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</si>
  <si>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</si>
  <si>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</si>
  <si>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</si>
  <si>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</si>
  <si>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</si>
  <si>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</si>
  <si>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</si>
  <si>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</si>
  <si>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</si>
  <si>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</si>
  <si>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</si>
  <si>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</si>
  <si>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</si>
  <si>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</si>
  <si>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</si>
  <si>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</si>
  <si>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</si>
  <si>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</si>
  <si>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</si>
  <si>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</si>
  <si>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</si>
  <si>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</si>
  <si>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</si>
  <si>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</si>
  <si>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</si>
  <si>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</si>
  <si>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</si>
  <si>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</si>
  <si>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</si>
  <si>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</si>
  <si>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</si>
  <si>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</si>
  <si>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</si>
  <si>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</si>
  <si>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</si>
  <si>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</si>
  <si>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</si>
  <si>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</si>
  <si>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</si>
  <si>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</si>
  <si>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</si>
  <si>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</si>
  <si>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</si>
  <si>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</si>
  <si>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</si>
  <si>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</si>
  <si>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</si>
  <si>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</si>
  <si>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</si>
  <si>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</si>
  <si>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</si>
  <si>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</si>
  <si>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</si>
  <si>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</si>
  <si>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</si>
  <si>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</si>
  <si>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</si>
  <si>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</si>
  <si>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</si>
  <si>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</si>
  <si>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</si>
  <si>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</si>
  <si>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</si>
  <si>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</si>
  <si>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</si>
  <si>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</si>
  <si>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</si>
  <si>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</si>
  <si>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</si>
  <si>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</si>
  <si>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</si>
  <si>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</si>
  <si>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</si>
  <si>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</si>
  <si>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</si>
  <si>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</si>
  <si>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</si>
  <si>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</si>
  <si>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</si>
  <si>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</si>
  <si>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</si>
  <si>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</si>
  <si>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</si>
  <si>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</si>
  <si>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</si>
  <si>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</si>
  <si>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</si>
  <si>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</si>
  <si>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</si>
  <si>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</si>
  <si>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</si>
  <si>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</si>
  <si>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</si>
  <si>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</si>
  <si>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</si>
  <si>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</si>
  <si>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TOTALE</t>
  </si>
  <si>
    <t>UNIONE</t>
  </si>
  <si>
    <t>NON TERMINATO</t>
  </si>
  <si>
    <t>ESTRAI-COD.</t>
  </si>
  <si>
    <t>TOTALE PER PAESE</t>
  </si>
  <si>
    <t>TOTALE PER MAGAZZINO</t>
  </si>
  <si>
    <t>TOTALE PER TERMINATO</t>
  </si>
  <si>
    <t>QUANTITA'</t>
  </si>
  <si>
    <t>QUANTITA' PER PAESE</t>
  </si>
  <si>
    <t>QUANTITA' PER TERMINATO</t>
  </si>
  <si>
    <r>
      <t xml:space="preserve">- pulire/preparare la tabella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dare  a tutte le colonne il nome della colonna stessa (casella del nome)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formattare le celle con Valore "TERMINATO" in testo verde e sfondo rosa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calcolare in una nuova colonna TOTALE = PREZZO per la QUANTITA' ma se il risultato è uguale a 0 deve risultare vuota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creare una nuova colonna UNIONE dove unire il contenuto delle celle PAESE - MAGAZZINO - PREZZO UNITARIO separati dal simbolo "-"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formattare in rosso tutte le celle con il PAESE uguale a ITA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selezionare tutte le righe con PAESE uguale a EGY e PREZZO maggiore di 20 -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copiare il risultato del filtro e incollarlo in un nuovo foglio dal nome NUOVO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riempire le celle vuote in TERMINATO con "non terminato"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estrarre in una nuova colonna i caratteri dal 3 a 5 compresi della colonna COD PRODOTTO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tramite CERCA VERT estrarre le QUANT solo ID nel foglio CERCA 
- CREARE 3 grafici per rappresentare le vendite per PAESE, MAGAZZINO e TERMINATO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CREARE 3 grafici per rappresentare le QUANTITA' per PAESE, MAGAZZINO e TERMINATO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- Fare in modo che tutti i fogli della cartella siano stampabili in un foglio A4 orizzontale - </t>
    </r>
    <r>
      <rPr>
        <sz val="10"/>
        <color rgb="FFFF0000"/>
        <rFont val="Arial"/>
        <family val="2"/>
      </rPr>
      <t>OK</t>
    </r>
    <r>
      <rPr>
        <sz val="10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</si>
</sst>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6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65" fontId="0" fillId="3" borderId="0" xfId="0" applyNumberFormat="1" applyFill="1"/>
    <xf numFmtId="0" fontId="0" fillId="3" borderId="0" xfId="0" applyFill="1"/>
    <xf numFmtId="0" fontId="2" fillId="4" borderId="0" xfId="0" applyFont="1" applyFill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3"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'CALCOLI PER GRAFICI'!$B$2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GRAFICI'!$A$3:$A$7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'CALCOLI PER GRAFICI'!$B$3:$B$7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9-4979-9401-F6E160F1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0441839"/>
        <c:axId val="410429359"/>
      </c:barChart>
      <c:catAx>
        <c:axId val="41044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29359"/>
        <c:crosses val="autoZero"/>
        <c:auto val="1"/>
        <c:lblAlgn val="ctr"/>
        <c:lblOffset val="100"/>
        <c:noMultiLvlLbl val="0"/>
      </c:catAx>
      <c:valAx>
        <c:axId val="41042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4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448862040062625E-2"/>
          <c:y val="0.21257575757575758"/>
          <c:w val="0.87919103274072397"/>
          <c:h val="0.41188459397120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'CALCOLI PER GRAFICI'!$E$2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GRAFICI'!$D$3:$D$24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'CALCOLI PER GRAFICI'!$E$3:$E$24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A-4AFA-AD53-4C43BC7E6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6996703"/>
        <c:axId val="287000543"/>
      </c:barChart>
      <c:catAx>
        <c:axId val="28699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7000543"/>
        <c:crosses val="autoZero"/>
        <c:auto val="1"/>
        <c:lblAlgn val="ctr"/>
        <c:lblOffset val="100"/>
        <c:noMultiLvlLbl val="0"/>
      </c:catAx>
      <c:valAx>
        <c:axId val="287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699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TOTALE PER 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1149290094155636E-2"/>
          <c:y val="0.24961723955736276"/>
          <c:w val="0.86153412379159788"/>
          <c:h val="0.4826747691613323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'CALCOLI PER GRAFICI'!$H$2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GRAFICI'!$G$3:$G$4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'CALCOLI PER GRAFICI'!$H$3:$H$4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3-425F-A0BD-F5D7CE72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97157135"/>
        <c:axId val="1097166255"/>
      </c:barChart>
      <c:catAx>
        <c:axId val="109715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7166255"/>
        <c:crosses val="autoZero"/>
        <c:auto val="1"/>
        <c:lblAlgn val="ctr"/>
        <c:lblOffset val="100"/>
        <c:noMultiLvlLbl val="0"/>
      </c:catAx>
      <c:valAx>
        <c:axId val="10971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715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'CALCOLI PER GRAFICI'!$K$2</c:f>
              <c:strCache>
                <c:ptCount val="1"/>
                <c:pt idx="0">
                  <c:v>QUANTITA'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GRAFICI'!$J$3:$J$7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'CALCOLI PER GRAFICI'!$K$3:$K$7</c:f>
              <c:numCache>
                <c:formatCode>General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4-4825-B864-ECD6421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97164815"/>
        <c:axId val="1097166255"/>
      </c:barChart>
      <c:catAx>
        <c:axId val="109716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7166255"/>
        <c:crosses val="autoZero"/>
        <c:auto val="1"/>
        <c:lblAlgn val="ctr"/>
        <c:lblOffset val="100"/>
        <c:noMultiLvlLbl val="0"/>
      </c:catAx>
      <c:valAx>
        <c:axId val="10971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716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 PER MAGAZZINO</a:t>
            </a:r>
          </a:p>
        </c:rich>
      </c:tx>
      <c:layout>
        <c:manualLayout>
          <c:xMode val="edge"/>
          <c:yMode val="edge"/>
          <c:x val="0.3812911389182552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'CALCOLI PER GRAFICI'!$N$2</c:f>
              <c:strCache>
                <c:ptCount val="1"/>
                <c:pt idx="0">
                  <c:v>QUANTITA'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GRAFICI'!$M$3:$M$24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'CALCOLI PER GRAFICI'!$N$3:$N$24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2-46DF-A6CB-5A1A2BEB5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0419759"/>
        <c:axId val="410422639"/>
      </c:barChart>
      <c:catAx>
        <c:axId val="41041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22639"/>
        <c:crosses val="autoZero"/>
        <c:auto val="1"/>
        <c:lblAlgn val="ctr"/>
        <c:lblOffset val="100"/>
        <c:noMultiLvlLbl val="0"/>
      </c:catAx>
      <c:valAx>
        <c:axId val="4104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1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 PER 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'CALCOLI PER GRAFICI'!$Q$2</c:f>
              <c:strCache>
                <c:ptCount val="1"/>
                <c:pt idx="0">
                  <c:v>QUANTITA'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'CALCOLI PER GRAFICI'!$P$3:$P$4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'CALCOLI PER GRAFICI'!$Q$3:$Q$4</c:f>
              <c:numCache>
                <c:formatCode>General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3-43C5-A560-EA1EADC92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0441839"/>
        <c:axId val="410432239"/>
      </c:barChart>
      <c:catAx>
        <c:axId val="41044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32239"/>
        <c:crosses val="autoZero"/>
        <c:auto val="1"/>
        <c:lblAlgn val="ctr"/>
        <c:lblOffset val="100"/>
        <c:noMultiLvlLbl val="0"/>
      </c:catAx>
      <c:valAx>
        <c:axId val="41043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044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35718</xdr:rowOff>
    </xdr:from>
    <xdr:to>
      <xdr:col>17</xdr:col>
      <xdr:colOff>440531</xdr:colOff>
      <xdr:row>10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6D646CB-C288-40B5-9568-D060E1C39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10</xdr:row>
      <xdr:rowOff>1</xdr:rowOff>
    </xdr:from>
    <xdr:to>
      <xdr:col>17</xdr:col>
      <xdr:colOff>446690</xdr:colOff>
      <xdr:row>20</xdr:row>
      <xdr:rowOff>107156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563A1B8-A485-4278-B632-B443DE035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102579</xdr:rowOff>
    </xdr:from>
    <xdr:to>
      <xdr:col>17</xdr:col>
      <xdr:colOff>424962</xdr:colOff>
      <xdr:row>29</xdr:row>
      <xdr:rowOff>131886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54231C-4F59-48F9-9C34-908DE54F8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26276</xdr:colOff>
      <xdr:row>9</xdr:row>
      <xdr:rowOff>45983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9699D4B-B940-4AD8-8814-7D6EEC20E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32845</xdr:rowOff>
    </xdr:from>
    <xdr:to>
      <xdr:col>19</xdr:col>
      <xdr:colOff>19706</xdr:colOff>
      <xdr:row>20</xdr:row>
      <xdr:rowOff>78828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AC8396C-4745-4291-BE8D-0F5B480D1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65689</xdr:rowOff>
    </xdr:from>
    <xdr:to>
      <xdr:col>19</xdr:col>
      <xdr:colOff>26276</xdr:colOff>
      <xdr:row>27</xdr:row>
      <xdr:rowOff>111672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002EE55-0FA3-4556-BAD2-3EEDD8987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0000FF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0000FF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7"/>
  <sheetViews>
    <sheetView tabSelected="1" topLeftCell="B1" zoomScale="145" zoomScaleNormal="145" workbookViewId="0">
      <selection activeCell="H2" sqref="H2:M26"/>
    </sheetView>
  </sheetViews>
  <sheetFormatPr defaultColWidth="14.42578125" defaultRowHeight="15" customHeight="1" x14ac:dyDescent="0.2"/>
  <cols>
    <col min="1" max="1" width="7.285156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12" width="9.140625" customWidth="1"/>
    <col min="13" max="14" width="31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11" t="s">
        <v>1397</v>
      </c>
      <c r="I2" s="12"/>
      <c r="J2" s="12"/>
      <c r="K2" s="12"/>
      <c r="L2" s="12"/>
      <c r="M2" s="13"/>
    </row>
    <row r="3" spans="1:13" ht="12.75" customHeight="1" x14ac:dyDescent="0.2">
      <c r="A3" s="2">
        <v>30000</v>
      </c>
      <c r="G3" s="3"/>
      <c r="H3" s="14"/>
      <c r="I3" s="15"/>
      <c r="J3" s="15"/>
      <c r="K3" s="15"/>
      <c r="L3" s="15"/>
      <c r="M3" s="16"/>
    </row>
    <row r="4" spans="1:13" ht="12.75" customHeight="1" x14ac:dyDescent="0.2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14"/>
      <c r="I4" s="15"/>
      <c r="J4" s="15"/>
      <c r="K4" s="15"/>
      <c r="L4" s="15"/>
      <c r="M4" s="16"/>
    </row>
    <row r="5" spans="1:13" ht="12.75" customHeight="1" x14ac:dyDescent="0.2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  <c r="H5" s="14"/>
      <c r="I5" s="15"/>
      <c r="J5" s="15"/>
      <c r="K5" s="15"/>
      <c r="L5" s="15"/>
      <c r="M5" s="16"/>
    </row>
    <row r="6" spans="1:13" ht="12.75" customHeight="1" x14ac:dyDescent="0.2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  <c r="H6" s="14"/>
      <c r="I6" s="15"/>
      <c r="J6" s="15"/>
      <c r="K6" s="15"/>
      <c r="L6" s="15"/>
      <c r="M6" s="16"/>
    </row>
    <row r="7" spans="1:13" ht="12.75" customHeight="1" x14ac:dyDescent="0.2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  <c r="H7" s="14"/>
      <c r="I7" s="15"/>
      <c r="J7" s="15"/>
      <c r="K7" s="15"/>
      <c r="L7" s="15"/>
      <c r="M7" s="16"/>
    </row>
    <row r="8" spans="1:13" ht="12.75" customHeight="1" x14ac:dyDescent="0.2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  <c r="H8" s="14"/>
      <c r="I8" s="15"/>
      <c r="J8" s="15"/>
      <c r="K8" s="15"/>
      <c r="L8" s="15"/>
      <c r="M8" s="16"/>
    </row>
    <row r="9" spans="1:13" ht="12.75" customHeight="1" x14ac:dyDescent="0.2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  <c r="H9" s="14"/>
      <c r="I9" s="15"/>
      <c r="J9" s="15"/>
      <c r="K9" s="15"/>
      <c r="L9" s="15"/>
      <c r="M9" s="16"/>
    </row>
    <row r="10" spans="1:13" ht="12.75" customHeight="1" x14ac:dyDescent="0.2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  <c r="H10" s="14"/>
      <c r="I10" s="15"/>
      <c r="J10" s="15"/>
      <c r="K10" s="15"/>
      <c r="L10" s="15"/>
      <c r="M10" s="16"/>
    </row>
    <row r="11" spans="1:13" ht="12.75" customHeight="1" x14ac:dyDescent="0.2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  <c r="H11" s="14"/>
      <c r="I11" s="15"/>
      <c r="J11" s="15"/>
      <c r="K11" s="15"/>
      <c r="L11" s="15"/>
      <c r="M11" s="16"/>
    </row>
    <row r="12" spans="1:13" ht="12.75" customHeight="1" x14ac:dyDescent="0.2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  <c r="H12" s="14"/>
      <c r="I12" s="15"/>
      <c r="J12" s="15"/>
      <c r="K12" s="15"/>
      <c r="L12" s="15"/>
      <c r="M12" s="16"/>
    </row>
    <row r="13" spans="1:13" ht="12.75" customHeight="1" x14ac:dyDescent="0.2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  <c r="H13" s="14"/>
      <c r="I13" s="15"/>
      <c r="J13" s="15"/>
      <c r="K13" s="15"/>
      <c r="L13" s="15"/>
      <c r="M13" s="16"/>
    </row>
    <row r="14" spans="1:13" ht="12.75" customHeight="1" x14ac:dyDescent="0.2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  <c r="H14" s="14"/>
      <c r="I14" s="15"/>
      <c r="J14" s="15"/>
      <c r="K14" s="15"/>
      <c r="L14" s="15"/>
      <c r="M14" s="16"/>
    </row>
    <row r="15" spans="1:13" ht="12.75" customHeight="1" x14ac:dyDescent="0.2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  <c r="H15" s="14"/>
      <c r="I15" s="15"/>
      <c r="J15" s="15"/>
      <c r="K15" s="15"/>
      <c r="L15" s="15"/>
      <c r="M15" s="16"/>
    </row>
    <row r="16" spans="1:13" ht="12.75" customHeight="1" x14ac:dyDescent="0.2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  <c r="H16" s="14"/>
      <c r="I16" s="15"/>
      <c r="J16" s="15"/>
      <c r="K16" s="15"/>
      <c r="L16" s="15"/>
      <c r="M16" s="16"/>
    </row>
    <row r="17" spans="1:13" ht="12.75" customHeight="1" x14ac:dyDescent="0.2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  <c r="H17" s="14"/>
      <c r="I17" s="15"/>
      <c r="J17" s="15"/>
      <c r="K17" s="15"/>
      <c r="L17" s="15"/>
      <c r="M17" s="16"/>
    </row>
    <row r="18" spans="1:13" ht="12.75" customHeight="1" x14ac:dyDescent="0.2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  <c r="H18" s="14"/>
      <c r="I18" s="15"/>
      <c r="J18" s="15"/>
      <c r="K18" s="15"/>
      <c r="L18" s="15"/>
      <c r="M18" s="16"/>
    </row>
    <row r="19" spans="1:13" ht="12.75" customHeight="1" x14ac:dyDescent="0.2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  <c r="H19" s="14"/>
      <c r="I19" s="15"/>
      <c r="J19" s="15"/>
      <c r="K19" s="15"/>
      <c r="L19" s="15"/>
      <c r="M19" s="16"/>
    </row>
    <row r="20" spans="1:13" ht="12.75" customHeight="1" x14ac:dyDescent="0.2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  <c r="H20" s="14"/>
      <c r="I20" s="15"/>
      <c r="J20" s="15"/>
      <c r="K20" s="15"/>
      <c r="L20" s="15"/>
      <c r="M20" s="16"/>
    </row>
    <row r="21" spans="1:13" ht="12.75" customHeight="1" x14ac:dyDescent="0.2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  <c r="H21" s="14"/>
      <c r="I21" s="15"/>
      <c r="J21" s="15"/>
      <c r="K21" s="15"/>
      <c r="L21" s="15"/>
      <c r="M21" s="16"/>
    </row>
    <row r="22" spans="1:13" ht="12.75" customHeight="1" x14ac:dyDescent="0.2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  <c r="H22" s="14"/>
      <c r="I22" s="15"/>
      <c r="J22" s="15"/>
      <c r="K22" s="15"/>
      <c r="L22" s="15"/>
      <c r="M22" s="16"/>
    </row>
    <row r="23" spans="1:13" ht="12.75" customHeight="1" x14ac:dyDescent="0.2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  <c r="H23" s="14"/>
      <c r="I23" s="15"/>
      <c r="J23" s="15"/>
      <c r="K23" s="15"/>
      <c r="L23" s="15"/>
      <c r="M23" s="16"/>
    </row>
    <row r="24" spans="1:13" ht="12.75" customHeight="1" x14ac:dyDescent="0.2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  <c r="H24" s="14"/>
      <c r="I24" s="15"/>
      <c r="J24" s="15"/>
      <c r="K24" s="15"/>
      <c r="L24" s="15"/>
      <c r="M24" s="16"/>
    </row>
    <row r="25" spans="1:13" ht="12.75" customHeight="1" x14ac:dyDescent="0.2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  <c r="H25" s="14"/>
      <c r="I25" s="15"/>
      <c r="J25" s="15"/>
      <c r="K25" s="15"/>
      <c r="L25" s="15"/>
      <c r="M25" s="16"/>
    </row>
    <row r="26" spans="1:13" ht="12.75" customHeight="1" x14ac:dyDescent="0.2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  <c r="H26" s="17"/>
      <c r="I26" s="18"/>
      <c r="J26" s="18"/>
      <c r="K26" s="18"/>
      <c r="L26" s="18"/>
      <c r="M26" s="19"/>
    </row>
    <row r="27" spans="1:13" ht="12.75" customHeight="1" x14ac:dyDescent="0.2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2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2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2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2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2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2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2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2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2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2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2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2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2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2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2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2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2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2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2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2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2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2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2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2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2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2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2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2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2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2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2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2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2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2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2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2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2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2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2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2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2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2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2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2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2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2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2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2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2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2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2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2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2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2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2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2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2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2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2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2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2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2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2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2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2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2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2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2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2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2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2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2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2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2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2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2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2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2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2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2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2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2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2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2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2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2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2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2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2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2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2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2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2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2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2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2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2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2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2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2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2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2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2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2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2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2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2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2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2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2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2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2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2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2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2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2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2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2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2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2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2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2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2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2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2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2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2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2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2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2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2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2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2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2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2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2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2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2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2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2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2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2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2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2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2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2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2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2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2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2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2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2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2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2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2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2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2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2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2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2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2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2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2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2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2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2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2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2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2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2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2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2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2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2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2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2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2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2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2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2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2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2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2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2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2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2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2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2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2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2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2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2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2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2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2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2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2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2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2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2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2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2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2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2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2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2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2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2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2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2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2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2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2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2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2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2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2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2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2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2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2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2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2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2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2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2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2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2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2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2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2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2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2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2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2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2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2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2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2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2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2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2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2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2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2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2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2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2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2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2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2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2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2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2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2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2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2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2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2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2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2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2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2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2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2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2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2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2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2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2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2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2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2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2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2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2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2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2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2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2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2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2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2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2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2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2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2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2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2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2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2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2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2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2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2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2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2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2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2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2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2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2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2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2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2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2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2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2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2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2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2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2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2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2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2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2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2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2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2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2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2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2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2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2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2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2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2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2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2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2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2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2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2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2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2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2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2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2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2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2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2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2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2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2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2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2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2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2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2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2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2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2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2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2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2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2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2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2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2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2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2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2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2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2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2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2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2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2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2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2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2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2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2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2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2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2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2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2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2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2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2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2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2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2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2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2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2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2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2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2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2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2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2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2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2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2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2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2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2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2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2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2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2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2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2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2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2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2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2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2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2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2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2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2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2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2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2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2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2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2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2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2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2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2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2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2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2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2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2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2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2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2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2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2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2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2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2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2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2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2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2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2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2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2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2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2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2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2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2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2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2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2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2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2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2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2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2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2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2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2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2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2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2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2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2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2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2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2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2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2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2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2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2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2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2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2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2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2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2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2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2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2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2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2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2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2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2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2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2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2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2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2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2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2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2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2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2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2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2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2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2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2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2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2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2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2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2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2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2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2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2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2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2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2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2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2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2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2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2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2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2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2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2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2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2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2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2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2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2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2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2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2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2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2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2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2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2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2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2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2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2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2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2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2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2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2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2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2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2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2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2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2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2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2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2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2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2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2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2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2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2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2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2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2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2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2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2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2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2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2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2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2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2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2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2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2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2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2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2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2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2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2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2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2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2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2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2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2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2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2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2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2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2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2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2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2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2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2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2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2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2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2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2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2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2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2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2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2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2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2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2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2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2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2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2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2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2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2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2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2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2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2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2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2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2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2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2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2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2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2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2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2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2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2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2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2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2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2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2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2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2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2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2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2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2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2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2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2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2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2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2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2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2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2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2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2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2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2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2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2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2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2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2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2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2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2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2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2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2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2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2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2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2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2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2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2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2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2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2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2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2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2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2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2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2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2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2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2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2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2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2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2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2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2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2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2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2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2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2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2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2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2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2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2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2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2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2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2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2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2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2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2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2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2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2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2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2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2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2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2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2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2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2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2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2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2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2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2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2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2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2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2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2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2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2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2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2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2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2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2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2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2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2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2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2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2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2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2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2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2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2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2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2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2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2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2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2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2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2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2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2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2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2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2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2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2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2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2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2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2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2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2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2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2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2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2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2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2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2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2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2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2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2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2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2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2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2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2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2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2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2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2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2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2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2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2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2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2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2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2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2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2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2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2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2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2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2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2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2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2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2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2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2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2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2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2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2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2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2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2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2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2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2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2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2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2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2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2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2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2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2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2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2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2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2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2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2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2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2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2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2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2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2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2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2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2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2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2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2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2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2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2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2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2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2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2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2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2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2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2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2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2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2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2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2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2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2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2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2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2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2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2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2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2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2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2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2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2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2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2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2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2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2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2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2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2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2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2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2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2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2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2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2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2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2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2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2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2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2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2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2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2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2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2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2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2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2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2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2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2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2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2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2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2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2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2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2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2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2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2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2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2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2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2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2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2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2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2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2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2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2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2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2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2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2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2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2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2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2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2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2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2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2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2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2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2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2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2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2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2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2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2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2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2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2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2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2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2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2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2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2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2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2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2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2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2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2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2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2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2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2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2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2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2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2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2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2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2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2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2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2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2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2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2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2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2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2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2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2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2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2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2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2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2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2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2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2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2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2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2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2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2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2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2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2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2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2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2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2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2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2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2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2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2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2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2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2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2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2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2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2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2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2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2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2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2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2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2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2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2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2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2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2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2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2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2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2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2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2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2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2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2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2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2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2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2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2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2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2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2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2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2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2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2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2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2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2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2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2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2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2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2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2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2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2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2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2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2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2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2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2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2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2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2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2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2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2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2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2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2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2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2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2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2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2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2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2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2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2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2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2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2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2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2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2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2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2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2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2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2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2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2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2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2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2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2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2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2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2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2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2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2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2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2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2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2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2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2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2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2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2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2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2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2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2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2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2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2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2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2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2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2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2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2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2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2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2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2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2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2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2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2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2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2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2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2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2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2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2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2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2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2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2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2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2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2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2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2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2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2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2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2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2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2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2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2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2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2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2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2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2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2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2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2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2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2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2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2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2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2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2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2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2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2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2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2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2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2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2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2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2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2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2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2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2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2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2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2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2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2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2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2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2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2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2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2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2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2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2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2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2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2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2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2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2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2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2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2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2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2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2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2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2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2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2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2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2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2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2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2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2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2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2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2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2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2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2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2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2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2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2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2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2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2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2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2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2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2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2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2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2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2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2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2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2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2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2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2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2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2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2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2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2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2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2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2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2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2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2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2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2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2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2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2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2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2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2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2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2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2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2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2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2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2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2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2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2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2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2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2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2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2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2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2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2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2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2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2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2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2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2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2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2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2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2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2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2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2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2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2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2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2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2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2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2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2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2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2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2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2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2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2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2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2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2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2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2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2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2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2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2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2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2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2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2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2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2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2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2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2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2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2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2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2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2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2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2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2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2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2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2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2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2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2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2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2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2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2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2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2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2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2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2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2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2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2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2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2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2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2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2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2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2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2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2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2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2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2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2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2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2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2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2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2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2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2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2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2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2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2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2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2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2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2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2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2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2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2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2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2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2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2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2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2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2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2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2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2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2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2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2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2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2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2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2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2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2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2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2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2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2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2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2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2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2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2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2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2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2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2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2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2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2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2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2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2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2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2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2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2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2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2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2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2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2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2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2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2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2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2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2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2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2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2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2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2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2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2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2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2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2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2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2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2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2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2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2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2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2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2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2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2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2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2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2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2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2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2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2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2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2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2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2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2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2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2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2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2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2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2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2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2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2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2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2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2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2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2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2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2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2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2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2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2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2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2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2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2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2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2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2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2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2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2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2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2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2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2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2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2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2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2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2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2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2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2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2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2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2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2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2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2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2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2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2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2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2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2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2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2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2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2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2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2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2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2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2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2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2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2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2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2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2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2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2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2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2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2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2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2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2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2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2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2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2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2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2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2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2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2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2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2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2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2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2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2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2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2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2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2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2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2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2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2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2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2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2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2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2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2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2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2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2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2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2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2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2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2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2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2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2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2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2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2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2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2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2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2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2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2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2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2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2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2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2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2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2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2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2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2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2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2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2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2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2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2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2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2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2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2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2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2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2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2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2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2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2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2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2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2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2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2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2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2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2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2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2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2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2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2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2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2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2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2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2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2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2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2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2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2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2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2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2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2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2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2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2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2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2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2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2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2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2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2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2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2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2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2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2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2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2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2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2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2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2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2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2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2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2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2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2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2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2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2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2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2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2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2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2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2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2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2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2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2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2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2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2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2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2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2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2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2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2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2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2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2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2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2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2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2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2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2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2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2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2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2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2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2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2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2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2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2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2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2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2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2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2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2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2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2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2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2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2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2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2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2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2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2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2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2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2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2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2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2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2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2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2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2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2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2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2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2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2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2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2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2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2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2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2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2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2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2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2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2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2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2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2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2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2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2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2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2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2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2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2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2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2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2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2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2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2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2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2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2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2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2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2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2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2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2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2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2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2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2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2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2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2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2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2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2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2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2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2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2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2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2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2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2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2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2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2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2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2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2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2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2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2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2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2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2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2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2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2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2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2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2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2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2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2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2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2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2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2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2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2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2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2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2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2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2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2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2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2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2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2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2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2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2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2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2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2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2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2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2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2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2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2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2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2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2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2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2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2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2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2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2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2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2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2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2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2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2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2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2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2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2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2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2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2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2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2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2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2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2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2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2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2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2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2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2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2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2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2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2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2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2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2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2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2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2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2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2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2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2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2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2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2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2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2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2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2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2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2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2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2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2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2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2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2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2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2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2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2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2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2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2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2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2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2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2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2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2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2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2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2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2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2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2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2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2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2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2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2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2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2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2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2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2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2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2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2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2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2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2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2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2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2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2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2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2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2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2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2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2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2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2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2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2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2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2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2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2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2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2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2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2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2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2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2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2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2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2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2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2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2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2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2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2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2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2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2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2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2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2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2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2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2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2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2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2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2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2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2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2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2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2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2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2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2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2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2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2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2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2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2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2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2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2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2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2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2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2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2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2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2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2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2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2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2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2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2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2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2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2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2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2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2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2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2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2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2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2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2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2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2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2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2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2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2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2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2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2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2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2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2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2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2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2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2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2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2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2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2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2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2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2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2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2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2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2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2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2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2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2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2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2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2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2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2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2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2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2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2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2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2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2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2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2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2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2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2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2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2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2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2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2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2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2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2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2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2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2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2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2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2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2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2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2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2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2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2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2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2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2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2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2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2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2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2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2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2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2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2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2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2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2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2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2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2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2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2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2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2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2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2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2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2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2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2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2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2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2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2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2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2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2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2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2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2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2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2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2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2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2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2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2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2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2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2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2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2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2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2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2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2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2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2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2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2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2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2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2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2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2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2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2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2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2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2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2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2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2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2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2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2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2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2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2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2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2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2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2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2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2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2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2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2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2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2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2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2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2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2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2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2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2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2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2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2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2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2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2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2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2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2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2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2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2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2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2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2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2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2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2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2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2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2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2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2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2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2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2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2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2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2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2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2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2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2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2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2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2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2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2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2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2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2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2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2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2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2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2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2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2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2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2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2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2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2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2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2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2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2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2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2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2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2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2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2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2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2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2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2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2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2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2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2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2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2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2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2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2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2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2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2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2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2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2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2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2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2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2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2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2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2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2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2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2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2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2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2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2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2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2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2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2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2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2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2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2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2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2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2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2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2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2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2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2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2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2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2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2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2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2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2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2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2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2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2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2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2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2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2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2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2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2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2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2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2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2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2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2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2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2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2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2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2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2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2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2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2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2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2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2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2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2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2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2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2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2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2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2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2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2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2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2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2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2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2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2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2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2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2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2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2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2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2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2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2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2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2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2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2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2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2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2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2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2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2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2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2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2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2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2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2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2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2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2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2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2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2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2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2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2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2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2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2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2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2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2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2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2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2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2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2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2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2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2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2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2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2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2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2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2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2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2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2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2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2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2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2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2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2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2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2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2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2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2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2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2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2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2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2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2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2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2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2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2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2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2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2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2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2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2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2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2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2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2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2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2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2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2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2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2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2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2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2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2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2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2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2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2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2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2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2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2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2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2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2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2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2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2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2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2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2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2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2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2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2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2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2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2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2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2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2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2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2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2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2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2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2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2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2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2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2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2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2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2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2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2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2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2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2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2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2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2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2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2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2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2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2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2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2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2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2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2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2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2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2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2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2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2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2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2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2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2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2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2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2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2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2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2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2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2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2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2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2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2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2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2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2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2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2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2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2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2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2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2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2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2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2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2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2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2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2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2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2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2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2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2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2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2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2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2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2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2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2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2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2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2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2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2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2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2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2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2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2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2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2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2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2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2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2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2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2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2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2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2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2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2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2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2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2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2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2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2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2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2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2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2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2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2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2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2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2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2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2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2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2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2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2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2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2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2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2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2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2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2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2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2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2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2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2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2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2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2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2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2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2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2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2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2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2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2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2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2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2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2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2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2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2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2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2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2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2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2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2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2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2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2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2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2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2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2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2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2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2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2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2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2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2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2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2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2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2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2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2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2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2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2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2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2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2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2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2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2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2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2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2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2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2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2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2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2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2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2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2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2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2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2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2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2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2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2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2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2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2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2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2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2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2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2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2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2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2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2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2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2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2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2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2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2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2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2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2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2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2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2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2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2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2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2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2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2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2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2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2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2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2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2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2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2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2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2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2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2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2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2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2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2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2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2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2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2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2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2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2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2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2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2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2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2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2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2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2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2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2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2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2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2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2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2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2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2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2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2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2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2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2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2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2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2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2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2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2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2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2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2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2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2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2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2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2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2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2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2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2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2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2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2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2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2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2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2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2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2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2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2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2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2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2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2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2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2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2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2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2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2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2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2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2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2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2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2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2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2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2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2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2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2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2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2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2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2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2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2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2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2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2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2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2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2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2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2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2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2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2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2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2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2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2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2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2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2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2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2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2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2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2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2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2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2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2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2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2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2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2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2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2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2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2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2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2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2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2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2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2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2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2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2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2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2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2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2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2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2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2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2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2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2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2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2">
      <c r="C2929" s="2" t="s">
        <v>30</v>
      </c>
      <c r="D2929" s="2" t="s">
        <v>30</v>
      </c>
    </row>
    <row r="2930" spans="3:4" ht="12.75" customHeight="1" x14ac:dyDescent="0.2">
      <c r="C2930" s="2" t="s">
        <v>30</v>
      </c>
      <c r="D2930" s="2" t="s">
        <v>30</v>
      </c>
    </row>
    <row r="2931" spans="3:4" ht="12.75" customHeight="1" x14ac:dyDescent="0.2">
      <c r="C2931" s="2" t="s">
        <v>30</v>
      </c>
      <c r="D2931" s="2" t="s">
        <v>30</v>
      </c>
    </row>
    <row r="2932" spans="3:4" ht="12.75" customHeight="1" x14ac:dyDescent="0.2">
      <c r="C2932" s="2" t="s">
        <v>30</v>
      </c>
      <c r="D2932" s="2" t="s">
        <v>30</v>
      </c>
    </row>
    <row r="2933" spans="3:4" ht="12.75" customHeight="1" x14ac:dyDescent="0.2">
      <c r="C2933" s="2" t="s">
        <v>30</v>
      </c>
      <c r="D2933" s="2" t="s">
        <v>30</v>
      </c>
    </row>
    <row r="2934" spans="3:4" ht="12.75" customHeight="1" x14ac:dyDescent="0.2">
      <c r="C2934" s="2" t="s">
        <v>30</v>
      </c>
      <c r="D2934" s="2" t="s">
        <v>30</v>
      </c>
    </row>
    <row r="2935" spans="3:4" ht="12.75" customHeight="1" x14ac:dyDescent="0.2">
      <c r="C2935" s="2" t="s">
        <v>30</v>
      </c>
      <c r="D2935" s="2" t="s">
        <v>30</v>
      </c>
    </row>
    <row r="2936" spans="3:4" ht="12.75" customHeight="1" x14ac:dyDescent="0.2">
      <c r="C2936" s="2" t="s">
        <v>30</v>
      </c>
      <c r="D2936" s="2" t="s">
        <v>30</v>
      </c>
    </row>
    <row r="2937" spans="3:4" ht="12.75" customHeight="1" x14ac:dyDescent="0.2">
      <c r="C2937" s="2" t="s">
        <v>30</v>
      </c>
      <c r="D2937" s="2" t="s">
        <v>30</v>
      </c>
    </row>
  </sheetData>
  <mergeCells count="1">
    <mergeCell ref="H2:M2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4B1F-39E6-44AB-B715-550AED61F121}">
  <dimension ref="A1:L2927"/>
  <sheetViews>
    <sheetView topLeftCell="C1" zoomScale="160" zoomScaleNormal="160" workbookViewId="0">
      <selection activeCell="H2" sqref="H2:H2926"/>
    </sheetView>
  </sheetViews>
  <sheetFormatPr defaultRowHeight="12.75" x14ac:dyDescent="0.2"/>
  <cols>
    <col min="1" max="1" width="6" bestFit="1" customWidth="1"/>
    <col min="2" max="2" width="13.7109375" bestFit="1" customWidth="1"/>
    <col min="3" max="3" width="12.5703125" bestFit="1" customWidth="1"/>
    <col min="4" max="4" width="19" bestFit="1" customWidth="1"/>
    <col min="5" max="5" width="14.42578125" style="2" bestFit="1" customWidth="1"/>
    <col min="6" max="6" width="6.5703125" bestFit="1" customWidth="1"/>
    <col min="7" max="7" width="15.140625" bestFit="1" customWidth="1"/>
    <col min="8" max="8" width="9.140625" style="7"/>
    <col min="9" max="9" width="34.140625" bestFit="1" customWidth="1"/>
    <col min="10" max="10" width="10.5703125" bestFit="1" customWidth="1"/>
    <col min="12" max="12" width="1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6" t="s">
        <v>1387</v>
      </c>
      <c r="I1" t="s">
        <v>1388</v>
      </c>
      <c r="J1" t="s">
        <v>1390</v>
      </c>
      <c r="L1" t="str">
        <f t="shared" ref="L1:L64" si="0">TRIM(K1)</f>
        <v/>
      </c>
    </row>
    <row r="2" spans="1:12" x14ac:dyDescent="0.2">
      <c r="A2">
        <v>1</v>
      </c>
      <c r="B2" t="s">
        <v>7</v>
      </c>
      <c r="C2" t="s">
        <v>8</v>
      </c>
      <c r="D2" t="s">
        <v>9</v>
      </c>
      <c r="E2" s="2" t="s">
        <v>10</v>
      </c>
      <c r="F2">
        <v>2</v>
      </c>
      <c r="G2" s="5">
        <v>18</v>
      </c>
      <c r="H2" s="8">
        <f t="shared" ref="H2:H65" si="1">IF(QUANT&gt;0,F2*G2,"")</f>
        <v>36</v>
      </c>
      <c r="I2" s="9" t="str">
        <f t="shared" ref="I2:I65" si="2">_xlfn.CONCAT(C2,"-",D2,"-",G2)</f>
        <v>ITA-SG-18</v>
      </c>
      <c r="J2" s="9" t="str">
        <f t="shared" ref="J2:J65" si="3">MID(COD_PRODOTTO,3,3)</f>
        <v>513</v>
      </c>
      <c r="L2" t="str">
        <f t="shared" si="0"/>
        <v/>
      </c>
    </row>
    <row r="3" spans="1:12" x14ac:dyDescent="0.2">
      <c r="A3">
        <v>2</v>
      </c>
      <c r="B3" t="s">
        <v>7</v>
      </c>
      <c r="C3" t="s">
        <v>8</v>
      </c>
      <c r="D3" t="s">
        <v>9</v>
      </c>
      <c r="E3" s="2" t="s">
        <v>1389</v>
      </c>
      <c r="F3">
        <v>20</v>
      </c>
      <c r="G3" s="5">
        <v>30</v>
      </c>
      <c r="H3" s="8">
        <f t="shared" si="1"/>
        <v>600</v>
      </c>
      <c r="I3" s="9" t="str">
        <f t="shared" si="2"/>
        <v>ITA-SG-30</v>
      </c>
      <c r="J3" s="9" t="str">
        <f t="shared" si="3"/>
        <v>513</v>
      </c>
      <c r="L3" t="str">
        <f t="shared" si="0"/>
        <v/>
      </c>
    </row>
    <row r="4" spans="1:12" x14ac:dyDescent="0.2">
      <c r="A4">
        <v>3</v>
      </c>
      <c r="B4" t="s">
        <v>11</v>
      </c>
      <c r="C4" t="s">
        <v>14</v>
      </c>
      <c r="D4" t="s">
        <v>13</v>
      </c>
      <c r="E4" s="2" t="s">
        <v>10</v>
      </c>
      <c r="F4">
        <v>0</v>
      </c>
      <c r="G4" s="5">
        <v>27</v>
      </c>
      <c r="H4" s="8" t="str">
        <f t="shared" si="1"/>
        <v/>
      </c>
      <c r="I4" s="9" t="str">
        <f t="shared" si="2"/>
        <v>EGY-ccc order-27</v>
      </c>
      <c r="J4" s="9" t="str">
        <f t="shared" si="3"/>
        <v>266</v>
      </c>
      <c r="L4" t="str">
        <f t="shared" si="0"/>
        <v/>
      </c>
    </row>
    <row r="5" spans="1:12" x14ac:dyDescent="0.2">
      <c r="A5">
        <v>4</v>
      </c>
      <c r="B5" t="s">
        <v>11</v>
      </c>
      <c r="C5" t="s">
        <v>14</v>
      </c>
      <c r="D5" t="s">
        <v>13</v>
      </c>
      <c r="E5" s="2" t="s">
        <v>1389</v>
      </c>
      <c r="F5">
        <v>0</v>
      </c>
      <c r="G5" s="5">
        <v>33</v>
      </c>
      <c r="H5" s="8" t="str">
        <f t="shared" si="1"/>
        <v/>
      </c>
      <c r="I5" s="9" t="str">
        <f t="shared" si="2"/>
        <v>EGY-ccc order-33</v>
      </c>
      <c r="J5" s="9" t="str">
        <f t="shared" si="3"/>
        <v>266</v>
      </c>
      <c r="L5" t="str">
        <f t="shared" si="0"/>
        <v/>
      </c>
    </row>
    <row r="6" spans="1:12" x14ac:dyDescent="0.2">
      <c r="A6">
        <v>5</v>
      </c>
      <c r="B6" t="s">
        <v>11</v>
      </c>
      <c r="C6" t="s">
        <v>14</v>
      </c>
      <c r="D6" t="s">
        <v>13</v>
      </c>
      <c r="E6" s="2" t="s">
        <v>1389</v>
      </c>
      <c r="F6">
        <v>10</v>
      </c>
      <c r="G6" s="5">
        <v>38</v>
      </c>
      <c r="H6" s="8">
        <f t="shared" si="1"/>
        <v>380</v>
      </c>
      <c r="I6" s="9" t="str">
        <f t="shared" si="2"/>
        <v>EGY-ccc order-38</v>
      </c>
      <c r="J6" s="9" t="str">
        <f t="shared" si="3"/>
        <v>266</v>
      </c>
      <c r="L6" t="str">
        <f t="shared" si="0"/>
        <v/>
      </c>
    </row>
    <row r="7" spans="1:12" x14ac:dyDescent="0.2">
      <c r="A7">
        <v>6</v>
      </c>
      <c r="B7" t="s">
        <v>15</v>
      </c>
      <c r="C7" t="s">
        <v>14</v>
      </c>
      <c r="D7" t="s">
        <v>16</v>
      </c>
      <c r="E7" s="2" t="s">
        <v>10</v>
      </c>
      <c r="F7">
        <v>0</v>
      </c>
      <c r="G7" s="5">
        <v>23</v>
      </c>
      <c r="H7" s="8" t="str">
        <f t="shared" si="1"/>
        <v/>
      </c>
      <c r="I7" s="9" t="str">
        <f t="shared" si="2"/>
        <v>EGY-EGYPTIAN SAE-23</v>
      </c>
      <c r="J7" s="9" t="str">
        <f t="shared" si="3"/>
        <v>808</v>
      </c>
      <c r="L7" t="str">
        <f t="shared" si="0"/>
        <v/>
      </c>
    </row>
    <row r="8" spans="1:12" x14ac:dyDescent="0.2">
      <c r="A8">
        <v>7</v>
      </c>
      <c r="B8" t="s">
        <v>15</v>
      </c>
      <c r="C8" t="s">
        <v>14</v>
      </c>
      <c r="D8" t="s">
        <v>16</v>
      </c>
      <c r="E8" s="2" t="s">
        <v>1389</v>
      </c>
      <c r="F8">
        <v>10</v>
      </c>
      <c r="G8" s="5">
        <v>30</v>
      </c>
      <c r="H8" s="8">
        <f t="shared" si="1"/>
        <v>300</v>
      </c>
      <c r="I8" s="9" t="str">
        <f t="shared" si="2"/>
        <v>EGY-EGYPTIAN SAE-30</v>
      </c>
      <c r="J8" s="9" t="str">
        <f t="shared" si="3"/>
        <v>808</v>
      </c>
      <c r="L8" t="str">
        <f t="shared" si="0"/>
        <v/>
      </c>
    </row>
    <row r="9" spans="1:12" x14ac:dyDescent="0.2">
      <c r="A9">
        <v>8</v>
      </c>
      <c r="B9" t="s">
        <v>17</v>
      </c>
      <c r="C9" t="s">
        <v>14</v>
      </c>
      <c r="D9" t="s">
        <v>13</v>
      </c>
      <c r="E9" s="2" t="s">
        <v>1389</v>
      </c>
      <c r="F9">
        <v>30</v>
      </c>
      <c r="G9" s="5">
        <v>22</v>
      </c>
      <c r="H9" s="8">
        <f t="shared" si="1"/>
        <v>660</v>
      </c>
      <c r="I9" s="9" t="str">
        <f t="shared" si="2"/>
        <v>EGY-ccc order-22</v>
      </c>
      <c r="J9" s="9" t="str">
        <f t="shared" si="3"/>
        <v>T18</v>
      </c>
      <c r="L9" t="str">
        <f t="shared" si="0"/>
        <v/>
      </c>
    </row>
    <row r="10" spans="1:12" x14ac:dyDescent="0.2">
      <c r="A10">
        <v>9</v>
      </c>
      <c r="B10" t="s">
        <v>18</v>
      </c>
      <c r="C10" t="s">
        <v>14</v>
      </c>
      <c r="D10" t="s">
        <v>13</v>
      </c>
      <c r="E10" s="2" t="s">
        <v>1389</v>
      </c>
      <c r="F10">
        <v>20</v>
      </c>
      <c r="G10" s="5">
        <v>32</v>
      </c>
      <c r="H10" s="8">
        <f t="shared" si="1"/>
        <v>640</v>
      </c>
      <c r="I10" s="9" t="str">
        <f t="shared" si="2"/>
        <v>EGY-ccc order-32</v>
      </c>
      <c r="J10" s="9" t="str">
        <f t="shared" si="3"/>
        <v>887</v>
      </c>
      <c r="L10" t="str">
        <f t="shared" si="0"/>
        <v/>
      </c>
    </row>
    <row r="11" spans="1:12" x14ac:dyDescent="0.2">
      <c r="A11">
        <v>10</v>
      </c>
      <c r="B11" t="s">
        <v>18</v>
      </c>
      <c r="C11" t="s">
        <v>14</v>
      </c>
      <c r="D11" t="s">
        <v>13</v>
      </c>
      <c r="E11" s="2" t="s">
        <v>1389</v>
      </c>
      <c r="F11">
        <v>20</v>
      </c>
      <c r="G11" s="5">
        <v>37</v>
      </c>
      <c r="H11" s="8">
        <f t="shared" si="1"/>
        <v>740</v>
      </c>
      <c r="I11" s="9" t="str">
        <f t="shared" si="2"/>
        <v>EGY-ccc order-37</v>
      </c>
      <c r="J11" s="9" t="str">
        <f t="shared" si="3"/>
        <v>887</v>
      </c>
      <c r="L11" t="str">
        <f t="shared" si="0"/>
        <v/>
      </c>
    </row>
    <row r="12" spans="1:12" x14ac:dyDescent="0.2">
      <c r="A12">
        <v>11</v>
      </c>
      <c r="B12" t="s">
        <v>18</v>
      </c>
      <c r="C12" t="s">
        <v>14</v>
      </c>
      <c r="D12" t="s">
        <v>13</v>
      </c>
      <c r="E12" s="2" t="s">
        <v>10</v>
      </c>
      <c r="F12">
        <v>0</v>
      </c>
      <c r="G12" s="5">
        <v>10</v>
      </c>
      <c r="H12" s="8" t="str">
        <f t="shared" si="1"/>
        <v/>
      </c>
      <c r="I12" s="9" t="str">
        <f t="shared" si="2"/>
        <v>EGY-ccc order-10</v>
      </c>
      <c r="J12" s="9" t="str">
        <f t="shared" si="3"/>
        <v>887</v>
      </c>
      <c r="L12" t="str">
        <f t="shared" si="0"/>
        <v/>
      </c>
    </row>
    <row r="13" spans="1:12" x14ac:dyDescent="0.2">
      <c r="A13">
        <v>12</v>
      </c>
      <c r="B13" t="s">
        <v>20</v>
      </c>
      <c r="C13" t="s">
        <v>14</v>
      </c>
      <c r="D13" t="s">
        <v>13</v>
      </c>
      <c r="E13" s="2" t="s">
        <v>1389</v>
      </c>
      <c r="F13">
        <v>30</v>
      </c>
      <c r="G13" s="5">
        <v>11</v>
      </c>
      <c r="H13" s="8">
        <f t="shared" si="1"/>
        <v>330</v>
      </c>
      <c r="I13" s="9" t="str">
        <f t="shared" si="2"/>
        <v>EGY-ccc order-11</v>
      </c>
      <c r="J13" s="9" t="str">
        <f t="shared" si="3"/>
        <v>861</v>
      </c>
      <c r="L13" t="str">
        <f t="shared" si="0"/>
        <v/>
      </c>
    </row>
    <row r="14" spans="1:12" x14ac:dyDescent="0.2">
      <c r="A14">
        <v>13</v>
      </c>
      <c r="B14" t="s">
        <v>21</v>
      </c>
      <c r="C14" t="s">
        <v>14</v>
      </c>
      <c r="D14" t="s">
        <v>23</v>
      </c>
      <c r="E14" s="2" t="s">
        <v>10</v>
      </c>
      <c r="F14">
        <v>0</v>
      </c>
      <c r="G14" s="5">
        <v>37</v>
      </c>
      <c r="H14" s="8" t="str">
        <f t="shared" si="1"/>
        <v/>
      </c>
      <c r="I14" s="9" t="str">
        <f t="shared" si="2"/>
        <v>EGY-zan pin assuf S.A.E.-37</v>
      </c>
      <c r="J14" s="9" t="str">
        <f t="shared" si="3"/>
        <v>569</v>
      </c>
      <c r="L14" t="str">
        <f t="shared" si="0"/>
        <v/>
      </c>
    </row>
    <row r="15" spans="1:12" x14ac:dyDescent="0.2">
      <c r="A15">
        <v>14</v>
      </c>
      <c r="B15" t="s">
        <v>21</v>
      </c>
      <c r="C15" t="s">
        <v>14</v>
      </c>
      <c r="D15" t="s">
        <v>23</v>
      </c>
      <c r="E15" s="2" t="s">
        <v>1389</v>
      </c>
      <c r="F15">
        <v>30</v>
      </c>
      <c r="G15" s="5">
        <v>17</v>
      </c>
      <c r="H15" s="8">
        <f t="shared" si="1"/>
        <v>510</v>
      </c>
      <c r="I15" s="9" t="str">
        <f t="shared" si="2"/>
        <v>EGY-zan pin assuf S.A.E.-17</v>
      </c>
      <c r="J15" s="9" t="str">
        <f t="shared" si="3"/>
        <v>569</v>
      </c>
      <c r="L15" t="str">
        <f t="shared" si="0"/>
        <v/>
      </c>
    </row>
    <row r="16" spans="1:12" x14ac:dyDescent="0.2">
      <c r="A16">
        <v>15</v>
      </c>
      <c r="B16" t="s">
        <v>21</v>
      </c>
      <c r="C16" t="s">
        <v>14</v>
      </c>
      <c r="D16" t="s">
        <v>23</v>
      </c>
      <c r="E16" s="2" t="s">
        <v>1389</v>
      </c>
      <c r="F16">
        <v>20</v>
      </c>
      <c r="G16" s="5">
        <v>18</v>
      </c>
      <c r="H16" s="8">
        <f t="shared" si="1"/>
        <v>360</v>
      </c>
      <c r="I16" s="9" t="str">
        <f t="shared" si="2"/>
        <v>EGY-zan pin assuf S.A.E.-18</v>
      </c>
      <c r="J16" s="9" t="str">
        <f t="shared" si="3"/>
        <v>569</v>
      </c>
      <c r="L16" t="str">
        <f t="shared" si="0"/>
        <v/>
      </c>
    </row>
    <row r="17" spans="1:12" x14ac:dyDescent="0.2">
      <c r="A17">
        <v>16</v>
      </c>
      <c r="B17" t="s">
        <v>24</v>
      </c>
      <c r="C17" t="s">
        <v>14</v>
      </c>
      <c r="D17" t="s">
        <v>23</v>
      </c>
      <c r="E17" s="2" t="s">
        <v>1389</v>
      </c>
      <c r="F17">
        <v>20</v>
      </c>
      <c r="G17" s="5">
        <v>35</v>
      </c>
      <c r="H17" s="8">
        <f t="shared" si="1"/>
        <v>700</v>
      </c>
      <c r="I17" s="9" t="str">
        <f t="shared" si="2"/>
        <v>EGY-zan pin assuf S.A.E.-35</v>
      </c>
      <c r="J17" s="9" t="str">
        <f t="shared" si="3"/>
        <v>155</v>
      </c>
      <c r="L17" t="str">
        <f t="shared" si="0"/>
        <v/>
      </c>
    </row>
    <row r="18" spans="1:12" x14ac:dyDescent="0.2">
      <c r="A18">
        <v>17</v>
      </c>
      <c r="B18" t="s">
        <v>24</v>
      </c>
      <c r="C18" t="s">
        <v>14</v>
      </c>
      <c r="D18" t="s">
        <v>23</v>
      </c>
      <c r="E18" s="2" t="s">
        <v>1389</v>
      </c>
      <c r="F18">
        <v>30</v>
      </c>
      <c r="G18" s="5">
        <v>17</v>
      </c>
      <c r="H18" s="8">
        <f t="shared" si="1"/>
        <v>510</v>
      </c>
      <c r="I18" s="9" t="str">
        <f t="shared" si="2"/>
        <v>EGY-zan pin assuf S.A.E.-17</v>
      </c>
      <c r="J18" s="9" t="str">
        <f t="shared" si="3"/>
        <v>155</v>
      </c>
      <c r="L18" t="str">
        <f t="shared" si="0"/>
        <v/>
      </c>
    </row>
    <row r="19" spans="1:12" x14ac:dyDescent="0.2">
      <c r="A19">
        <v>18</v>
      </c>
      <c r="B19" t="s">
        <v>24</v>
      </c>
      <c r="C19" t="s">
        <v>14</v>
      </c>
      <c r="D19" t="s">
        <v>23</v>
      </c>
      <c r="E19" s="2" t="s">
        <v>10</v>
      </c>
      <c r="F19">
        <v>0</v>
      </c>
      <c r="G19" s="5">
        <v>30</v>
      </c>
      <c r="H19" s="8" t="str">
        <f t="shared" si="1"/>
        <v/>
      </c>
      <c r="I19" s="9" t="str">
        <f t="shared" si="2"/>
        <v>EGY-zan pin assuf S.A.E.-30</v>
      </c>
      <c r="J19" s="9" t="str">
        <f t="shared" si="3"/>
        <v>155</v>
      </c>
      <c r="L19" t="str">
        <f t="shared" si="0"/>
        <v/>
      </c>
    </row>
    <row r="20" spans="1:12" x14ac:dyDescent="0.2">
      <c r="A20">
        <v>19</v>
      </c>
      <c r="B20" t="s">
        <v>24</v>
      </c>
      <c r="C20" t="s">
        <v>14</v>
      </c>
      <c r="D20" t="s">
        <v>23</v>
      </c>
      <c r="E20" s="2" t="s">
        <v>1389</v>
      </c>
      <c r="F20">
        <v>10</v>
      </c>
      <c r="G20" s="5">
        <v>30</v>
      </c>
      <c r="H20" s="8">
        <f t="shared" si="1"/>
        <v>300</v>
      </c>
      <c r="I20" s="9" t="str">
        <f t="shared" si="2"/>
        <v>EGY-zan pin assuf S.A.E.-30</v>
      </c>
      <c r="J20" s="9" t="str">
        <f t="shared" si="3"/>
        <v>155</v>
      </c>
      <c r="L20" t="str">
        <f t="shared" si="0"/>
        <v/>
      </c>
    </row>
    <row r="21" spans="1:12" x14ac:dyDescent="0.2">
      <c r="A21">
        <v>20</v>
      </c>
      <c r="B21" t="s">
        <v>25</v>
      </c>
      <c r="C21" t="s">
        <v>14</v>
      </c>
      <c r="D21" t="s">
        <v>13</v>
      </c>
      <c r="E21" s="2" t="s">
        <v>1389</v>
      </c>
      <c r="F21">
        <v>20</v>
      </c>
      <c r="G21" s="5">
        <v>38</v>
      </c>
      <c r="H21" s="8">
        <f t="shared" si="1"/>
        <v>760</v>
      </c>
      <c r="I21" s="9" t="str">
        <f t="shared" si="2"/>
        <v>EGY-ccc order-38</v>
      </c>
      <c r="J21" s="9" t="str">
        <f t="shared" si="3"/>
        <v>075</v>
      </c>
      <c r="L21" t="str">
        <f t="shared" si="0"/>
        <v/>
      </c>
    </row>
    <row r="22" spans="1:12" x14ac:dyDescent="0.2">
      <c r="A22">
        <v>21</v>
      </c>
      <c r="B22" t="s">
        <v>25</v>
      </c>
      <c r="C22" t="s">
        <v>14</v>
      </c>
      <c r="D22" t="s">
        <v>13</v>
      </c>
      <c r="E22" s="2" t="s">
        <v>10</v>
      </c>
      <c r="F22">
        <v>0</v>
      </c>
      <c r="G22" s="5">
        <v>34</v>
      </c>
      <c r="H22" s="8" t="str">
        <f t="shared" si="1"/>
        <v/>
      </c>
      <c r="I22" s="9" t="str">
        <f t="shared" si="2"/>
        <v>EGY-ccc order-34</v>
      </c>
      <c r="J22" s="9" t="str">
        <f t="shared" si="3"/>
        <v>075</v>
      </c>
      <c r="L22" t="str">
        <f t="shared" si="0"/>
        <v/>
      </c>
    </row>
    <row r="23" spans="1:12" x14ac:dyDescent="0.2">
      <c r="A23">
        <v>22</v>
      </c>
      <c r="B23" t="s">
        <v>25</v>
      </c>
      <c r="C23" t="s">
        <v>14</v>
      </c>
      <c r="D23" t="s">
        <v>13</v>
      </c>
      <c r="E23" s="2" t="s">
        <v>1389</v>
      </c>
      <c r="F23">
        <v>20</v>
      </c>
      <c r="G23" s="5">
        <v>23</v>
      </c>
      <c r="H23" s="8">
        <f t="shared" si="1"/>
        <v>460</v>
      </c>
      <c r="I23" s="9" t="str">
        <f t="shared" si="2"/>
        <v>EGY-ccc order-23</v>
      </c>
      <c r="J23" s="9" t="str">
        <f t="shared" si="3"/>
        <v>075</v>
      </c>
      <c r="L23" t="str">
        <f t="shared" si="0"/>
        <v/>
      </c>
    </row>
    <row r="24" spans="1:12" x14ac:dyDescent="0.2">
      <c r="A24">
        <v>23</v>
      </c>
      <c r="B24" t="s">
        <v>26</v>
      </c>
      <c r="C24" t="s">
        <v>14</v>
      </c>
      <c r="D24" t="s">
        <v>23</v>
      </c>
      <c r="E24" s="2" t="s">
        <v>1389</v>
      </c>
      <c r="F24">
        <v>10</v>
      </c>
      <c r="G24" s="5">
        <v>19</v>
      </c>
      <c r="H24" s="8">
        <f t="shared" si="1"/>
        <v>190</v>
      </c>
      <c r="I24" s="9" t="str">
        <f t="shared" si="2"/>
        <v>EGY-zan pin assuf S.A.E.-19</v>
      </c>
      <c r="J24" s="9" t="str">
        <f t="shared" si="3"/>
        <v>590</v>
      </c>
      <c r="L24" t="str">
        <f t="shared" si="0"/>
        <v/>
      </c>
    </row>
    <row r="25" spans="1:12" x14ac:dyDescent="0.2">
      <c r="A25">
        <v>24</v>
      </c>
      <c r="B25" t="s">
        <v>26</v>
      </c>
      <c r="C25" t="s">
        <v>14</v>
      </c>
      <c r="D25" t="s">
        <v>23</v>
      </c>
      <c r="E25" s="2" t="s">
        <v>10</v>
      </c>
      <c r="F25">
        <v>0</v>
      </c>
      <c r="G25" s="5">
        <v>25</v>
      </c>
      <c r="H25" s="8" t="str">
        <f t="shared" si="1"/>
        <v/>
      </c>
      <c r="I25" s="9" t="str">
        <f t="shared" si="2"/>
        <v>EGY-zan pin assuf S.A.E.-25</v>
      </c>
      <c r="J25" s="9" t="str">
        <f t="shared" si="3"/>
        <v>590</v>
      </c>
      <c r="L25" t="str">
        <f t="shared" si="0"/>
        <v/>
      </c>
    </row>
    <row r="26" spans="1:12" x14ac:dyDescent="0.2">
      <c r="A26">
        <v>25</v>
      </c>
      <c r="B26" t="s">
        <v>26</v>
      </c>
      <c r="C26" t="s">
        <v>14</v>
      </c>
      <c r="D26" t="s">
        <v>23</v>
      </c>
      <c r="E26" s="2" t="s">
        <v>1389</v>
      </c>
      <c r="F26">
        <v>10</v>
      </c>
      <c r="G26" s="5">
        <v>26</v>
      </c>
      <c r="H26" s="8">
        <f t="shared" si="1"/>
        <v>260</v>
      </c>
      <c r="I26" s="9" t="str">
        <f t="shared" si="2"/>
        <v>EGY-zan pin assuf S.A.E.-26</v>
      </c>
      <c r="J26" s="9" t="str">
        <f t="shared" si="3"/>
        <v>590</v>
      </c>
      <c r="L26" t="str">
        <f t="shared" si="0"/>
        <v/>
      </c>
    </row>
    <row r="27" spans="1:12" x14ac:dyDescent="0.2">
      <c r="A27">
        <v>26</v>
      </c>
      <c r="B27" t="s">
        <v>27</v>
      </c>
      <c r="C27" t="s">
        <v>14</v>
      </c>
      <c r="D27" t="s">
        <v>13</v>
      </c>
      <c r="E27" s="2" t="s">
        <v>1389</v>
      </c>
      <c r="F27">
        <v>30</v>
      </c>
      <c r="G27" s="5">
        <v>16</v>
      </c>
      <c r="H27" s="8">
        <f t="shared" si="1"/>
        <v>480</v>
      </c>
      <c r="I27" s="9" t="str">
        <f t="shared" si="2"/>
        <v>EGY-ccc order-16</v>
      </c>
      <c r="J27" s="9" t="str">
        <f t="shared" si="3"/>
        <v>198</v>
      </c>
      <c r="L27" t="str">
        <f t="shared" si="0"/>
        <v/>
      </c>
    </row>
    <row r="28" spans="1:12" x14ac:dyDescent="0.2">
      <c r="A28">
        <v>27</v>
      </c>
      <c r="B28" t="s">
        <v>27</v>
      </c>
      <c r="C28" t="s">
        <v>14</v>
      </c>
      <c r="D28" t="s">
        <v>13</v>
      </c>
      <c r="E28" s="2" t="s">
        <v>10</v>
      </c>
      <c r="F28">
        <v>0</v>
      </c>
      <c r="G28" s="5">
        <v>37</v>
      </c>
      <c r="H28" s="8" t="str">
        <f t="shared" si="1"/>
        <v/>
      </c>
      <c r="I28" s="9" t="str">
        <f t="shared" si="2"/>
        <v>EGY-ccc order-37</v>
      </c>
      <c r="J28" s="9" t="str">
        <f t="shared" si="3"/>
        <v>198</v>
      </c>
      <c r="L28" t="str">
        <f t="shared" si="0"/>
        <v/>
      </c>
    </row>
    <row r="29" spans="1:12" x14ac:dyDescent="0.2">
      <c r="A29">
        <v>28</v>
      </c>
      <c r="B29" t="s">
        <v>27</v>
      </c>
      <c r="C29" t="s">
        <v>14</v>
      </c>
      <c r="D29" t="s">
        <v>13</v>
      </c>
      <c r="E29" s="2" t="s">
        <v>1389</v>
      </c>
      <c r="F29">
        <v>20</v>
      </c>
      <c r="G29" s="5">
        <v>20</v>
      </c>
      <c r="H29" s="8">
        <f t="shared" si="1"/>
        <v>400</v>
      </c>
      <c r="I29" s="9" t="str">
        <f t="shared" si="2"/>
        <v>EGY-ccc order-20</v>
      </c>
      <c r="J29" s="9" t="str">
        <f t="shared" si="3"/>
        <v>198</v>
      </c>
      <c r="L29" t="str">
        <f t="shared" si="0"/>
        <v/>
      </c>
    </row>
    <row r="30" spans="1:12" x14ac:dyDescent="0.2">
      <c r="A30">
        <v>31</v>
      </c>
      <c r="B30" t="s">
        <v>28</v>
      </c>
      <c r="C30" t="s">
        <v>14</v>
      </c>
      <c r="D30" t="s">
        <v>23</v>
      </c>
      <c r="E30" s="2" t="s">
        <v>10</v>
      </c>
      <c r="F30">
        <v>0</v>
      </c>
      <c r="G30" s="5">
        <v>15</v>
      </c>
      <c r="H30" s="8" t="str">
        <f t="shared" si="1"/>
        <v/>
      </c>
      <c r="I30" s="9" t="str">
        <f t="shared" si="2"/>
        <v>EGY-zan pin assuf S.A.E.-15</v>
      </c>
      <c r="J30" s="9" t="str">
        <f t="shared" si="3"/>
        <v>950</v>
      </c>
      <c r="L30" t="str">
        <f t="shared" si="0"/>
        <v/>
      </c>
    </row>
    <row r="31" spans="1:12" x14ac:dyDescent="0.2">
      <c r="A31">
        <v>32</v>
      </c>
      <c r="B31" t="s">
        <v>28</v>
      </c>
      <c r="C31" t="s">
        <v>14</v>
      </c>
      <c r="D31" t="s">
        <v>23</v>
      </c>
      <c r="E31" s="2" t="s">
        <v>1389</v>
      </c>
      <c r="F31">
        <v>30</v>
      </c>
      <c r="G31" s="5">
        <v>27</v>
      </c>
      <c r="H31" s="8">
        <f t="shared" si="1"/>
        <v>810</v>
      </c>
      <c r="I31" s="9" t="str">
        <f t="shared" si="2"/>
        <v>EGY-zan pin assuf S.A.E.-27</v>
      </c>
      <c r="J31" s="9" t="str">
        <f t="shared" si="3"/>
        <v>950</v>
      </c>
      <c r="L31" t="str">
        <f t="shared" si="0"/>
        <v/>
      </c>
    </row>
    <row r="32" spans="1:12" x14ac:dyDescent="0.2">
      <c r="A32">
        <v>33</v>
      </c>
      <c r="B32" t="s">
        <v>28</v>
      </c>
      <c r="C32" t="s">
        <v>14</v>
      </c>
      <c r="D32" t="s">
        <v>23</v>
      </c>
      <c r="E32" s="2" t="s">
        <v>1389</v>
      </c>
      <c r="F32">
        <v>20</v>
      </c>
      <c r="G32" s="5">
        <v>13</v>
      </c>
      <c r="H32" s="8">
        <f t="shared" si="1"/>
        <v>260</v>
      </c>
      <c r="I32" s="9" t="str">
        <f t="shared" si="2"/>
        <v>EGY-zan pin assuf S.A.E.-13</v>
      </c>
      <c r="J32" s="9" t="str">
        <f t="shared" si="3"/>
        <v>950</v>
      </c>
      <c r="L32" t="str">
        <f t="shared" si="0"/>
        <v/>
      </c>
    </row>
    <row r="33" spans="1:12" x14ac:dyDescent="0.2">
      <c r="A33">
        <v>34</v>
      </c>
      <c r="B33" t="s">
        <v>28</v>
      </c>
      <c r="C33" t="s">
        <v>14</v>
      </c>
      <c r="D33" t="s">
        <v>23</v>
      </c>
      <c r="E33" s="2" t="s">
        <v>1389</v>
      </c>
      <c r="F33">
        <v>10</v>
      </c>
      <c r="G33" s="5">
        <v>24</v>
      </c>
      <c r="H33" s="8">
        <f t="shared" si="1"/>
        <v>240</v>
      </c>
      <c r="I33" s="9" t="str">
        <f t="shared" si="2"/>
        <v>EGY-zan pin assuf S.A.E.-24</v>
      </c>
      <c r="J33" s="9" t="str">
        <f t="shared" si="3"/>
        <v>950</v>
      </c>
      <c r="L33" t="str">
        <f t="shared" si="0"/>
        <v/>
      </c>
    </row>
    <row r="34" spans="1:12" x14ac:dyDescent="0.2">
      <c r="A34">
        <v>35</v>
      </c>
      <c r="B34" t="s">
        <v>29</v>
      </c>
      <c r="C34" t="s">
        <v>30</v>
      </c>
      <c r="D34" t="s">
        <v>31</v>
      </c>
      <c r="E34" s="2" t="s">
        <v>10</v>
      </c>
      <c r="F34">
        <v>0</v>
      </c>
      <c r="G34" s="5">
        <v>32</v>
      </c>
      <c r="H34" s="8" t="str">
        <f t="shared" si="1"/>
        <v/>
      </c>
      <c r="I34" s="9" t="str">
        <f t="shared" si="2"/>
        <v>NON PRESENTE-order For Trading SARL-32</v>
      </c>
      <c r="J34" s="9" t="str">
        <f t="shared" si="3"/>
        <v>065</v>
      </c>
      <c r="L34" t="str">
        <f t="shared" si="0"/>
        <v/>
      </c>
    </row>
    <row r="35" spans="1:12" x14ac:dyDescent="0.2">
      <c r="A35">
        <v>36</v>
      </c>
      <c r="B35" t="s">
        <v>32</v>
      </c>
      <c r="C35" t="s">
        <v>14</v>
      </c>
      <c r="D35" t="s">
        <v>13</v>
      </c>
      <c r="E35" s="2" t="s">
        <v>1389</v>
      </c>
      <c r="F35">
        <v>30</v>
      </c>
      <c r="G35" s="5">
        <v>15</v>
      </c>
      <c r="H35" s="8">
        <f t="shared" si="1"/>
        <v>450</v>
      </c>
      <c r="I35" s="9" t="str">
        <f t="shared" si="2"/>
        <v>EGY-ccc order-15</v>
      </c>
      <c r="J35" s="9" t="str">
        <f t="shared" si="3"/>
        <v>627</v>
      </c>
      <c r="L35" t="str">
        <f t="shared" si="0"/>
        <v/>
      </c>
    </row>
    <row r="36" spans="1:12" x14ac:dyDescent="0.2">
      <c r="A36">
        <v>37</v>
      </c>
      <c r="B36" t="s">
        <v>32</v>
      </c>
      <c r="C36" t="s">
        <v>14</v>
      </c>
      <c r="D36" t="s">
        <v>13</v>
      </c>
      <c r="E36" s="2" t="s">
        <v>1389</v>
      </c>
      <c r="F36">
        <v>30</v>
      </c>
      <c r="G36" s="5">
        <v>25</v>
      </c>
      <c r="H36" s="8">
        <f t="shared" si="1"/>
        <v>750</v>
      </c>
      <c r="I36" s="9" t="str">
        <f t="shared" si="2"/>
        <v>EGY-ccc order-25</v>
      </c>
      <c r="J36" s="9" t="str">
        <f t="shared" si="3"/>
        <v>627</v>
      </c>
      <c r="L36" t="str">
        <f t="shared" si="0"/>
        <v/>
      </c>
    </row>
    <row r="37" spans="1:12" x14ac:dyDescent="0.2">
      <c r="A37">
        <v>38</v>
      </c>
      <c r="B37" t="s">
        <v>32</v>
      </c>
      <c r="C37" t="s">
        <v>14</v>
      </c>
      <c r="D37" t="s">
        <v>13</v>
      </c>
      <c r="E37" s="2" t="s">
        <v>10</v>
      </c>
      <c r="F37">
        <v>0</v>
      </c>
      <c r="G37" s="5">
        <v>10</v>
      </c>
      <c r="H37" s="8" t="str">
        <f t="shared" si="1"/>
        <v/>
      </c>
      <c r="I37" s="9" t="str">
        <f t="shared" si="2"/>
        <v>EGY-ccc order-10</v>
      </c>
      <c r="J37" s="9" t="str">
        <f t="shared" si="3"/>
        <v>627</v>
      </c>
      <c r="L37" t="str">
        <f t="shared" si="0"/>
        <v/>
      </c>
    </row>
    <row r="38" spans="1:12" x14ac:dyDescent="0.2">
      <c r="A38">
        <v>39</v>
      </c>
      <c r="B38" t="s">
        <v>32</v>
      </c>
      <c r="C38" t="s">
        <v>14</v>
      </c>
      <c r="D38" t="s">
        <v>13</v>
      </c>
      <c r="E38" s="2" t="s">
        <v>1389</v>
      </c>
      <c r="F38">
        <v>20</v>
      </c>
      <c r="G38" s="5">
        <v>32</v>
      </c>
      <c r="H38" s="8">
        <f t="shared" si="1"/>
        <v>640</v>
      </c>
      <c r="I38" s="9" t="str">
        <f t="shared" si="2"/>
        <v>EGY-ccc order-32</v>
      </c>
      <c r="J38" s="9" t="str">
        <f t="shared" si="3"/>
        <v>627</v>
      </c>
      <c r="L38" t="str">
        <f t="shared" si="0"/>
        <v/>
      </c>
    </row>
    <row r="39" spans="1:12" x14ac:dyDescent="0.2">
      <c r="A39">
        <v>40</v>
      </c>
      <c r="B39" t="s">
        <v>33</v>
      </c>
      <c r="C39" t="s">
        <v>14</v>
      </c>
      <c r="D39" t="s">
        <v>13</v>
      </c>
      <c r="E39" s="2" t="s">
        <v>1389</v>
      </c>
      <c r="F39">
        <v>30</v>
      </c>
      <c r="G39" s="5">
        <v>10</v>
      </c>
      <c r="H39" s="8">
        <f t="shared" si="1"/>
        <v>300</v>
      </c>
      <c r="I39" s="9" t="str">
        <f t="shared" si="2"/>
        <v>EGY-ccc order-10</v>
      </c>
      <c r="J39" s="9" t="str">
        <f t="shared" si="3"/>
        <v>301</v>
      </c>
      <c r="L39" t="str">
        <f t="shared" si="0"/>
        <v/>
      </c>
    </row>
    <row r="40" spans="1:12" x14ac:dyDescent="0.2">
      <c r="A40">
        <v>41</v>
      </c>
      <c r="B40" t="s">
        <v>33</v>
      </c>
      <c r="C40" t="s">
        <v>14</v>
      </c>
      <c r="D40" t="s">
        <v>13</v>
      </c>
      <c r="E40" s="2" t="s">
        <v>1389</v>
      </c>
      <c r="F40">
        <v>30</v>
      </c>
      <c r="G40" s="5">
        <v>25</v>
      </c>
      <c r="H40" s="8">
        <f t="shared" si="1"/>
        <v>750</v>
      </c>
      <c r="I40" s="9" t="str">
        <f t="shared" si="2"/>
        <v>EGY-ccc order-25</v>
      </c>
      <c r="J40" s="9" t="str">
        <f t="shared" si="3"/>
        <v>301</v>
      </c>
      <c r="L40" t="str">
        <f t="shared" si="0"/>
        <v/>
      </c>
    </row>
    <row r="41" spans="1:12" x14ac:dyDescent="0.2">
      <c r="A41">
        <v>42</v>
      </c>
      <c r="B41" t="s">
        <v>33</v>
      </c>
      <c r="C41" t="s">
        <v>14</v>
      </c>
      <c r="D41" t="s">
        <v>13</v>
      </c>
      <c r="E41" s="2" t="s">
        <v>10</v>
      </c>
      <c r="F41">
        <v>0</v>
      </c>
      <c r="G41" s="5">
        <v>10</v>
      </c>
      <c r="H41" s="8" t="str">
        <f t="shared" si="1"/>
        <v/>
      </c>
      <c r="I41" s="9" t="str">
        <f t="shared" si="2"/>
        <v>EGY-ccc order-10</v>
      </c>
      <c r="J41" s="9" t="str">
        <f t="shared" si="3"/>
        <v>301</v>
      </c>
      <c r="L41" t="str">
        <f t="shared" si="0"/>
        <v/>
      </c>
    </row>
    <row r="42" spans="1:12" x14ac:dyDescent="0.2">
      <c r="A42">
        <v>43</v>
      </c>
      <c r="B42" t="s">
        <v>34</v>
      </c>
      <c r="C42" t="s">
        <v>14</v>
      </c>
      <c r="D42" t="s">
        <v>23</v>
      </c>
      <c r="E42" s="2" t="s">
        <v>1389</v>
      </c>
      <c r="F42">
        <v>20</v>
      </c>
      <c r="G42" s="5">
        <v>15</v>
      </c>
      <c r="H42" s="8">
        <f t="shared" si="1"/>
        <v>300</v>
      </c>
      <c r="I42" s="9" t="str">
        <f t="shared" si="2"/>
        <v>EGY-zan pin assuf S.A.E.-15</v>
      </c>
      <c r="J42" s="9" t="str">
        <f t="shared" si="3"/>
        <v>437</v>
      </c>
      <c r="L42" t="str">
        <f t="shared" si="0"/>
        <v/>
      </c>
    </row>
    <row r="43" spans="1:12" x14ac:dyDescent="0.2">
      <c r="A43">
        <v>44</v>
      </c>
      <c r="B43" t="s">
        <v>34</v>
      </c>
      <c r="C43" t="s">
        <v>14</v>
      </c>
      <c r="D43" t="s">
        <v>23</v>
      </c>
      <c r="E43" s="2" t="s">
        <v>1389</v>
      </c>
      <c r="F43">
        <v>10</v>
      </c>
      <c r="G43" s="5">
        <v>34</v>
      </c>
      <c r="H43" s="8">
        <f t="shared" si="1"/>
        <v>340</v>
      </c>
      <c r="I43" s="9" t="str">
        <f t="shared" si="2"/>
        <v>EGY-zan pin assuf S.A.E.-34</v>
      </c>
      <c r="J43" s="9" t="str">
        <f t="shared" si="3"/>
        <v>437</v>
      </c>
      <c r="L43" t="str">
        <f t="shared" si="0"/>
        <v/>
      </c>
    </row>
    <row r="44" spans="1:12" x14ac:dyDescent="0.2">
      <c r="A44">
        <v>45</v>
      </c>
      <c r="B44" t="s">
        <v>34</v>
      </c>
      <c r="C44" t="s">
        <v>14</v>
      </c>
      <c r="D44" t="s">
        <v>23</v>
      </c>
      <c r="E44" s="2" t="s">
        <v>10</v>
      </c>
      <c r="F44">
        <v>0</v>
      </c>
      <c r="G44" s="5">
        <v>35</v>
      </c>
      <c r="H44" s="8" t="str">
        <f t="shared" si="1"/>
        <v/>
      </c>
      <c r="I44" s="9" t="str">
        <f t="shared" si="2"/>
        <v>EGY-zan pin assuf S.A.E.-35</v>
      </c>
      <c r="J44" s="9" t="str">
        <f t="shared" si="3"/>
        <v>437</v>
      </c>
      <c r="L44" t="str">
        <f t="shared" si="0"/>
        <v/>
      </c>
    </row>
    <row r="45" spans="1:12" x14ac:dyDescent="0.2">
      <c r="A45">
        <v>46</v>
      </c>
      <c r="B45" t="s">
        <v>34</v>
      </c>
      <c r="C45" t="s">
        <v>14</v>
      </c>
      <c r="D45" t="s">
        <v>23</v>
      </c>
      <c r="E45" s="2" t="s">
        <v>1389</v>
      </c>
      <c r="F45">
        <v>10</v>
      </c>
      <c r="G45" s="5">
        <v>16</v>
      </c>
      <c r="H45" s="8">
        <f t="shared" si="1"/>
        <v>160</v>
      </c>
      <c r="I45" s="9" t="str">
        <f t="shared" si="2"/>
        <v>EGY-zan pin assuf S.A.E.-16</v>
      </c>
      <c r="J45" s="9" t="str">
        <f t="shared" si="3"/>
        <v>437</v>
      </c>
      <c r="L45" t="str">
        <f t="shared" si="0"/>
        <v/>
      </c>
    </row>
    <row r="46" spans="1:12" x14ac:dyDescent="0.2">
      <c r="A46">
        <v>48</v>
      </c>
      <c r="B46" t="s">
        <v>35</v>
      </c>
      <c r="C46" t="s">
        <v>8</v>
      </c>
      <c r="D46" t="s">
        <v>36</v>
      </c>
      <c r="E46" s="2" t="s">
        <v>1389</v>
      </c>
      <c r="F46">
        <v>20</v>
      </c>
      <c r="G46" s="5">
        <v>34</v>
      </c>
      <c r="H46" s="8">
        <f t="shared" si="1"/>
        <v>680</v>
      </c>
      <c r="I46" s="9" t="str">
        <f t="shared" si="2"/>
        <v>ITA-zan VETRI-34</v>
      </c>
      <c r="J46" s="9" t="str">
        <f t="shared" si="3"/>
        <v>662</v>
      </c>
      <c r="L46" t="str">
        <f t="shared" si="0"/>
        <v/>
      </c>
    </row>
    <row r="47" spans="1:12" x14ac:dyDescent="0.2">
      <c r="A47">
        <v>49</v>
      </c>
      <c r="B47" t="s">
        <v>35</v>
      </c>
      <c r="C47" t="s">
        <v>8</v>
      </c>
      <c r="D47" t="s">
        <v>36</v>
      </c>
      <c r="E47" s="2" t="s">
        <v>1389</v>
      </c>
      <c r="F47">
        <v>10</v>
      </c>
      <c r="G47" s="5">
        <v>17</v>
      </c>
      <c r="H47" s="8">
        <f t="shared" si="1"/>
        <v>170</v>
      </c>
      <c r="I47" s="9" t="str">
        <f t="shared" si="2"/>
        <v>ITA-zan VETRI-17</v>
      </c>
      <c r="J47" s="9" t="str">
        <f t="shared" si="3"/>
        <v>662</v>
      </c>
      <c r="L47" t="str">
        <f t="shared" si="0"/>
        <v/>
      </c>
    </row>
    <row r="48" spans="1:12" x14ac:dyDescent="0.2">
      <c r="A48">
        <v>50</v>
      </c>
      <c r="B48" t="s">
        <v>35</v>
      </c>
      <c r="C48" t="s">
        <v>8</v>
      </c>
      <c r="D48" t="s">
        <v>36</v>
      </c>
      <c r="E48" s="2" t="s">
        <v>1389</v>
      </c>
      <c r="F48">
        <v>30</v>
      </c>
      <c r="G48" s="5">
        <v>24</v>
      </c>
      <c r="H48" s="8">
        <f t="shared" si="1"/>
        <v>720</v>
      </c>
      <c r="I48" s="9" t="str">
        <f t="shared" si="2"/>
        <v>ITA-zan VETRI-24</v>
      </c>
      <c r="J48" s="9" t="str">
        <f t="shared" si="3"/>
        <v>662</v>
      </c>
      <c r="L48" t="str">
        <f t="shared" si="0"/>
        <v/>
      </c>
    </row>
    <row r="49" spans="1:12" x14ac:dyDescent="0.2">
      <c r="A49">
        <v>51</v>
      </c>
      <c r="B49" t="s">
        <v>35</v>
      </c>
      <c r="C49" t="s">
        <v>8</v>
      </c>
      <c r="D49" t="s">
        <v>36</v>
      </c>
      <c r="E49" s="2" t="s">
        <v>10</v>
      </c>
      <c r="F49">
        <v>0</v>
      </c>
      <c r="G49" s="5">
        <v>29</v>
      </c>
      <c r="H49" s="8" t="str">
        <f t="shared" si="1"/>
        <v/>
      </c>
      <c r="I49" s="9" t="str">
        <f t="shared" si="2"/>
        <v>ITA-zan VETRI-29</v>
      </c>
      <c r="J49" s="9" t="str">
        <f t="shared" si="3"/>
        <v>662</v>
      </c>
      <c r="L49" t="str">
        <f t="shared" si="0"/>
        <v/>
      </c>
    </row>
    <row r="50" spans="1:12" x14ac:dyDescent="0.2">
      <c r="A50">
        <v>52</v>
      </c>
      <c r="B50" t="s">
        <v>37</v>
      </c>
      <c r="C50" t="s">
        <v>30</v>
      </c>
      <c r="D50" t="s">
        <v>16</v>
      </c>
      <c r="E50" s="2" t="s">
        <v>10</v>
      </c>
      <c r="F50">
        <v>0</v>
      </c>
      <c r="G50" s="5">
        <v>13</v>
      </c>
      <c r="H50" s="8" t="str">
        <f t="shared" si="1"/>
        <v/>
      </c>
      <c r="I50" s="9" t="str">
        <f t="shared" si="2"/>
        <v>NON PRESENTE-EGYPTIAN SAE-13</v>
      </c>
      <c r="J50" s="9" t="str">
        <f t="shared" si="3"/>
        <v>771</v>
      </c>
      <c r="L50" t="str">
        <f t="shared" si="0"/>
        <v/>
      </c>
    </row>
    <row r="51" spans="1:12" x14ac:dyDescent="0.2">
      <c r="A51">
        <v>53</v>
      </c>
      <c r="B51" t="s">
        <v>38</v>
      </c>
      <c r="C51" t="s">
        <v>30</v>
      </c>
      <c r="D51" t="s">
        <v>16</v>
      </c>
      <c r="E51" s="2" t="s">
        <v>1389</v>
      </c>
      <c r="F51">
        <v>20</v>
      </c>
      <c r="G51" s="5">
        <v>34</v>
      </c>
      <c r="H51" s="8">
        <f t="shared" si="1"/>
        <v>680</v>
      </c>
      <c r="I51" s="9" t="str">
        <f t="shared" si="2"/>
        <v>NON PRESENTE-EGYPTIAN SAE-34</v>
      </c>
      <c r="J51" s="9" t="str">
        <f t="shared" si="3"/>
        <v>213</v>
      </c>
      <c r="L51" t="str">
        <f t="shared" si="0"/>
        <v/>
      </c>
    </row>
    <row r="52" spans="1:12" x14ac:dyDescent="0.2">
      <c r="A52">
        <v>54</v>
      </c>
      <c r="B52" t="s">
        <v>38</v>
      </c>
      <c r="C52" t="s">
        <v>30</v>
      </c>
      <c r="D52" t="s">
        <v>16</v>
      </c>
      <c r="E52" s="2" t="s">
        <v>10</v>
      </c>
      <c r="F52">
        <v>0</v>
      </c>
      <c r="G52" s="5">
        <v>33</v>
      </c>
      <c r="H52" s="8" t="str">
        <f t="shared" si="1"/>
        <v/>
      </c>
      <c r="I52" s="9" t="str">
        <f t="shared" si="2"/>
        <v>NON PRESENTE-EGYPTIAN SAE-33</v>
      </c>
      <c r="J52" s="9" t="str">
        <f t="shared" si="3"/>
        <v>213</v>
      </c>
      <c r="L52" t="str">
        <f t="shared" si="0"/>
        <v/>
      </c>
    </row>
    <row r="53" spans="1:12" x14ac:dyDescent="0.2">
      <c r="A53">
        <v>55</v>
      </c>
      <c r="B53" t="s">
        <v>39</v>
      </c>
      <c r="C53" t="s">
        <v>14</v>
      </c>
      <c r="D53" t="s">
        <v>13</v>
      </c>
      <c r="E53" s="2" t="s">
        <v>1389</v>
      </c>
      <c r="F53">
        <v>10</v>
      </c>
      <c r="G53" s="5">
        <v>24</v>
      </c>
      <c r="H53" s="8">
        <f t="shared" si="1"/>
        <v>240</v>
      </c>
      <c r="I53" s="9" t="str">
        <f t="shared" si="2"/>
        <v>EGY-ccc order-24</v>
      </c>
      <c r="J53" s="9" t="str">
        <f t="shared" si="3"/>
        <v>005</v>
      </c>
      <c r="L53" t="str">
        <f t="shared" si="0"/>
        <v/>
      </c>
    </row>
    <row r="54" spans="1:12" x14ac:dyDescent="0.2">
      <c r="A54">
        <v>56</v>
      </c>
      <c r="B54" t="s">
        <v>39</v>
      </c>
      <c r="C54" t="s">
        <v>14</v>
      </c>
      <c r="D54" t="s">
        <v>13</v>
      </c>
      <c r="E54" s="2" t="s">
        <v>1389</v>
      </c>
      <c r="F54">
        <v>30</v>
      </c>
      <c r="G54" s="5">
        <v>10</v>
      </c>
      <c r="H54" s="8">
        <f t="shared" si="1"/>
        <v>300</v>
      </c>
      <c r="I54" s="9" t="str">
        <f t="shared" si="2"/>
        <v>EGY-ccc order-10</v>
      </c>
      <c r="J54" s="9" t="str">
        <f t="shared" si="3"/>
        <v>005</v>
      </c>
      <c r="L54" t="str">
        <f t="shared" si="0"/>
        <v/>
      </c>
    </row>
    <row r="55" spans="1:12" x14ac:dyDescent="0.2">
      <c r="A55">
        <v>57</v>
      </c>
      <c r="B55" t="s">
        <v>39</v>
      </c>
      <c r="C55" t="s">
        <v>14</v>
      </c>
      <c r="D55" t="s">
        <v>13</v>
      </c>
      <c r="E55" s="2" t="s">
        <v>1389</v>
      </c>
      <c r="F55">
        <v>30</v>
      </c>
      <c r="G55" s="5">
        <v>29</v>
      </c>
      <c r="H55" s="8">
        <f t="shared" si="1"/>
        <v>870</v>
      </c>
      <c r="I55" s="9" t="str">
        <f t="shared" si="2"/>
        <v>EGY-ccc order-29</v>
      </c>
      <c r="J55" s="9" t="str">
        <f t="shared" si="3"/>
        <v>005</v>
      </c>
      <c r="L55" t="str">
        <f t="shared" si="0"/>
        <v/>
      </c>
    </row>
    <row r="56" spans="1:12" x14ac:dyDescent="0.2">
      <c r="A56">
        <v>58</v>
      </c>
      <c r="B56" t="s">
        <v>39</v>
      </c>
      <c r="C56" t="s">
        <v>14</v>
      </c>
      <c r="D56" t="s">
        <v>13</v>
      </c>
      <c r="E56" s="2" t="s">
        <v>10</v>
      </c>
      <c r="F56">
        <v>0</v>
      </c>
      <c r="G56" s="5">
        <v>23</v>
      </c>
      <c r="H56" s="8" t="str">
        <f t="shared" si="1"/>
        <v/>
      </c>
      <c r="I56" s="9" t="str">
        <f t="shared" si="2"/>
        <v>EGY-ccc order-23</v>
      </c>
      <c r="J56" s="9" t="str">
        <f t="shared" si="3"/>
        <v>005</v>
      </c>
      <c r="L56" t="str">
        <f t="shared" si="0"/>
        <v/>
      </c>
    </row>
    <row r="57" spans="1:12" x14ac:dyDescent="0.2">
      <c r="A57">
        <v>59</v>
      </c>
      <c r="B57" t="s">
        <v>40</v>
      </c>
      <c r="C57" t="s">
        <v>30</v>
      </c>
      <c r="D57" t="s">
        <v>31</v>
      </c>
      <c r="E57" s="2" t="s">
        <v>1389</v>
      </c>
      <c r="F57">
        <v>20</v>
      </c>
      <c r="G57" s="5">
        <v>40</v>
      </c>
      <c r="H57" s="8">
        <f t="shared" si="1"/>
        <v>800</v>
      </c>
      <c r="I57" s="9" t="str">
        <f t="shared" si="2"/>
        <v>NON PRESENTE-order For Trading SARL-40</v>
      </c>
      <c r="J57" s="9" t="str">
        <f t="shared" si="3"/>
        <v>041</v>
      </c>
      <c r="L57" t="str">
        <f t="shared" si="0"/>
        <v/>
      </c>
    </row>
    <row r="58" spans="1:12" x14ac:dyDescent="0.2">
      <c r="A58">
        <v>60</v>
      </c>
      <c r="B58" t="s">
        <v>40</v>
      </c>
      <c r="C58" t="s">
        <v>30</v>
      </c>
      <c r="D58" t="s">
        <v>31</v>
      </c>
      <c r="E58" s="2" t="s">
        <v>10</v>
      </c>
      <c r="F58">
        <v>0</v>
      </c>
      <c r="G58" s="5">
        <v>26</v>
      </c>
      <c r="H58" s="8" t="str">
        <f t="shared" si="1"/>
        <v/>
      </c>
      <c r="I58" s="9" t="str">
        <f t="shared" si="2"/>
        <v>NON PRESENTE-order For Trading SARL-26</v>
      </c>
      <c r="J58" s="9" t="str">
        <f t="shared" si="3"/>
        <v>041</v>
      </c>
      <c r="L58" t="str">
        <f t="shared" si="0"/>
        <v/>
      </c>
    </row>
    <row r="59" spans="1:12" x14ac:dyDescent="0.2">
      <c r="A59">
        <v>61</v>
      </c>
      <c r="B59" t="s">
        <v>41</v>
      </c>
      <c r="C59" t="s">
        <v>8</v>
      </c>
      <c r="D59" t="s">
        <v>36</v>
      </c>
      <c r="E59" s="2" t="s">
        <v>1389</v>
      </c>
      <c r="F59">
        <v>10</v>
      </c>
      <c r="G59" s="5">
        <v>39</v>
      </c>
      <c r="H59" s="8">
        <f t="shared" si="1"/>
        <v>390</v>
      </c>
      <c r="I59" s="9" t="str">
        <f t="shared" si="2"/>
        <v>ITA-zan VETRI-39</v>
      </c>
      <c r="J59" s="9" t="str">
        <f t="shared" si="3"/>
        <v>214</v>
      </c>
      <c r="L59" t="str">
        <f t="shared" si="0"/>
        <v/>
      </c>
    </row>
    <row r="60" spans="1:12" x14ac:dyDescent="0.2">
      <c r="A60">
        <v>62</v>
      </c>
      <c r="B60" t="s">
        <v>41</v>
      </c>
      <c r="C60" t="s">
        <v>8</v>
      </c>
      <c r="D60" t="s">
        <v>36</v>
      </c>
      <c r="E60" s="2" t="s">
        <v>1389</v>
      </c>
      <c r="F60">
        <v>20</v>
      </c>
      <c r="G60" s="5">
        <v>35</v>
      </c>
      <c r="H60" s="8">
        <f t="shared" si="1"/>
        <v>700</v>
      </c>
      <c r="I60" s="9" t="str">
        <f t="shared" si="2"/>
        <v>ITA-zan VETRI-35</v>
      </c>
      <c r="J60" s="9" t="str">
        <f t="shared" si="3"/>
        <v>214</v>
      </c>
      <c r="L60" t="str">
        <f t="shared" si="0"/>
        <v/>
      </c>
    </row>
    <row r="61" spans="1:12" x14ac:dyDescent="0.2">
      <c r="A61">
        <v>63</v>
      </c>
      <c r="B61" t="s">
        <v>41</v>
      </c>
      <c r="C61" t="s">
        <v>8</v>
      </c>
      <c r="D61" t="s">
        <v>36</v>
      </c>
      <c r="E61" s="2" t="s">
        <v>10</v>
      </c>
      <c r="F61">
        <v>0</v>
      </c>
      <c r="G61" s="5">
        <v>10</v>
      </c>
      <c r="H61" s="8" t="str">
        <f t="shared" si="1"/>
        <v/>
      </c>
      <c r="I61" s="9" t="str">
        <f t="shared" si="2"/>
        <v>ITA-zan VETRI-10</v>
      </c>
      <c r="J61" s="9" t="str">
        <f t="shared" si="3"/>
        <v>214</v>
      </c>
      <c r="L61" t="str">
        <f t="shared" si="0"/>
        <v/>
      </c>
    </row>
    <row r="62" spans="1:12" x14ac:dyDescent="0.2">
      <c r="A62">
        <v>64</v>
      </c>
      <c r="B62" t="s">
        <v>42</v>
      </c>
      <c r="C62" t="s">
        <v>8</v>
      </c>
      <c r="D62" t="s">
        <v>9</v>
      </c>
      <c r="E62" s="2" t="s">
        <v>10</v>
      </c>
      <c r="F62">
        <v>0</v>
      </c>
      <c r="G62" s="5">
        <v>22</v>
      </c>
      <c r="H62" s="8" t="str">
        <f t="shared" si="1"/>
        <v/>
      </c>
      <c r="I62" s="9" t="str">
        <f t="shared" si="2"/>
        <v>ITA-SG-22</v>
      </c>
      <c r="J62" s="9" t="str">
        <f t="shared" si="3"/>
        <v>362</v>
      </c>
      <c r="L62" t="str">
        <f t="shared" si="0"/>
        <v/>
      </c>
    </row>
    <row r="63" spans="1:12" x14ac:dyDescent="0.2">
      <c r="A63">
        <v>65</v>
      </c>
      <c r="B63" t="s">
        <v>42</v>
      </c>
      <c r="C63" t="s">
        <v>8</v>
      </c>
      <c r="D63" t="s">
        <v>9</v>
      </c>
      <c r="E63" s="2" t="s">
        <v>1389</v>
      </c>
      <c r="F63">
        <v>10</v>
      </c>
      <c r="G63" s="5">
        <v>18</v>
      </c>
      <c r="H63" s="8">
        <f t="shared" si="1"/>
        <v>180</v>
      </c>
      <c r="I63" s="9" t="str">
        <f t="shared" si="2"/>
        <v>ITA-SG-18</v>
      </c>
      <c r="J63" s="9" t="str">
        <f t="shared" si="3"/>
        <v>362</v>
      </c>
      <c r="L63" t="str">
        <f t="shared" si="0"/>
        <v/>
      </c>
    </row>
    <row r="64" spans="1:12" x14ac:dyDescent="0.2">
      <c r="A64">
        <v>66</v>
      </c>
      <c r="B64" t="s">
        <v>43</v>
      </c>
      <c r="C64" t="s">
        <v>14</v>
      </c>
      <c r="D64" t="s">
        <v>23</v>
      </c>
      <c r="E64" s="2" t="s">
        <v>1389</v>
      </c>
      <c r="F64">
        <v>20</v>
      </c>
      <c r="G64" s="5">
        <v>14</v>
      </c>
      <c r="H64" s="8">
        <f t="shared" si="1"/>
        <v>280</v>
      </c>
      <c r="I64" s="9" t="str">
        <f t="shared" si="2"/>
        <v>EGY-zan pin assuf S.A.E.-14</v>
      </c>
      <c r="J64" s="9" t="str">
        <f t="shared" si="3"/>
        <v>083</v>
      </c>
      <c r="L64" t="str">
        <f t="shared" si="0"/>
        <v/>
      </c>
    </row>
    <row r="65" spans="1:12" x14ac:dyDescent="0.2">
      <c r="A65">
        <v>67</v>
      </c>
      <c r="B65" t="s">
        <v>44</v>
      </c>
      <c r="C65" t="s">
        <v>14</v>
      </c>
      <c r="D65" t="s">
        <v>13</v>
      </c>
      <c r="E65" s="2" t="s">
        <v>1389</v>
      </c>
      <c r="F65">
        <v>10</v>
      </c>
      <c r="G65" s="5">
        <v>14</v>
      </c>
      <c r="H65" s="8">
        <f t="shared" si="1"/>
        <v>140</v>
      </c>
      <c r="I65" s="9" t="str">
        <f t="shared" si="2"/>
        <v>EGY-ccc order-14</v>
      </c>
      <c r="J65" s="9" t="str">
        <f t="shared" si="3"/>
        <v>028</v>
      </c>
      <c r="L65" t="str">
        <f t="shared" ref="L65:L128" si="4">TRIM(K65)</f>
        <v/>
      </c>
    </row>
    <row r="66" spans="1:12" x14ac:dyDescent="0.2">
      <c r="A66">
        <v>68</v>
      </c>
      <c r="B66" t="s">
        <v>44</v>
      </c>
      <c r="C66" t="s">
        <v>14</v>
      </c>
      <c r="D66" t="s">
        <v>13</v>
      </c>
      <c r="E66" s="2" t="s">
        <v>1389</v>
      </c>
      <c r="F66">
        <v>30</v>
      </c>
      <c r="G66" s="5">
        <v>17</v>
      </c>
      <c r="H66" s="8">
        <f t="shared" ref="H66:H129" si="5">IF(QUANT&gt;0,F66*G66,"")</f>
        <v>510</v>
      </c>
      <c r="I66" s="9" t="str">
        <f t="shared" ref="I66:I129" si="6">_xlfn.CONCAT(C66,"-",D66,"-",G66)</f>
        <v>EGY-ccc order-17</v>
      </c>
      <c r="J66" s="9" t="str">
        <f t="shared" ref="J66:J129" si="7">MID(COD_PRODOTTO,3,3)</f>
        <v>028</v>
      </c>
      <c r="L66" t="str">
        <f t="shared" si="4"/>
        <v/>
      </c>
    </row>
    <row r="67" spans="1:12" x14ac:dyDescent="0.2">
      <c r="A67">
        <v>69</v>
      </c>
      <c r="B67" t="s">
        <v>44</v>
      </c>
      <c r="C67" t="s">
        <v>14</v>
      </c>
      <c r="D67" t="s">
        <v>13</v>
      </c>
      <c r="E67" s="2" t="s">
        <v>10</v>
      </c>
      <c r="F67">
        <v>0</v>
      </c>
      <c r="G67" s="5">
        <v>27</v>
      </c>
      <c r="H67" s="8" t="str">
        <f t="shared" si="5"/>
        <v/>
      </c>
      <c r="I67" s="9" t="str">
        <f t="shared" si="6"/>
        <v>EGY-ccc order-27</v>
      </c>
      <c r="J67" s="9" t="str">
        <f t="shared" si="7"/>
        <v>028</v>
      </c>
      <c r="L67" t="str">
        <f t="shared" si="4"/>
        <v/>
      </c>
    </row>
    <row r="68" spans="1:12" x14ac:dyDescent="0.2">
      <c r="A68">
        <v>70</v>
      </c>
      <c r="B68" t="s">
        <v>45</v>
      </c>
      <c r="C68" t="s">
        <v>14</v>
      </c>
      <c r="D68" t="s">
        <v>23</v>
      </c>
      <c r="E68" s="2" t="s">
        <v>1389</v>
      </c>
      <c r="F68">
        <v>20</v>
      </c>
      <c r="G68" s="5">
        <v>35</v>
      </c>
      <c r="H68" s="8">
        <f t="shared" si="5"/>
        <v>700</v>
      </c>
      <c r="I68" s="9" t="str">
        <f t="shared" si="6"/>
        <v>EGY-zan pin assuf S.A.E.-35</v>
      </c>
      <c r="J68" s="9" t="str">
        <f t="shared" si="7"/>
        <v>775</v>
      </c>
      <c r="L68" t="str">
        <f t="shared" si="4"/>
        <v/>
      </c>
    </row>
    <row r="69" spans="1:12" x14ac:dyDescent="0.2">
      <c r="A69">
        <v>71</v>
      </c>
      <c r="B69" t="s">
        <v>46</v>
      </c>
      <c r="C69" t="s">
        <v>8</v>
      </c>
      <c r="D69" t="s">
        <v>47</v>
      </c>
      <c r="E69" s="2" t="s">
        <v>1389</v>
      </c>
      <c r="F69">
        <v>30</v>
      </c>
      <c r="G69" s="5">
        <v>38</v>
      </c>
      <c r="H69" s="8">
        <f t="shared" si="5"/>
        <v>1140</v>
      </c>
      <c r="I69" s="9" t="str">
        <f t="shared" si="6"/>
        <v>ITA-zan pin SPA-38</v>
      </c>
      <c r="J69" s="9" t="str">
        <f t="shared" si="7"/>
        <v>099</v>
      </c>
      <c r="L69" t="str">
        <f t="shared" si="4"/>
        <v/>
      </c>
    </row>
    <row r="70" spans="1:12" x14ac:dyDescent="0.2">
      <c r="A70">
        <v>72</v>
      </c>
      <c r="B70" t="s">
        <v>46</v>
      </c>
      <c r="C70" t="s">
        <v>8</v>
      </c>
      <c r="D70" t="s">
        <v>47</v>
      </c>
      <c r="E70" s="2" t="s">
        <v>1389</v>
      </c>
      <c r="F70">
        <v>30</v>
      </c>
      <c r="G70" s="5">
        <v>38</v>
      </c>
      <c r="H70" s="8">
        <f t="shared" si="5"/>
        <v>1140</v>
      </c>
      <c r="I70" s="9" t="str">
        <f t="shared" si="6"/>
        <v>ITA-zan pin SPA-38</v>
      </c>
      <c r="J70" s="9" t="str">
        <f t="shared" si="7"/>
        <v>099</v>
      </c>
      <c r="L70" t="str">
        <f t="shared" si="4"/>
        <v/>
      </c>
    </row>
    <row r="71" spans="1:12" x14ac:dyDescent="0.2">
      <c r="A71">
        <v>73</v>
      </c>
      <c r="B71" t="s">
        <v>46</v>
      </c>
      <c r="C71" t="s">
        <v>8</v>
      </c>
      <c r="D71" t="s">
        <v>47</v>
      </c>
      <c r="E71" s="2" t="s">
        <v>10</v>
      </c>
      <c r="F71">
        <v>0</v>
      </c>
      <c r="G71" s="5">
        <v>20</v>
      </c>
      <c r="H71" s="8" t="str">
        <f t="shared" si="5"/>
        <v/>
      </c>
      <c r="I71" s="9" t="str">
        <f t="shared" si="6"/>
        <v>ITA-zan pin SPA-20</v>
      </c>
      <c r="J71" s="9" t="str">
        <f t="shared" si="7"/>
        <v>099</v>
      </c>
      <c r="L71" t="str">
        <f t="shared" si="4"/>
        <v/>
      </c>
    </row>
    <row r="72" spans="1:12" x14ac:dyDescent="0.2">
      <c r="A72">
        <v>74</v>
      </c>
      <c r="B72" t="s">
        <v>48</v>
      </c>
      <c r="C72" t="s">
        <v>8</v>
      </c>
      <c r="D72" t="s">
        <v>49</v>
      </c>
      <c r="E72" s="2" t="s">
        <v>10</v>
      </c>
      <c r="F72">
        <v>0</v>
      </c>
      <c r="G72" s="5">
        <v>33</v>
      </c>
      <c r="H72" s="8" t="str">
        <f t="shared" si="5"/>
        <v/>
      </c>
      <c r="I72" s="9" t="str">
        <f t="shared" si="6"/>
        <v>ITA-SICURpin SUD S.r.l-33</v>
      </c>
      <c r="J72" s="9" t="str">
        <f t="shared" si="7"/>
        <v>207</v>
      </c>
      <c r="L72" t="str">
        <f t="shared" si="4"/>
        <v/>
      </c>
    </row>
    <row r="73" spans="1:12" x14ac:dyDescent="0.2">
      <c r="A73">
        <v>75</v>
      </c>
      <c r="B73" t="s">
        <v>48</v>
      </c>
      <c r="C73" t="s">
        <v>8</v>
      </c>
      <c r="D73" t="s">
        <v>49</v>
      </c>
      <c r="E73" s="2" t="s">
        <v>1389</v>
      </c>
      <c r="F73">
        <v>10</v>
      </c>
      <c r="G73" s="5">
        <v>29</v>
      </c>
      <c r="H73" s="8">
        <f t="shared" si="5"/>
        <v>290</v>
      </c>
      <c r="I73" s="9" t="str">
        <f t="shared" si="6"/>
        <v>ITA-SICURpin SUD S.r.l-29</v>
      </c>
      <c r="J73" s="9" t="str">
        <f t="shared" si="7"/>
        <v>207</v>
      </c>
      <c r="L73" t="str">
        <f t="shared" si="4"/>
        <v/>
      </c>
    </row>
    <row r="74" spans="1:12" x14ac:dyDescent="0.2">
      <c r="A74">
        <v>76</v>
      </c>
      <c r="B74" t="s">
        <v>48</v>
      </c>
      <c r="C74" t="s">
        <v>8</v>
      </c>
      <c r="D74" t="s">
        <v>49</v>
      </c>
      <c r="E74" s="2" t="s">
        <v>1389</v>
      </c>
      <c r="F74">
        <v>30</v>
      </c>
      <c r="G74" s="5">
        <v>35</v>
      </c>
      <c r="H74" s="8">
        <f t="shared" si="5"/>
        <v>1050</v>
      </c>
      <c r="I74" s="9" t="str">
        <f t="shared" si="6"/>
        <v>ITA-SICURpin SUD S.r.l-35</v>
      </c>
      <c r="J74" s="9" t="str">
        <f t="shared" si="7"/>
        <v>207</v>
      </c>
      <c r="L74" t="str">
        <f t="shared" si="4"/>
        <v/>
      </c>
    </row>
    <row r="75" spans="1:12" x14ac:dyDescent="0.2">
      <c r="A75">
        <v>77</v>
      </c>
      <c r="B75" t="s">
        <v>50</v>
      </c>
      <c r="C75" t="s">
        <v>8</v>
      </c>
      <c r="D75" t="s">
        <v>9</v>
      </c>
      <c r="E75" s="2" t="s">
        <v>10</v>
      </c>
      <c r="F75">
        <v>0</v>
      </c>
      <c r="G75" s="5">
        <v>30</v>
      </c>
      <c r="H75" s="8" t="str">
        <f t="shared" si="5"/>
        <v/>
      </c>
      <c r="I75" s="9" t="str">
        <f t="shared" si="6"/>
        <v>ITA-SG-30</v>
      </c>
      <c r="J75" s="9" t="str">
        <f t="shared" si="7"/>
        <v>610</v>
      </c>
      <c r="L75" t="str">
        <f t="shared" si="4"/>
        <v/>
      </c>
    </row>
    <row r="76" spans="1:12" x14ac:dyDescent="0.2">
      <c r="A76">
        <v>78</v>
      </c>
      <c r="B76" t="s">
        <v>50</v>
      </c>
      <c r="C76" t="s">
        <v>8</v>
      </c>
      <c r="D76" t="s">
        <v>9</v>
      </c>
      <c r="E76" s="2" t="s">
        <v>1389</v>
      </c>
      <c r="F76">
        <v>30</v>
      </c>
      <c r="G76" s="5">
        <v>16</v>
      </c>
      <c r="H76" s="8">
        <f t="shared" si="5"/>
        <v>480</v>
      </c>
      <c r="I76" s="9" t="str">
        <f t="shared" si="6"/>
        <v>ITA-SG-16</v>
      </c>
      <c r="J76" s="9" t="str">
        <f t="shared" si="7"/>
        <v>610</v>
      </c>
      <c r="L76" t="str">
        <f t="shared" si="4"/>
        <v/>
      </c>
    </row>
    <row r="77" spans="1:12" x14ac:dyDescent="0.2">
      <c r="A77">
        <v>79</v>
      </c>
      <c r="B77" t="s">
        <v>51</v>
      </c>
      <c r="C77" t="s">
        <v>8</v>
      </c>
      <c r="D77" t="s">
        <v>9</v>
      </c>
      <c r="E77" s="2" t="s">
        <v>10</v>
      </c>
      <c r="F77">
        <v>0</v>
      </c>
      <c r="G77" s="5">
        <v>18</v>
      </c>
      <c r="H77" s="8" t="str">
        <f t="shared" si="5"/>
        <v/>
      </c>
      <c r="I77" s="9" t="str">
        <f t="shared" si="6"/>
        <v>ITA-SG-18</v>
      </c>
      <c r="J77" s="9" t="str">
        <f t="shared" si="7"/>
        <v>414</v>
      </c>
      <c r="L77" t="str">
        <f t="shared" si="4"/>
        <v/>
      </c>
    </row>
    <row r="78" spans="1:12" x14ac:dyDescent="0.2">
      <c r="A78">
        <v>80</v>
      </c>
      <c r="B78" t="s">
        <v>51</v>
      </c>
      <c r="C78" t="s">
        <v>8</v>
      </c>
      <c r="D78" t="s">
        <v>9</v>
      </c>
      <c r="E78" s="2" t="s">
        <v>1389</v>
      </c>
      <c r="F78">
        <v>20</v>
      </c>
      <c r="G78" s="5">
        <v>24</v>
      </c>
      <c r="H78" s="8">
        <f t="shared" si="5"/>
        <v>480</v>
      </c>
      <c r="I78" s="9" t="str">
        <f t="shared" si="6"/>
        <v>ITA-SG-24</v>
      </c>
      <c r="J78" s="9" t="str">
        <f t="shared" si="7"/>
        <v>414</v>
      </c>
      <c r="L78" t="str">
        <f t="shared" si="4"/>
        <v/>
      </c>
    </row>
    <row r="79" spans="1:12" x14ac:dyDescent="0.2">
      <c r="A79">
        <v>81</v>
      </c>
      <c r="B79" t="s">
        <v>51</v>
      </c>
      <c r="C79" t="s">
        <v>8</v>
      </c>
      <c r="D79" t="s">
        <v>9</v>
      </c>
      <c r="E79" s="2" t="s">
        <v>1389</v>
      </c>
      <c r="F79">
        <v>10</v>
      </c>
      <c r="G79" s="5">
        <v>34</v>
      </c>
      <c r="H79" s="8">
        <f t="shared" si="5"/>
        <v>340</v>
      </c>
      <c r="I79" s="9" t="str">
        <f t="shared" si="6"/>
        <v>ITA-SG-34</v>
      </c>
      <c r="J79" s="9" t="str">
        <f t="shared" si="7"/>
        <v>414</v>
      </c>
      <c r="L79" t="str">
        <f t="shared" si="4"/>
        <v/>
      </c>
    </row>
    <row r="80" spans="1:12" x14ac:dyDescent="0.2">
      <c r="A80">
        <v>82</v>
      </c>
      <c r="B80" t="s">
        <v>52</v>
      </c>
      <c r="C80" t="s">
        <v>8</v>
      </c>
      <c r="D80" t="s">
        <v>9</v>
      </c>
      <c r="E80" s="2" t="s">
        <v>1389</v>
      </c>
      <c r="F80">
        <v>20</v>
      </c>
      <c r="G80" s="5">
        <v>28</v>
      </c>
      <c r="H80" s="8">
        <f t="shared" si="5"/>
        <v>560</v>
      </c>
      <c r="I80" s="9" t="str">
        <f t="shared" si="6"/>
        <v>ITA-SG-28</v>
      </c>
      <c r="J80" s="9" t="str">
        <f t="shared" si="7"/>
        <v>851</v>
      </c>
      <c r="L80" t="str">
        <f t="shared" si="4"/>
        <v/>
      </c>
    </row>
    <row r="81" spans="1:12" x14ac:dyDescent="0.2">
      <c r="A81">
        <v>83</v>
      </c>
      <c r="B81" t="s">
        <v>52</v>
      </c>
      <c r="C81" t="s">
        <v>8</v>
      </c>
      <c r="D81" t="s">
        <v>9</v>
      </c>
      <c r="E81" s="2" t="s">
        <v>10</v>
      </c>
      <c r="F81">
        <v>0</v>
      </c>
      <c r="G81" s="5">
        <v>27</v>
      </c>
      <c r="H81" s="8" t="str">
        <f t="shared" si="5"/>
        <v/>
      </c>
      <c r="I81" s="9" t="str">
        <f t="shared" si="6"/>
        <v>ITA-SG-27</v>
      </c>
      <c r="J81" s="9" t="str">
        <f t="shared" si="7"/>
        <v>851</v>
      </c>
      <c r="L81" t="str">
        <f t="shared" si="4"/>
        <v/>
      </c>
    </row>
    <row r="82" spans="1:12" x14ac:dyDescent="0.2">
      <c r="A82">
        <v>84</v>
      </c>
      <c r="B82" t="s">
        <v>53</v>
      </c>
      <c r="C82" t="s">
        <v>8</v>
      </c>
      <c r="D82" t="s">
        <v>54</v>
      </c>
      <c r="E82" s="2" t="s">
        <v>10</v>
      </c>
      <c r="F82">
        <v>0</v>
      </c>
      <c r="G82" s="5">
        <v>14</v>
      </c>
      <c r="H82" s="8" t="str">
        <f t="shared" si="5"/>
        <v/>
      </c>
      <c r="I82" s="9" t="str">
        <f t="shared" si="6"/>
        <v>ITA-zan S.R.L.-14</v>
      </c>
      <c r="J82" s="9" t="str">
        <f t="shared" si="7"/>
        <v>599</v>
      </c>
      <c r="L82" t="str">
        <f t="shared" si="4"/>
        <v/>
      </c>
    </row>
    <row r="83" spans="1:12" x14ac:dyDescent="0.2">
      <c r="A83">
        <v>85</v>
      </c>
      <c r="B83" t="s">
        <v>53</v>
      </c>
      <c r="C83" t="s">
        <v>8</v>
      </c>
      <c r="D83" t="s">
        <v>54</v>
      </c>
      <c r="E83" s="2" t="s">
        <v>1389</v>
      </c>
      <c r="F83">
        <v>10</v>
      </c>
      <c r="G83" s="5">
        <v>10</v>
      </c>
      <c r="H83" s="8">
        <f t="shared" si="5"/>
        <v>100</v>
      </c>
      <c r="I83" s="9" t="str">
        <f t="shared" si="6"/>
        <v>ITA-zan S.R.L.-10</v>
      </c>
      <c r="J83" s="9" t="str">
        <f t="shared" si="7"/>
        <v>599</v>
      </c>
      <c r="L83" t="str">
        <f t="shared" si="4"/>
        <v/>
      </c>
    </row>
    <row r="84" spans="1:12" x14ac:dyDescent="0.2">
      <c r="A84">
        <v>86</v>
      </c>
      <c r="B84" t="s">
        <v>53</v>
      </c>
      <c r="C84" t="s">
        <v>8</v>
      </c>
      <c r="D84" t="s">
        <v>54</v>
      </c>
      <c r="E84" s="2" t="s">
        <v>1389</v>
      </c>
      <c r="F84">
        <v>30</v>
      </c>
      <c r="G84" s="5">
        <v>20</v>
      </c>
      <c r="H84" s="8">
        <f t="shared" si="5"/>
        <v>600</v>
      </c>
      <c r="I84" s="9" t="str">
        <f t="shared" si="6"/>
        <v>ITA-zan S.R.L.-20</v>
      </c>
      <c r="J84" s="9" t="str">
        <f t="shared" si="7"/>
        <v>599</v>
      </c>
      <c r="L84" t="str">
        <f t="shared" si="4"/>
        <v/>
      </c>
    </row>
    <row r="85" spans="1:12" x14ac:dyDescent="0.2">
      <c r="A85">
        <v>87</v>
      </c>
      <c r="B85" t="s">
        <v>55</v>
      </c>
      <c r="C85" t="s">
        <v>14</v>
      </c>
      <c r="D85" t="s">
        <v>23</v>
      </c>
      <c r="E85" s="2" t="s">
        <v>1389</v>
      </c>
      <c r="F85">
        <v>20</v>
      </c>
      <c r="G85" s="5">
        <v>25</v>
      </c>
      <c r="H85" s="8">
        <f t="shared" si="5"/>
        <v>500</v>
      </c>
      <c r="I85" s="9" t="str">
        <f t="shared" si="6"/>
        <v>EGY-zan pin assuf S.A.E.-25</v>
      </c>
      <c r="J85" s="9" t="str">
        <f t="shared" si="7"/>
        <v>545</v>
      </c>
      <c r="L85" t="str">
        <f t="shared" si="4"/>
        <v/>
      </c>
    </row>
    <row r="86" spans="1:12" x14ac:dyDescent="0.2">
      <c r="A86">
        <v>88</v>
      </c>
      <c r="B86" t="s">
        <v>55</v>
      </c>
      <c r="C86" t="s">
        <v>14</v>
      </c>
      <c r="D86" t="s">
        <v>23</v>
      </c>
      <c r="E86" s="2" t="s">
        <v>10</v>
      </c>
      <c r="F86">
        <v>0</v>
      </c>
      <c r="G86" s="5">
        <v>39</v>
      </c>
      <c r="H86" s="8" t="str">
        <f t="shared" si="5"/>
        <v/>
      </c>
      <c r="I86" s="9" t="str">
        <f t="shared" si="6"/>
        <v>EGY-zan pin assuf S.A.E.-39</v>
      </c>
      <c r="J86" s="9" t="str">
        <f t="shared" si="7"/>
        <v>545</v>
      </c>
      <c r="L86" t="str">
        <f t="shared" si="4"/>
        <v/>
      </c>
    </row>
    <row r="87" spans="1:12" x14ac:dyDescent="0.2">
      <c r="A87">
        <v>89</v>
      </c>
      <c r="B87" t="s">
        <v>55</v>
      </c>
      <c r="C87" t="s">
        <v>14</v>
      </c>
      <c r="D87" t="s">
        <v>23</v>
      </c>
      <c r="E87" s="2" t="s">
        <v>1389</v>
      </c>
      <c r="F87">
        <v>30</v>
      </c>
      <c r="G87" s="5">
        <v>37</v>
      </c>
      <c r="H87" s="8">
        <f t="shared" si="5"/>
        <v>1110</v>
      </c>
      <c r="I87" s="9" t="str">
        <f t="shared" si="6"/>
        <v>EGY-zan pin assuf S.A.E.-37</v>
      </c>
      <c r="J87" s="9" t="str">
        <f t="shared" si="7"/>
        <v>545</v>
      </c>
      <c r="L87" t="str">
        <f t="shared" si="4"/>
        <v/>
      </c>
    </row>
    <row r="88" spans="1:12" x14ac:dyDescent="0.2">
      <c r="A88">
        <v>90</v>
      </c>
      <c r="B88" t="s">
        <v>55</v>
      </c>
      <c r="C88" t="s">
        <v>14</v>
      </c>
      <c r="D88" t="s">
        <v>23</v>
      </c>
      <c r="E88" s="2" t="s">
        <v>1389</v>
      </c>
      <c r="F88">
        <v>30</v>
      </c>
      <c r="G88" s="5">
        <v>16</v>
      </c>
      <c r="H88" s="8">
        <f t="shared" si="5"/>
        <v>480</v>
      </c>
      <c r="I88" s="9" t="str">
        <f t="shared" si="6"/>
        <v>EGY-zan pin assuf S.A.E.-16</v>
      </c>
      <c r="J88" s="9" t="str">
        <f t="shared" si="7"/>
        <v>545</v>
      </c>
      <c r="L88" t="str">
        <f t="shared" si="4"/>
        <v/>
      </c>
    </row>
    <row r="89" spans="1:12" x14ac:dyDescent="0.2">
      <c r="A89">
        <v>91</v>
      </c>
      <c r="B89" t="s">
        <v>56</v>
      </c>
      <c r="C89" t="s">
        <v>14</v>
      </c>
      <c r="D89" t="s">
        <v>13</v>
      </c>
      <c r="E89" s="2" t="s">
        <v>1389</v>
      </c>
      <c r="F89">
        <v>20</v>
      </c>
      <c r="G89" s="5">
        <v>28</v>
      </c>
      <c r="H89" s="8">
        <f t="shared" si="5"/>
        <v>560</v>
      </c>
      <c r="I89" s="9" t="str">
        <f t="shared" si="6"/>
        <v>EGY-ccc order-28</v>
      </c>
      <c r="J89" s="9" t="str">
        <f t="shared" si="7"/>
        <v>841</v>
      </c>
      <c r="L89" t="str">
        <f t="shared" si="4"/>
        <v/>
      </c>
    </row>
    <row r="90" spans="1:12" x14ac:dyDescent="0.2">
      <c r="A90">
        <v>92</v>
      </c>
      <c r="B90" t="s">
        <v>57</v>
      </c>
      <c r="C90" t="s">
        <v>30</v>
      </c>
      <c r="D90" t="s">
        <v>16</v>
      </c>
      <c r="E90" s="2" t="s">
        <v>10</v>
      </c>
      <c r="F90">
        <v>0</v>
      </c>
      <c r="G90" s="5">
        <v>28</v>
      </c>
      <c r="H90" s="8" t="str">
        <f t="shared" si="5"/>
        <v/>
      </c>
      <c r="I90" s="9" t="str">
        <f t="shared" si="6"/>
        <v>NON PRESENTE-EGYPTIAN SAE-28</v>
      </c>
      <c r="J90" s="9" t="str">
        <f t="shared" si="7"/>
        <v>394</v>
      </c>
      <c r="L90" t="str">
        <f t="shared" si="4"/>
        <v/>
      </c>
    </row>
    <row r="91" spans="1:12" x14ac:dyDescent="0.2">
      <c r="A91">
        <v>93</v>
      </c>
      <c r="B91" t="s">
        <v>58</v>
      </c>
      <c r="C91" t="s">
        <v>8</v>
      </c>
      <c r="D91" t="s">
        <v>9</v>
      </c>
      <c r="E91" s="2" t="s">
        <v>10</v>
      </c>
      <c r="F91">
        <v>0</v>
      </c>
      <c r="G91" s="5">
        <v>10</v>
      </c>
      <c r="H91" s="8" t="str">
        <f t="shared" si="5"/>
        <v/>
      </c>
      <c r="I91" s="9" t="str">
        <f t="shared" si="6"/>
        <v>ITA-SG-10</v>
      </c>
      <c r="J91" s="9" t="str">
        <f t="shared" si="7"/>
        <v>236</v>
      </c>
      <c r="L91" t="str">
        <f t="shared" si="4"/>
        <v/>
      </c>
    </row>
    <row r="92" spans="1:12" x14ac:dyDescent="0.2">
      <c r="A92">
        <v>94</v>
      </c>
      <c r="B92" t="s">
        <v>58</v>
      </c>
      <c r="C92" t="s">
        <v>8</v>
      </c>
      <c r="D92" t="s">
        <v>9</v>
      </c>
      <c r="E92" s="2" t="s">
        <v>1389</v>
      </c>
      <c r="F92">
        <v>30</v>
      </c>
      <c r="G92" s="5">
        <v>37</v>
      </c>
      <c r="H92" s="8">
        <f t="shared" si="5"/>
        <v>1110</v>
      </c>
      <c r="I92" s="9" t="str">
        <f t="shared" si="6"/>
        <v>ITA-SG-37</v>
      </c>
      <c r="J92" s="9" t="str">
        <f t="shared" si="7"/>
        <v>236</v>
      </c>
      <c r="L92" t="str">
        <f t="shared" si="4"/>
        <v/>
      </c>
    </row>
    <row r="93" spans="1:12" x14ac:dyDescent="0.2">
      <c r="A93">
        <v>95</v>
      </c>
      <c r="B93" t="s">
        <v>58</v>
      </c>
      <c r="C93" t="s">
        <v>8</v>
      </c>
      <c r="D93" t="s">
        <v>9</v>
      </c>
      <c r="E93" s="2" t="s">
        <v>1389</v>
      </c>
      <c r="F93">
        <v>30</v>
      </c>
      <c r="G93" s="5">
        <v>16</v>
      </c>
      <c r="H93" s="8">
        <f t="shared" si="5"/>
        <v>480</v>
      </c>
      <c r="I93" s="9" t="str">
        <f t="shared" si="6"/>
        <v>ITA-SG-16</v>
      </c>
      <c r="J93" s="9" t="str">
        <f t="shared" si="7"/>
        <v>236</v>
      </c>
      <c r="L93" t="str">
        <f t="shared" si="4"/>
        <v/>
      </c>
    </row>
    <row r="94" spans="1:12" x14ac:dyDescent="0.2">
      <c r="A94">
        <v>96</v>
      </c>
      <c r="B94" t="s">
        <v>59</v>
      </c>
      <c r="C94" t="s">
        <v>8</v>
      </c>
      <c r="D94" t="s">
        <v>54</v>
      </c>
      <c r="E94" s="2" t="s">
        <v>1389</v>
      </c>
      <c r="F94">
        <v>30</v>
      </c>
      <c r="G94" s="5">
        <v>27</v>
      </c>
      <c r="H94" s="8">
        <f t="shared" si="5"/>
        <v>810</v>
      </c>
      <c r="I94" s="9" t="str">
        <f t="shared" si="6"/>
        <v>ITA-zan S.R.L.-27</v>
      </c>
      <c r="J94" s="9" t="str">
        <f t="shared" si="7"/>
        <v>161</v>
      </c>
      <c r="L94" t="str">
        <f t="shared" si="4"/>
        <v/>
      </c>
    </row>
    <row r="95" spans="1:12" x14ac:dyDescent="0.2">
      <c r="A95">
        <v>97</v>
      </c>
      <c r="B95" t="s">
        <v>60</v>
      </c>
      <c r="C95" t="s">
        <v>8</v>
      </c>
      <c r="D95" t="s">
        <v>54</v>
      </c>
      <c r="E95" s="2" t="s">
        <v>10</v>
      </c>
      <c r="F95">
        <v>0</v>
      </c>
      <c r="G95" s="5">
        <v>34</v>
      </c>
      <c r="H95" s="8" t="str">
        <f t="shared" si="5"/>
        <v/>
      </c>
      <c r="I95" s="9" t="str">
        <f t="shared" si="6"/>
        <v>ITA-zan S.R.L.-34</v>
      </c>
      <c r="J95" s="9" t="str">
        <f t="shared" si="7"/>
        <v>644</v>
      </c>
      <c r="L95" t="str">
        <f t="shared" si="4"/>
        <v/>
      </c>
    </row>
    <row r="96" spans="1:12" x14ac:dyDescent="0.2">
      <c r="A96">
        <v>98</v>
      </c>
      <c r="B96" t="s">
        <v>61</v>
      </c>
      <c r="C96" t="s">
        <v>8</v>
      </c>
      <c r="D96" t="s">
        <v>9</v>
      </c>
      <c r="E96" s="2" t="s">
        <v>1389</v>
      </c>
      <c r="F96">
        <v>10</v>
      </c>
      <c r="G96" s="5">
        <v>25</v>
      </c>
      <c r="H96" s="8">
        <f t="shared" si="5"/>
        <v>250</v>
      </c>
      <c r="I96" s="9" t="str">
        <f t="shared" si="6"/>
        <v>ITA-SG-25</v>
      </c>
      <c r="J96" s="9" t="str">
        <f t="shared" si="7"/>
        <v>089</v>
      </c>
      <c r="L96" t="str">
        <f t="shared" si="4"/>
        <v/>
      </c>
    </row>
    <row r="97" spans="1:12" x14ac:dyDescent="0.2">
      <c r="A97">
        <v>99</v>
      </c>
      <c r="B97" t="s">
        <v>61</v>
      </c>
      <c r="C97" t="s">
        <v>8</v>
      </c>
      <c r="D97" t="s">
        <v>9</v>
      </c>
      <c r="E97" s="2" t="s">
        <v>1389</v>
      </c>
      <c r="F97">
        <v>20</v>
      </c>
      <c r="G97" s="5">
        <v>27</v>
      </c>
      <c r="H97" s="8">
        <f t="shared" si="5"/>
        <v>540</v>
      </c>
      <c r="I97" s="9" t="str">
        <f t="shared" si="6"/>
        <v>ITA-SG-27</v>
      </c>
      <c r="J97" s="9" t="str">
        <f t="shared" si="7"/>
        <v>089</v>
      </c>
      <c r="L97" t="str">
        <f t="shared" si="4"/>
        <v/>
      </c>
    </row>
    <row r="98" spans="1:12" x14ac:dyDescent="0.2">
      <c r="A98">
        <v>100</v>
      </c>
      <c r="B98" t="s">
        <v>61</v>
      </c>
      <c r="C98" t="s">
        <v>8</v>
      </c>
      <c r="D98" t="s">
        <v>9</v>
      </c>
      <c r="E98" s="2" t="s">
        <v>1389</v>
      </c>
      <c r="F98">
        <v>20</v>
      </c>
      <c r="G98" s="5">
        <v>31</v>
      </c>
      <c r="H98" s="8">
        <f t="shared" si="5"/>
        <v>620</v>
      </c>
      <c r="I98" s="9" t="str">
        <f t="shared" si="6"/>
        <v>ITA-SG-31</v>
      </c>
      <c r="J98" s="9" t="str">
        <f t="shared" si="7"/>
        <v>089</v>
      </c>
      <c r="L98" t="str">
        <f t="shared" si="4"/>
        <v/>
      </c>
    </row>
    <row r="99" spans="1:12" x14ac:dyDescent="0.2">
      <c r="A99">
        <v>101</v>
      </c>
      <c r="B99" t="s">
        <v>61</v>
      </c>
      <c r="C99" t="s">
        <v>8</v>
      </c>
      <c r="D99" t="s">
        <v>9</v>
      </c>
      <c r="E99" s="2" t="s">
        <v>10</v>
      </c>
      <c r="F99">
        <v>0</v>
      </c>
      <c r="G99" s="5">
        <v>17</v>
      </c>
      <c r="H99" s="8" t="str">
        <f t="shared" si="5"/>
        <v/>
      </c>
      <c r="I99" s="9" t="str">
        <f t="shared" si="6"/>
        <v>ITA-SG-17</v>
      </c>
      <c r="J99" s="9" t="str">
        <f t="shared" si="7"/>
        <v>089</v>
      </c>
      <c r="L99" t="str">
        <f t="shared" si="4"/>
        <v/>
      </c>
    </row>
    <row r="100" spans="1:12" x14ac:dyDescent="0.2">
      <c r="A100">
        <v>102</v>
      </c>
      <c r="B100" t="s">
        <v>62</v>
      </c>
      <c r="C100" t="s">
        <v>8</v>
      </c>
      <c r="D100" t="s">
        <v>47</v>
      </c>
      <c r="E100" s="2" t="s">
        <v>1389</v>
      </c>
      <c r="F100">
        <v>10</v>
      </c>
      <c r="G100" s="5">
        <v>10</v>
      </c>
      <c r="H100" s="8">
        <f t="shared" si="5"/>
        <v>100</v>
      </c>
      <c r="I100" s="9" t="str">
        <f t="shared" si="6"/>
        <v>ITA-zan pin SPA-10</v>
      </c>
      <c r="J100" s="9" t="str">
        <f t="shared" si="7"/>
        <v>755</v>
      </c>
      <c r="L100" t="str">
        <f t="shared" si="4"/>
        <v/>
      </c>
    </row>
    <row r="101" spans="1:12" x14ac:dyDescent="0.2">
      <c r="A101">
        <v>103</v>
      </c>
      <c r="B101" t="s">
        <v>62</v>
      </c>
      <c r="C101" t="s">
        <v>8</v>
      </c>
      <c r="D101" t="s">
        <v>47</v>
      </c>
      <c r="E101" s="2" t="s">
        <v>10</v>
      </c>
      <c r="F101">
        <v>0</v>
      </c>
      <c r="G101" s="5">
        <v>29</v>
      </c>
      <c r="H101" s="8" t="str">
        <f t="shared" si="5"/>
        <v/>
      </c>
      <c r="I101" s="9" t="str">
        <f t="shared" si="6"/>
        <v>ITA-zan pin SPA-29</v>
      </c>
      <c r="J101" s="9" t="str">
        <f t="shared" si="7"/>
        <v>755</v>
      </c>
      <c r="L101" t="str">
        <f t="shared" si="4"/>
        <v/>
      </c>
    </row>
    <row r="102" spans="1:12" x14ac:dyDescent="0.2">
      <c r="A102">
        <v>104</v>
      </c>
      <c r="B102" t="s">
        <v>63</v>
      </c>
      <c r="C102" t="s">
        <v>8</v>
      </c>
      <c r="D102" t="s">
        <v>9</v>
      </c>
      <c r="E102" s="2" t="s">
        <v>10</v>
      </c>
      <c r="F102">
        <v>0</v>
      </c>
      <c r="G102" s="5">
        <v>31</v>
      </c>
      <c r="H102" s="8" t="str">
        <f t="shared" si="5"/>
        <v/>
      </c>
      <c r="I102" s="9" t="str">
        <f t="shared" si="6"/>
        <v>ITA-SG-31</v>
      </c>
      <c r="J102" s="9" t="str">
        <f t="shared" si="7"/>
        <v>561</v>
      </c>
      <c r="L102" t="str">
        <f t="shared" si="4"/>
        <v/>
      </c>
    </row>
    <row r="103" spans="1:12" x14ac:dyDescent="0.2">
      <c r="A103">
        <v>105</v>
      </c>
      <c r="B103" t="s">
        <v>64</v>
      </c>
      <c r="C103" t="s">
        <v>8</v>
      </c>
      <c r="D103" t="s">
        <v>65</v>
      </c>
      <c r="E103" s="2" t="s">
        <v>1389</v>
      </c>
      <c r="F103">
        <v>20</v>
      </c>
      <c r="G103" s="5">
        <v>33</v>
      </c>
      <c r="H103" s="8">
        <f t="shared" si="5"/>
        <v>660</v>
      </c>
      <c r="I103" s="9" t="str">
        <f t="shared" si="6"/>
        <v>ITA-zan PAM-33</v>
      </c>
      <c r="J103" s="9" t="str">
        <f t="shared" si="7"/>
        <v>542</v>
      </c>
      <c r="L103" t="str">
        <f t="shared" si="4"/>
        <v/>
      </c>
    </row>
    <row r="104" spans="1:12" x14ac:dyDescent="0.2">
      <c r="A104">
        <v>106</v>
      </c>
      <c r="B104" t="s">
        <v>64</v>
      </c>
      <c r="C104" t="s">
        <v>8</v>
      </c>
      <c r="D104" t="s">
        <v>65</v>
      </c>
      <c r="E104" s="2" t="s">
        <v>1389</v>
      </c>
      <c r="F104">
        <v>10</v>
      </c>
      <c r="G104" s="5">
        <v>21</v>
      </c>
      <c r="H104" s="8">
        <f t="shared" si="5"/>
        <v>210</v>
      </c>
      <c r="I104" s="9" t="str">
        <f t="shared" si="6"/>
        <v>ITA-zan PAM-21</v>
      </c>
      <c r="J104" s="9" t="str">
        <f t="shared" si="7"/>
        <v>542</v>
      </c>
      <c r="L104" t="str">
        <f t="shared" si="4"/>
        <v/>
      </c>
    </row>
    <row r="105" spans="1:12" x14ac:dyDescent="0.2">
      <c r="A105">
        <v>107</v>
      </c>
      <c r="B105" t="s">
        <v>64</v>
      </c>
      <c r="C105" t="s">
        <v>8</v>
      </c>
      <c r="D105" t="s">
        <v>65</v>
      </c>
      <c r="E105" s="2" t="s">
        <v>10</v>
      </c>
      <c r="F105">
        <v>0</v>
      </c>
      <c r="G105" s="5">
        <v>32</v>
      </c>
      <c r="H105" s="8" t="str">
        <f t="shared" si="5"/>
        <v/>
      </c>
      <c r="I105" s="9" t="str">
        <f t="shared" si="6"/>
        <v>ITA-zan PAM-32</v>
      </c>
      <c r="J105" s="9" t="str">
        <f t="shared" si="7"/>
        <v>542</v>
      </c>
      <c r="L105" t="str">
        <f t="shared" si="4"/>
        <v/>
      </c>
    </row>
    <row r="106" spans="1:12" x14ac:dyDescent="0.2">
      <c r="A106">
        <v>108</v>
      </c>
      <c r="B106" t="s">
        <v>66</v>
      </c>
      <c r="C106" t="s">
        <v>14</v>
      </c>
      <c r="D106" t="s">
        <v>23</v>
      </c>
      <c r="E106" s="2" t="s">
        <v>1389</v>
      </c>
      <c r="F106">
        <v>20</v>
      </c>
      <c r="G106" s="5">
        <v>23</v>
      </c>
      <c r="H106" s="8">
        <f t="shared" si="5"/>
        <v>460</v>
      </c>
      <c r="I106" s="9" t="str">
        <f t="shared" si="6"/>
        <v>EGY-zan pin assuf S.A.E.-23</v>
      </c>
      <c r="J106" s="9" t="str">
        <f t="shared" si="7"/>
        <v>631</v>
      </c>
      <c r="L106" t="str">
        <f t="shared" si="4"/>
        <v/>
      </c>
    </row>
    <row r="107" spans="1:12" x14ac:dyDescent="0.2">
      <c r="A107">
        <v>109</v>
      </c>
      <c r="B107" t="s">
        <v>66</v>
      </c>
      <c r="C107" t="s">
        <v>14</v>
      </c>
      <c r="D107" t="s">
        <v>23</v>
      </c>
      <c r="E107" s="2" t="s">
        <v>1389</v>
      </c>
      <c r="F107">
        <v>10</v>
      </c>
      <c r="G107" s="5">
        <v>18</v>
      </c>
      <c r="H107" s="8">
        <f t="shared" si="5"/>
        <v>180</v>
      </c>
      <c r="I107" s="9" t="str">
        <f t="shared" si="6"/>
        <v>EGY-zan pin assuf S.A.E.-18</v>
      </c>
      <c r="J107" s="9" t="str">
        <f t="shared" si="7"/>
        <v>631</v>
      </c>
      <c r="L107" t="str">
        <f t="shared" si="4"/>
        <v/>
      </c>
    </row>
    <row r="108" spans="1:12" x14ac:dyDescent="0.2">
      <c r="A108">
        <v>110</v>
      </c>
      <c r="B108" t="s">
        <v>66</v>
      </c>
      <c r="C108" t="s">
        <v>14</v>
      </c>
      <c r="D108" t="s">
        <v>23</v>
      </c>
      <c r="E108" s="2" t="s">
        <v>10</v>
      </c>
      <c r="F108">
        <v>0</v>
      </c>
      <c r="G108" s="5">
        <v>37</v>
      </c>
      <c r="H108" s="8" t="str">
        <f t="shared" si="5"/>
        <v/>
      </c>
      <c r="I108" s="9" t="str">
        <f t="shared" si="6"/>
        <v>EGY-zan pin assuf S.A.E.-37</v>
      </c>
      <c r="J108" s="9" t="str">
        <f t="shared" si="7"/>
        <v>631</v>
      </c>
      <c r="L108" t="str">
        <f t="shared" si="4"/>
        <v/>
      </c>
    </row>
    <row r="109" spans="1:12" x14ac:dyDescent="0.2">
      <c r="A109">
        <v>111</v>
      </c>
      <c r="B109" t="s">
        <v>67</v>
      </c>
      <c r="C109" t="s">
        <v>8</v>
      </c>
      <c r="D109" t="s">
        <v>36</v>
      </c>
      <c r="E109" s="2" t="s">
        <v>10</v>
      </c>
      <c r="F109">
        <v>0</v>
      </c>
      <c r="G109" s="5">
        <v>27</v>
      </c>
      <c r="H109" s="8" t="str">
        <f t="shared" si="5"/>
        <v/>
      </c>
      <c r="I109" s="9" t="str">
        <f t="shared" si="6"/>
        <v>ITA-zan VETRI-27</v>
      </c>
      <c r="J109" s="9" t="str">
        <f t="shared" si="7"/>
        <v>583</v>
      </c>
      <c r="L109" t="str">
        <f t="shared" si="4"/>
        <v/>
      </c>
    </row>
    <row r="110" spans="1:12" x14ac:dyDescent="0.2">
      <c r="A110">
        <v>112</v>
      </c>
      <c r="B110" t="s">
        <v>67</v>
      </c>
      <c r="C110" t="s">
        <v>8</v>
      </c>
      <c r="D110" t="s">
        <v>36</v>
      </c>
      <c r="E110" s="2" t="s">
        <v>1389</v>
      </c>
      <c r="F110">
        <v>20</v>
      </c>
      <c r="G110" s="5">
        <v>21</v>
      </c>
      <c r="H110" s="8">
        <f t="shared" si="5"/>
        <v>420</v>
      </c>
      <c r="I110" s="9" t="str">
        <f t="shared" si="6"/>
        <v>ITA-zan VETRI-21</v>
      </c>
      <c r="J110" s="9" t="str">
        <f t="shared" si="7"/>
        <v>583</v>
      </c>
      <c r="L110" t="str">
        <f t="shared" si="4"/>
        <v/>
      </c>
    </row>
    <row r="111" spans="1:12" x14ac:dyDescent="0.2">
      <c r="A111">
        <v>113</v>
      </c>
      <c r="B111" t="s">
        <v>68</v>
      </c>
      <c r="C111" t="s">
        <v>8</v>
      </c>
      <c r="D111" t="s">
        <v>9</v>
      </c>
      <c r="E111" s="2" t="s">
        <v>10</v>
      </c>
      <c r="F111">
        <v>0</v>
      </c>
      <c r="G111" s="5">
        <v>24</v>
      </c>
      <c r="H111" s="8" t="str">
        <f t="shared" si="5"/>
        <v/>
      </c>
      <c r="I111" s="9" t="str">
        <f t="shared" si="6"/>
        <v>ITA-SG-24</v>
      </c>
      <c r="J111" s="9" t="str">
        <f t="shared" si="7"/>
        <v>754</v>
      </c>
      <c r="L111" t="str">
        <f t="shared" si="4"/>
        <v/>
      </c>
    </row>
    <row r="112" spans="1:12" x14ac:dyDescent="0.2">
      <c r="A112">
        <v>114</v>
      </c>
      <c r="B112" t="s">
        <v>68</v>
      </c>
      <c r="C112" t="s">
        <v>8</v>
      </c>
      <c r="D112" t="s">
        <v>9</v>
      </c>
      <c r="E112" s="2" t="s">
        <v>1389</v>
      </c>
      <c r="F112">
        <v>20</v>
      </c>
      <c r="G112" s="5">
        <v>13</v>
      </c>
      <c r="H112" s="8">
        <f t="shared" si="5"/>
        <v>260</v>
      </c>
      <c r="I112" s="9" t="str">
        <f t="shared" si="6"/>
        <v>ITA-SG-13</v>
      </c>
      <c r="J112" s="9" t="str">
        <f t="shared" si="7"/>
        <v>754</v>
      </c>
      <c r="L112" t="str">
        <f t="shared" si="4"/>
        <v/>
      </c>
    </row>
    <row r="113" spans="1:12" x14ac:dyDescent="0.2">
      <c r="A113">
        <v>115</v>
      </c>
      <c r="B113" t="s">
        <v>68</v>
      </c>
      <c r="C113" t="s">
        <v>8</v>
      </c>
      <c r="D113" t="s">
        <v>9</v>
      </c>
      <c r="E113" s="2" t="s">
        <v>1389</v>
      </c>
      <c r="F113">
        <v>10</v>
      </c>
      <c r="G113" s="5">
        <v>39</v>
      </c>
      <c r="H113" s="8">
        <f t="shared" si="5"/>
        <v>390</v>
      </c>
      <c r="I113" s="9" t="str">
        <f t="shared" si="6"/>
        <v>ITA-SG-39</v>
      </c>
      <c r="J113" s="9" t="str">
        <f t="shared" si="7"/>
        <v>754</v>
      </c>
      <c r="L113" t="str">
        <f t="shared" si="4"/>
        <v/>
      </c>
    </row>
    <row r="114" spans="1:12" x14ac:dyDescent="0.2">
      <c r="A114">
        <v>116</v>
      </c>
      <c r="B114" t="s">
        <v>69</v>
      </c>
      <c r="C114" t="s">
        <v>8</v>
      </c>
      <c r="D114" t="s">
        <v>47</v>
      </c>
      <c r="E114" s="2" t="s">
        <v>1389</v>
      </c>
      <c r="F114">
        <v>10</v>
      </c>
      <c r="G114" s="5">
        <v>25</v>
      </c>
      <c r="H114" s="8">
        <f t="shared" si="5"/>
        <v>250</v>
      </c>
      <c r="I114" s="9" t="str">
        <f t="shared" si="6"/>
        <v>ITA-zan pin SPA-25</v>
      </c>
      <c r="J114" s="9" t="str">
        <f t="shared" si="7"/>
        <v>091</v>
      </c>
      <c r="L114" t="str">
        <f t="shared" si="4"/>
        <v/>
      </c>
    </row>
    <row r="115" spans="1:12" x14ac:dyDescent="0.2">
      <c r="A115">
        <v>117</v>
      </c>
      <c r="B115" t="s">
        <v>69</v>
      </c>
      <c r="C115" t="s">
        <v>8</v>
      </c>
      <c r="D115" t="s">
        <v>47</v>
      </c>
      <c r="E115" s="2" t="s">
        <v>10</v>
      </c>
      <c r="F115">
        <v>0</v>
      </c>
      <c r="G115" s="5">
        <v>21</v>
      </c>
      <c r="H115" s="8" t="str">
        <f t="shared" si="5"/>
        <v/>
      </c>
      <c r="I115" s="9" t="str">
        <f t="shared" si="6"/>
        <v>ITA-zan pin SPA-21</v>
      </c>
      <c r="J115" s="9" t="str">
        <f t="shared" si="7"/>
        <v>091</v>
      </c>
      <c r="L115" t="str">
        <f t="shared" si="4"/>
        <v/>
      </c>
    </row>
    <row r="116" spans="1:12" x14ac:dyDescent="0.2">
      <c r="A116">
        <v>118</v>
      </c>
      <c r="B116" t="s">
        <v>69</v>
      </c>
      <c r="C116" t="s">
        <v>8</v>
      </c>
      <c r="D116" t="s">
        <v>47</v>
      </c>
      <c r="E116" s="2" t="s">
        <v>1389</v>
      </c>
      <c r="F116">
        <v>20</v>
      </c>
      <c r="G116" s="5">
        <v>34</v>
      </c>
      <c r="H116" s="8">
        <f t="shared" si="5"/>
        <v>680</v>
      </c>
      <c r="I116" s="9" t="str">
        <f t="shared" si="6"/>
        <v>ITA-zan pin SPA-34</v>
      </c>
      <c r="J116" s="9" t="str">
        <f t="shared" si="7"/>
        <v>091</v>
      </c>
      <c r="L116" t="str">
        <f t="shared" si="4"/>
        <v/>
      </c>
    </row>
    <row r="117" spans="1:12" x14ac:dyDescent="0.2">
      <c r="A117">
        <v>119</v>
      </c>
      <c r="B117" t="s">
        <v>69</v>
      </c>
      <c r="C117" t="s">
        <v>8</v>
      </c>
      <c r="D117" t="s">
        <v>47</v>
      </c>
      <c r="E117" s="2" t="s">
        <v>1389</v>
      </c>
      <c r="F117">
        <v>20</v>
      </c>
      <c r="G117" s="5">
        <v>11</v>
      </c>
      <c r="H117" s="8">
        <f t="shared" si="5"/>
        <v>220</v>
      </c>
      <c r="I117" s="9" t="str">
        <f t="shared" si="6"/>
        <v>ITA-zan pin SPA-11</v>
      </c>
      <c r="J117" s="9" t="str">
        <f t="shared" si="7"/>
        <v>091</v>
      </c>
      <c r="L117" t="str">
        <f t="shared" si="4"/>
        <v/>
      </c>
    </row>
    <row r="118" spans="1:12" x14ac:dyDescent="0.2">
      <c r="A118">
        <v>120</v>
      </c>
      <c r="B118" t="s">
        <v>70</v>
      </c>
      <c r="C118" t="s">
        <v>8</v>
      </c>
      <c r="D118" t="s">
        <v>9</v>
      </c>
      <c r="E118" s="2" t="s">
        <v>10</v>
      </c>
      <c r="F118">
        <v>0</v>
      </c>
      <c r="G118" s="5">
        <v>25</v>
      </c>
      <c r="H118" s="8" t="str">
        <f t="shared" si="5"/>
        <v/>
      </c>
      <c r="I118" s="9" t="str">
        <f t="shared" si="6"/>
        <v>ITA-SG-25</v>
      </c>
      <c r="J118" s="9" t="str">
        <f t="shared" si="7"/>
        <v>587</v>
      </c>
      <c r="L118" t="str">
        <f t="shared" si="4"/>
        <v/>
      </c>
    </row>
    <row r="119" spans="1:12" x14ac:dyDescent="0.2">
      <c r="A119">
        <v>121</v>
      </c>
      <c r="B119" t="s">
        <v>70</v>
      </c>
      <c r="C119" t="s">
        <v>8</v>
      </c>
      <c r="D119" t="s">
        <v>9</v>
      </c>
      <c r="E119" s="2" t="s">
        <v>1389</v>
      </c>
      <c r="F119">
        <v>20</v>
      </c>
      <c r="G119" s="5">
        <v>35</v>
      </c>
      <c r="H119" s="8">
        <f t="shared" si="5"/>
        <v>700</v>
      </c>
      <c r="I119" s="9" t="str">
        <f t="shared" si="6"/>
        <v>ITA-SG-35</v>
      </c>
      <c r="J119" s="9" t="str">
        <f t="shared" si="7"/>
        <v>587</v>
      </c>
      <c r="L119" t="str">
        <f t="shared" si="4"/>
        <v/>
      </c>
    </row>
    <row r="120" spans="1:12" x14ac:dyDescent="0.2">
      <c r="A120">
        <v>122</v>
      </c>
      <c r="B120" t="s">
        <v>71</v>
      </c>
      <c r="C120" t="s">
        <v>8</v>
      </c>
      <c r="D120" t="s">
        <v>9</v>
      </c>
      <c r="E120" s="2" t="s">
        <v>10</v>
      </c>
      <c r="F120">
        <v>0</v>
      </c>
      <c r="G120" s="5">
        <v>24</v>
      </c>
      <c r="H120" s="8" t="str">
        <f t="shared" si="5"/>
        <v/>
      </c>
      <c r="I120" s="9" t="str">
        <f t="shared" si="6"/>
        <v>ITA-SG-24</v>
      </c>
      <c r="J120" s="9" t="str">
        <f t="shared" si="7"/>
        <v>390</v>
      </c>
      <c r="L120" t="str">
        <f t="shared" si="4"/>
        <v/>
      </c>
    </row>
    <row r="121" spans="1:12" x14ac:dyDescent="0.2">
      <c r="A121">
        <v>123</v>
      </c>
      <c r="B121" t="s">
        <v>72</v>
      </c>
      <c r="C121" t="s">
        <v>8</v>
      </c>
      <c r="D121" t="s">
        <v>54</v>
      </c>
      <c r="E121" s="2" t="s">
        <v>1389</v>
      </c>
      <c r="F121">
        <v>10</v>
      </c>
      <c r="G121" s="5">
        <v>35</v>
      </c>
      <c r="H121" s="8">
        <f t="shared" si="5"/>
        <v>350</v>
      </c>
      <c r="I121" s="9" t="str">
        <f t="shared" si="6"/>
        <v>ITA-zan S.R.L.-35</v>
      </c>
      <c r="J121" s="9" t="str">
        <f t="shared" si="7"/>
        <v>035</v>
      </c>
      <c r="L121" t="str">
        <f t="shared" si="4"/>
        <v/>
      </c>
    </row>
    <row r="122" spans="1:12" x14ac:dyDescent="0.2">
      <c r="A122">
        <v>124</v>
      </c>
      <c r="B122" t="s">
        <v>72</v>
      </c>
      <c r="C122" t="s">
        <v>8</v>
      </c>
      <c r="D122" t="s">
        <v>54</v>
      </c>
      <c r="E122" s="2" t="s">
        <v>10</v>
      </c>
      <c r="F122">
        <v>0</v>
      </c>
      <c r="G122" s="5">
        <v>37</v>
      </c>
      <c r="H122" s="8" t="str">
        <f t="shared" si="5"/>
        <v/>
      </c>
      <c r="I122" s="9" t="str">
        <f t="shared" si="6"/>
        <v>ITA-zan S.R.L.-37</v>
      </c>
      <c r="J122" s="9" t="str">
        <f t="shared" si="7"/>
        <v>035</v>
      </c>
      <c r="L122" t="str">
        <f t="shared" si="4"/>
        <v/>
      </c>
    </row>
    <row r="123" spans="1:12" x14ac:dyDescent="0.2">
      <c r="A123">
        <v>125</v>
      </c>
      <c r="B123" t="s">
        <v>73</v>
      </c>
      <c r="C123" t="s">
        <v>8</v>
      </c>
      <c r="D123" t="s">
        <v>47</v>
      </c>
      <c r="E123" s="2" t="s">
        <v>10</v>
      </c>
      <c r="F123">
        <v>0</v>
      </c>
      <c r="G123" s="5">
        <v>28</v>
      </c>
      <c r="H123" s="8" t="str">
        <f t="shared" si="5"/>
        <v/>
      </c>
      <c r="I123" s="9" t="str">
        <f t="shared" si="6"/>
        <v>ITA-zan pin SPA-28</v>
      </c>
      <c r="J123" s="9" t="str">
        <f t="shared" si="7"/>
        <v>135</v>
      </c>
      <c r="L123" t="str">
        <f t="shared" si="4"/>
        <v/>
      </c>
    </row>
    <row r="124" spans="1:12" x14ac:dyDescent="0.2">
      <c r="A124">
        <v>126</v>
      </c>
      <c r="B124" t="s">
        <v>74</v>
      </c>
      <c r="C124" t="s">
        <v>8</v>
      </c>
      <c r="D124" t="s">
        <v>75</v>
      </c>
      <c r="E124" s="2" t="s">
        <v>10</v>
      </c>
      <c r="F124">
        <v>0</v>
      </c>
      <c r="G124" s="5">
        <v>22</v>
      </c>
      <c r="H124" s="8" t="str">
        <f t="shared" si="5"/>
        <v/>
      </c>
      <c r="I124" s="9" t="str">
        <f t="shared" si="6"/>
        <v>ITA-lollo SRL-22</v>
      </c>
      <c r="J124" s="9" t="str">
        <f t="shared" si="7"/>
        <v>276</v>
      </c>
      <c r="L124" t="str">
        <f t="shared" si="4"/>
        <v/>
      </c>
    </row>
    <row r="125" spans="1:12" x14ac:dyDescent="0.2">
      <c r="A125">
        <v>127</v>
      </c>
      <c r="B125" t="s">
        <v>76</v>
      </c>
      <c r="C125" t="s">
        <v>8</v>
      </c>
      <c r="D125" t="s">
        <v>9</v>
      </c>
      <c r="E125" s="2" t="s">
        <v>10</v>
      </c>
      <c r="F125">
        <v>0</v>
      </c>
      <c r="G125" s="5">
        <v>28</v>
      </c>
      <c r="H125" s="8" t="str">
        <f t="shared" si="5"/>
        <v/>
      </c>
      <c r="I125" s="9" t="str">
        <f t="shared" si="6"/>
        <v>ITA-SG-28</v>
      </c>
      <c r="J125" s="9" t="str">
        <f t="shared" si="7"/>
        <v>653</v>
      </c>
      <c r="L125" t="str">
        <f t="shared" si="4"/>
        <v/>
      </c>
    </row>
    <row r="126" spans="1:12" x14ac:dyDescent="0.2">
      <c r="A126">
        <v>128</v>
      </c>
      <c r="B126" t="s">
        <v>77</v>
      </c>
      <c r="C126" t="s">
        <v>8</v>
      </c>
      <c r="D126" t="s">
        <v>9</v>
      </c>
      <c r="E126" s="2" t="s">
        <v>1389</v>
      </c>
      <c r="F126">
        <v>20</v>
      </c>
      <c r="G126" s="5">
        <v>29</v>
      </c>
      <c r="H126" s="8">
        <f t="shared" si="5"/>
        <v>580</v>
      </c>
      <c r="I126" s="9" t="str">
        <f t="shared" si="6"/>
        <v>ITA-SG-29</v>
      </c>
      <c r="J126" s="9" t="str">
        <f t="shared" si="7"/>
        <v>739</v>
      </c>
      <c r="L126" t="str">
        <f t="shared" si="4"/>
        <v/>
      </c>
    </row>
    <row r="127" spans="1:12" x14ac:dyDescent="0.2">
      <c r="A127">
        <v>129</v>
      </c>
      <c r="B127" t="s">
        <v>77</v>
      </c>
      <c r="C127" t="s">
        <v>8</v>
      </c>
      <c r="D127" t="s">
        <v>9</v>
      </c>
      <c r="E127" s="2" t="s">
        <v>10</v>
      </c>
      <c r="F127">
        <v>0</v>
      </c>
      <c r="G127" s="5">
        <v>30</v>
      </c>
      <c r="H127" s="8" t="str">
        <f t="shared" si="5"/>
        <v/>
      </c>
      <c r="I127" s="9" t="str">
        <f t="shared" si="6"/>
        <v>ITA-SG-30</v>
      </c>
      <c r="J127" s="9" t="str">
        <f t="shared" si="7"/>
        <v>739</v>
      </c>
      <c r="L127" t="str">
        <f t="shared" si="4"/>
        <v/>
      </c>
    </row>
    <row r="128" spans="1:12" x14ac:dyDescent="0.2">
      <c r="A128">
        <v>130</v>
      </c>
      <c r="B128" t="s">
        <v>78</v>
      </c>
      <c r="C128" t="s">
        <v>8</v>
      </c>
      <c r="D128" t="s">
        <v>54</v>
      </c>
      <c r="E128" s="2" t="s">
        <v>1389</v>
      </c>
      <c r="F128">
        <v>10</v>
      </c>
      <c r="G128" s="5">
        <v>22</v>
      </c>
      <c r="H128" s="8">
        <f t="shared" si="5"/>
        <v>220</v>
      </c>
      <c r="I128" s="9" t="str">
        <f t="shared" si="6"/>
        <v>ITA-zan S.R.L.-22</v>
      </c>
      <c r="J128" s="9" t="str">
        <f t="shared" si="7"/>
        <v>256</v>
      </c>
      <c r="L128" t="str">
        <f t="shared" si="4"/>
        <v/>
      </c>
    </row>
    <row r="129" spans="1:12" x14ac:dyDescent="0.2">
      <c r="A129">
        <v>131</v>
      </c>
      <c r="B129" t="s">
        <v>78</v>
      </c>
      <c r="C129" t="s">
        <v>8</v>
      </c>
      <c r="D129" t="s">
        <v>54</v>
      </c>
      <c r="E129" s="2" t="s">
        <v>10</v>
      </c>
      <c r="F129">
        <v>0</v>
      </c>
      <c r="G129" s="5">
        <v>26</v>
      </c>
      <c r="H129" s="8" t="str">
        <f t="shared" si="5"/>
        <v/>
      </c>
      <c r="I129" s="9" t="str">
        <f t="shared" si="6"/>
        <v>ITA-zan S.R.L.-26</v>
      </c>
      <c r="J129" s="9" t="str">
        <f t="shared" si="7"/>
        <v>256</v>
      </c>
      <c r="L129" t="str">
        <f t="shared" ref="L129:L192" si="8">TRIM(K129)</f>
        <v/>
      </c>
    </row>
    <row r="130" spans="1:12" x14ac:dyDescent="0.2">
      <c r="A130">
        <v>132</v>
      </c>
      <c r="B130" t="s">
        <v>79</v>
      </c>
      <c r="C130" t="s">
        <v>8</v>
      </c>
      <c r="D130" t="s">
        <v>75</v>
      </c>
      <c r="E130" s="2" t="s">
        <v>10</v>
      </c>
      <c r="F130">
        <v>0</v>
      </c>
      <c r="G130" s="5">
        <v>31</v>
      </c>
      <c r="H130" s="8" t="str">
        <f t="shared" ref="H130:H193" si="9">IF(QUANT&gt;0,F130*G130,"")</f>
        <v/>
      </c>
      <c r="I130" s="9" t="str">
        <f t="shared" ref="I130:I193" si="10">_xlfn.CONCAT(C130,"-",D130,"-",G130)</f>
        <v>ITA-lollo SRL-31</v>
      </c>
      <c r="J130" s="9" t="str">
        <f t="shared" ref="J130:J193" si="11">MID(COD_PRODOTTO,3,3)</f>
        <v>949</v>
      </c>
      <c r="L130" t="str">
        <f t="shared" si="8"/>
        <v/>
      </c>
    </row>
    <row r="131" spans="1:12" x14ac:dyDescent="0.2">
      <c r="A131">
        <v>133</v>
      </c>
      <c r="B131" t="s">
        <v>80</v>
      </c>
      <c r="C131" t="s">
        <v>8</v>
      </c>
      <c r="D131" t="s">
        <v>75</v>
      </c>
      <c r="E131" s="2" t="s">
        <v>10</v>
      </c>
      <c r="F131">
        <v>0</v>
      </c>
      <c r="G131" s="5">
        <v>39</v>
      </c>
      <c r="H131" s="8" t="str">
        <f t="shared" si="9"/>
        <v/>
      </c>
      <c r="I131" s="9" t="str">
        <f t="shared" si="10"/>
        <v>ITA-lollo SRL-39</v>
      </c>
      <c r="J131" s="9" t="str">
        <f t="shared" si="11"/>
        <v>753</v>
      </c>
      <c r="L131" t="str">
        <f t="shared" si="8"/>
        <v/>
      </c>
    </row>
    <row r="132" spans="1:12" x14ac:dyDescent="0.2">
      <c r="A132">
        <v>134</v>
      </c>
      <c r="B132" t="s">
        <v>81</v>
      </c>
      <c r="C132" t="s">
        <v>8</v>
      </c>
      <c r="D132" t="s">
        <v>9</v>
      </c>
      <c r="E132" s="2" t="s">
        <v>10</v>
      </c>
      <c r="F132">
        <v>0</v>
      </c>
      <c r="G132" s="5">
        <v>20</v>
      </c>
      <c r="H132" s="8" t="str">
        <f t="shared" si="9"/>
        <v/>
      </c>
      <c r="I132" s="9" t="str">
        <f t="shared" si="10"/>
        <v>ITA-SG-20</v>
      </c>
      <c r="J132" s="9" t="str">
        <f t="shared" si="11"/>
        <v>177</v>
      </c>
      <c r="L132" t="str">
        <f t="shared" si="8"/>
        <v/>
      </c>
    </row>
    <row r="133" spans="1:12" x14ac:dyDescent="0.2">
      <c r="A133">
        <v>135</v>
      </c>
      <c r="B133" t="s">
        <v>82</v>
      </c>
      <c r="C133" t="s">
        <v>83</v>
      </c>
      <c r="D133" t="s">
        <v>84</v>
      </c>
      <c r="E133" s="2" t="s">
        <v>1389</v>
      </c>
      <c r="F133">
        <v>10</v>
      </c>
      <c r="G133" s="5">
        <v>30</v>
      </c>
      <c r="H133" s="8">
        <f t="shared" si="9"/>
        <v>300</v>
      </c>
      <c r="I133" s="9" t="str">
        <f t="shared" si="10"/>
        <v>GRC-zan ABEE-30</v>
      </c>
      <c r="J133" s="9" t="str">
        <f t="shared" si="11"/>
        <v>342</v>
      </c>
      <c r="L133" t="str">
        <f t="shared" si="8"/>
        <v/>
      </c>
    </row>
    <row r="134" spans="1:12" x14ac:dyDescent="0.2">
      <c r="A134">
        <v>136</v>
      </c>
      <c r="B134" t="s">
        <v>82</v>
      </c>
      <c r="C134" t="s">
        <v>83</v>
      </c>
      <c r="D134" t="s">
        <v>84</v>
      </c>
      <c r="E134" s="2" t="s">
        <v>10</v>
      </c>
      <c r="F134">
        <v>0</v>
      </c>
      <c r="G134" s="5">
        <v>11</v>
      </c>
      <c r="H134" s="8" t="str">
        <f t="shared" si="9"/>
        <v/>
      </c>
      <c r="I134" s="9" t="str">
        <f t="shared" si="10"/>
        <v>GRC-zan ABEE-11</v>
      </c>
      <c r="J134" s="9" t="str">
        <f t="shared" si="11"/>
        <v>342</v>
      </c>
      <c r="L134" t="str">
        <f t="shared" si="8"/>
        <v/>
      </c>
    </row>
    <row r="135" spans="1:12" x14ac:dyDescent="0.2">
      <c r="A135">
        <v>137</v>
      </c>
      <c r="B135" t="s">
        <v>82</v>
      </c>
      <c r="C135" t="s">
        <v>83</v>
      </c>
      <c r="D135" t="s">
        <v>84</v>
      </c>
      <c r="E135" s="2" t="s">
        <v>1389</v>
      </c>
      <c r="F135">
        <v>20</v>
      </c>
      <c r="G135" s="5">
        <v>30</v>
      </c>
      <c r="H135" s="8">
        <f t="shared" si="9"/>
        <v>600</v>
      </c>
      <c r="I135" s="9" t="str">
        <f t="shared" si="10"/>
        <v>GRC-zan ABEE-30</v>
      </c>
      <c r="J135" s="9" t="str">
        <f t="shared" si="11"/>
        <v>342</v>
      </c>
      <c r="L135" t="str">
        <f t="shared" si="8"/>
        <v/>
      </c>
    </row>
    <row r="136" spans="1:12" x14ac:dyDescent="0.2">
      <c r="A136">
        <v>138</v>
      </c>
      <c r="B136" t="s">
        <v>85</v>
      </c>
      <c r="C136" t="s">
        <v>14</v>
      </c>
      <c r="D136" t="s">
        <v>13</v>
      </c>
      <c r="E136" s="2" t="s">
        <v>1389</v>
      </c>
      <c r="F136">
        <v>10</v>
      </c>
      <c r="G136" s="5">
        <v>24</v>
      </c>
      <c r="H136" s="8">
        <f t="shared" si="9"/>
        <v>240</v>
      </c>
      <c r="I136" s="9" t="str">
        <f t="shared" si="10"/>
        <v>EGY-ccc order-24</v>
      </c>
      <c r="J136" s="9" t="str">
        <f t="shared" si="11"/>
        <v>569</v>
      </c>
      <c r="L136" t="str">
        <f t="shared" si="8"/>
        <v/>
      </c>
    </row>
    <row r="137" spans="1:12" x14ac:dyDescent="0.2">
      <c r="A137">
        <v>139</v>
      </c>
      <c r="B137" t="s">
        <v>85</v>
      </c>
      <c r="C137" t="s">
        <v>14</v>
      </c>
      <c r="D137" t="s">
        <v>13</v>
      </c>
      <c r="E137" s="2" t="s">
        <v>1389</v>
      </c>
      <c r="F137">
        <v>20</v>
      </c>
      <c r="G137" s="5">
        <v>23</v>
      </c>
      <c r="H137" s="8">
        <f t="shared" si="9"/>
        <v>460</v>
      </c>
      <c r="I137" s="9" t="str">
        <f t="shared" si="10"/>
        <v>EGY-ccc order-23</v>
      </c>
      <c r="J137" s="9" t="str">
        <f t="shared" si="11"/>
        <v>569</v>
      </c>
      <c r="L137" t="str">
        <f t="shared" si="8"/>
        <v/>
      </c>
    </row>
    <row r="138" spans="1:12" x14ac:dyDescent="0.2">
      <c r="A138">
        <v>140</v>
      </c>
      <c r="B138" t="s">
        <v>85</v>
      </c>
      <c r="C138" t="s">
        <v>14</v>
      </c>
      <c r="D138" t="s">
        <v>13</v>
      </c>
      <c r="E138" s="2" t="s">
        <v>10</v>
      </c>
      <c r="F138">
        <v>0</v>
      </c>
      <c r="G138" s="5">
        <v>20</v>
      </c>
      <c r="H138" s="8" t="str">
        <f t="shared" si="9"/>
        <v/>
      </c>
      <c r="I138" s="9" t="str">
        <f t="shared" si="10"/>
        <v>EGY-ccc order-20</v>
      </c>
      <c r="J138" s="9" t="str">
        <f t="shared" si="11"/>
        <v>569</v>
      </c>
      <c r="L138" t="str">
        <f t="shared" si="8"/>
        <v/>
      </c>
    </row>
    <row r="139" spans="1:12" x14ac:dyDescent="0.2">
      <c r="A139">
        <v>141</v>
      </c>
      <c r="B139" t="s">
        <v>86</v>
      </c>
      <c r="C139" t="s">
        <v>8</v>
      </c>
      <c r="D139" t="s">
        <v>36</v>
      </c>
      <c r="E139" s="2" t="s">
        <v>10</v>
      </c>
      <c r="F139">
        <v>0</v>
      </c>
      <c r="G139" s="5">
        <v>17</v>
      </c>
      <c r="H139" s="8" t="str">
        <f t="shared" si="9"/>
        <v/>
      </c>
      <c r="I139" s="9" t="str">
        <f t="shared" si="10"/>
        <v>ITA-zan VETRI-17</v>
      </c>
      <c r="J139" s="9" t="str">
        <f t="shared" si="11"/>
        <v>637</v>
      </c>
      <c r="L139" t="str">
        <f t="shared" si="8"/>
        <v/>
      </c>
    </row>
    <row r="140" spans="1:12" x14ac:dyDescent="0.2">
      <c r="A140">
        <v>142</v>
      </c>
      <c r="B140" t="s">
        <v>87</v>
      </c>
      <c r="C140" t="s">
        <v>8</v>
      </c>
      <c r="D140" t="s">
        <v>54</v>
      </c>
      <c r="E140" s="2" t="s">
        <v>1389</v>
      </c>
      <c r="F140">
        <v>10</v>
      </c>
      <c r="G140" s="5">
        <v>22</v>
      </c>
      <c r="H140" s="8">
        <f t="shared" si="9"/>
        <v>220</v>
      </c>
      <c r="I140" s="9" t="str">
        <f t="shared" si="10"/>
        <v>ITA-zan S.R.L.-22</v>
      </c>
      <c r="J140" s="9" t="str">
        <f t="shared" si="11"/>
        <v>405</v>
      </c>
      <c r="L140" t="str">
        <f t="shared" si="8"/>
        <v/>
      </c>
    </row>
    <row r="141" spans="1:12" x14ac:dyDescent="0.2">
      <c r="A141">
        <v>143</v>
      </c>
      <c r="B141" t="s">
        <v>87</v>
      </c>
      <c r="C141" t="s">
        <v>8</v>
      </c>
      <c r="D141" t="s">
        <v>54</v>
      </c>
      <c r="E141" s="2" t="s">
        <v>10</v>
      </c>
      <c r="F141">
        <v>0</v>
      </c>
      <c r="G141" s="5">
        <v>28</v>
      </c>
      <c r="H141" s="8" t="str">
        <f t="shared" si="9"/>
        <v/>
      </c>
      <c r="I141" s="9" t="str">
        <f t="shared" si="10"/>
        <v>ITA-zan S.R.L.-28</v>
      </c>
      <c r="J141" s="9" t="str">
        <f t="shared" si="11"/>
        <v>405</v>
      </c>
      <c r="L141" t="str">
        <f t="shared" si="8"/>
        <v/>
      </c>
    </row>
    <row r="142" spans="1:12" x14ac:dyDescent="0.2">
      <c r="A142">
        <v>144</v>
      </c>
      <c r="B142" t="s">
        <v>87</v>
      </c>
      <c r="C142" t="s">
        <v>8</v>
      </c>
      <c r="D142" t="s">
        <v>54</v>
      </c>
      <c r="E142" s="2" t="s">
        <v>1389</v>
      </c>
      <c r="F142">
        <v>20</v>
      </c>
      <c r="G142" s="5">
        <v>38</v>
      </c>
      <c r="H142" s="8">
        <f t="shared" si="9"/>
        <v>760</v>
      </c>
      <c r="I142" s="9" t="str">
        <f t="shared" si="10"/>
        <v>ITA-zan S.R.L.-38</v>
      </c>
      <c r="J142" s="9" t="str">
        <f t="shared" si="11"/>
        <v>405</v>
      </c>
      <c r="L142" t="str">
        <f t="shared" si="8"/>
        <v/>
      </c>
    </row>
    <row r="143" spans="1:12" x14ac:dyDescent="0.2">
      <c r="A143">
        <v>145</v>
      </c>
      <c r="B143" t="s">
        <v>88</v>
      </c>
      <c r="C143" t="s">
        <v>8</v>
      </c>
      <c r="D143" t="s">
        <v>47</v>
      </c>
      <c r="E143" s="2" t="s">
        <v>10</v>
      </c>
      <c r="F143">
        <v>0</v>
      </c>
      <c r="G143" s="5">
        <v>23</v>
      </c>
      <c r="H143" s="8" t="str">
        <f t="shared" si="9"/>
        <v/>
      </c>
      <c r="I143" s="9" t="str">
        <f t="shared" si="10"/>
        <v>ITA-zan pin SPA-23</v>
      </c>
      <c r="J143" s="9" t="str">
        <f t="shared" si="11"/>
        <v>290</v>
      </c>
      <c r="L143" t="str">
        <f t="shared" si="8"/>
        <v/>
      </c>
    </row>
    <row r="144" spans="1:12" x14ac:dyDescent="0.2">
      <c r="A144">
        <v>146</v>
      </c>
      <c r="B144" t="s">
        <v>89</v>
      </c>
      <c r="C144" t="s">
        <v>14</v>
      </c>
      <c r="D144" t="s">
        <v>23</v>
      </c>
      <c r="E144" s="2" t="s">
        <v>1389</v>
      </c>
      <c r="F144">
        <v>20</v>
      </c>
      <c r="G144" s="5">
        <v>27</v>
      </c>
      <c r="H144" s="8">
        <f t="shared" si="9"/>
        <v>540</v>
      </c>
      <c r="I144" s="9" t="str">
        <f t="shared" si="10"/>
        <v>EGY-zan pin assuf S.A.E.-27</v>
      </c>
      <c r="J144" s="9" t="str">
        <f t="shared" si="11"/>
        <v>028</v>
      </c>
      <c r="L144" t="str">
        <f t="shared" si="8"/>
        <v/>
      </c>
    </row>
    <row r="145" spans="1:12" x14ac:dyDescent="0.2">
      <c r="A145">
        <v>147</v>
      </c>
      <c r="B145" t="s">
        <v>89</v>
      </c>
      <c r="C145" t="s">
        <v>14</v>
      </c>
      <c r="D145" t="s">
        <v>23</v>
      </c>
      <c r="E145" s="2" t="s">
        <v>1389</v>
      </c>
      <c r="F145">
        <v>10</v>
      </c>
      <c r="G145" s="5">
        <v>23</v>
      </c>
      <c r="H145" s="8">
        <f t="shared" si="9"/>
        <v>230</v>
      </c>
      <c r="I145" s="9" t="str">
        <f t="shared" si="10"/>
        <v>EGY-zan pin assuf S.A.E.-23</v>
      </c>
      <c r="J145" s="9" t="str">
        <f t="shared" si="11"/>
        <v>028</v>
      </c>
      <c r="L145" t="str">
        <f t="shared" si="8"/>
        <v/>
      </c>
    </row>
    <row r="146" spans="1:12" x14ac:dyDescent="0.2">
      <c r="A146">
        <v>148</v>
      </c>
      <c r="B146" t="s">
        <v>89</v>
      </c>
      <c r="C146" t="s">
        <v>14</v>
      </c>
      <c r="D146" t="s">
        <v>23</v>
      </c>
      <c r="E146" s="2" t="s">
        <v>10</v>
      </c>
      <c r="F146">
        <v>0</v>
      </c>
      <c r="G146" s="5">
        <v>24</v>
      </c>
      <c r="H146" s="8" t="str">
        <f t="shared" si="9"/>
        <v/>
      </c>
      <c r="I146" s="9" t="str">
        <f t="shared" si="10"/>
        <v>EGY-zan pin assuf S.A.E.-24</v>
      </c>
      <c r="J146" s="9" t="str">
        <f t="shared" si="11"/>
        <v>028</v>
      </c>
      <c r="L146" t="str">
        <f t="shared" si="8"/>
        <v/>
      </c>
    </row>
    <row r="147" spans="1:12" x14ac:dyDescent="0.2">
      <c r="A147">
        <v>149</v>
      </c>
      <c r="B147" t="s">
        <v>90</v>
      </c>
      <c r="C147" t="s">
        <v>8</v>
      </c>
      <c r="D147" t="s">
        <v>9</v>
      </c>
      <c r="E147" s="2" t="s">
        <v>1389</v>
      </c>
      <c r="F147">
        <v>20</v>
      </c>
      <c r="G147" s="5">
        <v>32</v>
      </c>
      <c r="H147" s="8">
        <f t="shared" si="9"/>
        <v>640</v>
      </c>
      <c r="I147" s="9" t="str">
        <f t="shared" si="10"/>
        <v>ITA-SG-32</v>
      </c>
      <c r="J147" s="9" t="str">
        <f t="shared" si="11"/>
        <v>425</v>
      </c>
      <c r="L147" t="str">
        <f t="shared" si="8"/>
        <v/>
      </c>
    </row>
    <row r="148" spans="1:12" x14ac:dyDescent="0.2">
      <c r="A148">
        <v>150</v>
      </c>
      <c r="B148" t="s">
        <v>90</v>
      </c>
      <c r="C148" t="s">
        <v>8</v>
      </c>
      <c r="D148" t="s">
        <v>9</v>
      </c>
      <c r="E148" s="2" t="s">
        <v>10</v>
      </c>
      <c r="F148">
        <v>0</v>
      </c>
      <c r="G148" s="5">
        <v>33</v>
      </c>
      <c r="H148" s="8" t="str">
        <f t="shared" si="9"/>
        <v/>
      </c>
      <c r="I148" s="9" t="str">
        <f t="shared" si="10"/>
        <v>ITA-SG-33</v>
      </c>
      <c r="J148" s="9" t="str">
        <f t="shared" si="11"/>
        <v>425</v>
      </c>
      <c r="L148" t="str">
        <f t="shared" si="8"/>
        <v/>
      </c>
    </row>
    <row r="149" spans="1:12" x14ac:dyDescent="0.2">
      <c r="A149">
        <v>151</v>
      </c>
      <c r="B149" t="s">
        <v>91</v>
      </c>
      <c r="C149" t="s">
        <v>8</v>
      </c>
      <c r="D149" t="s">
        <v>47</v>
      </c>
      <c r="E149" s="2" t="s">
        <v>10</v>
      </c>
      <c r="F149">
        <v>0</v>
      </c>
      <c r="G149" s="5">
        <v>12</v>
      </c>
      <c r="H149" s="8" t="str">
        <f t="shared" si="9"/>
        <v/>
      </c>
      <c r="I149" s="9" t="str">
        <f t="shared" si="10"/>
        <v>ITA-zan pin SPA-12</v>
      </c>
      <c r="J149" s="9" t="str">
        <f t="shared" si="11"/>
        <v>756</v>
      </c>
      <c r="L149" t="str">
        <f t="shared" si="8"/>
        <v/>
      </c>
    </row>
    <row r="150" spans="1:12" x14ac:dyDescent="0.2">
      <c r="A150">
        <v>152</v>
      </c>
      <c r="B150" t="s">
        <v>92</v>
      </c>
      <c r="C150" t="s">
        <v>8</v>
      </c>
      <c r="D150" t="s">
        <v>49</v>
      </c>
      <c r="E150" s="2" t="s">
        <v>10</v>
      </c>
      <c r="F150">
        <v>0</v>
      </c>
      <c r="G150" s="5">
        <v>32</v>
      </c>
      <c r="H150" s="8" t="str">
        <f t="shared" si="9"/>
        <v/>
      </c>
      <c r="I150" s="9" t="str">
        <f t="shared" si="10"/>
        <v>ITA-SICURpin SUD S.r.l-32</v>
      </c>
      <c r="J150" s="9" t="str">
        <f t="shared" si="11"/>
        <v>059</v>
      </c>
      <c r="L150" t="str">
        <f t="shared" si="8"/>
        <v/>
      </c>
    </row>
    <row r="151" spans="1:12" x14ac:dyDescent="0.2">
      <c r="A151">
        <v>153</v>
      </c>
      <c r="B151" t="s">
        <v>92</v>
      </c>
      <c r="C151" t="s">
        <v>8</v>
      </c>
      <c r="D151" t="s">
        <v>49</v>
      </c>
      <c r="E151" s="2" t="s">
        <v>1389</v>
      </c>
      <c r="F151">
        <v>10</v>
      </c>
      <c r="G151" s="5">
        <v>31</v>
      </c>
      <c r="H151" s="8">
        <f t="shared" si="9"/>
        <v>310</v>
      </c>
      <c r="I151" s="9" t="str">
        <f t="shared" si="10"/>
        <v>ITA-SICURpin SUD S.r.l-31</v>
      </c>
      <c r="J151" s="9" t="str">
        <f t="shared" si="11"/>
        <v>059</v>
      </c>
      <c r="L151" t="str">
        <f t="shared" si="8"/>
        <v/>
      </c>
    </row>
    <row r="152" spans="1:12" x14ac:dyDescent="0.2">
      <c r="A152">
        <v>154</v>
      </c>
      <c r="B152" t="s">
        <v>92</v>
      </c>
      <c r="C152" t="s">
        <v>8</v>
      </c>
      <c r="D152" t="s">
        <v>49</v>
      </c>
      <c r="E152" s="2" t="s">
        <v>1389</v>
      </c>
      <c r="F152">
        <v>20</v>
      </c>
      <c r="G152" s="5">
        <v>39</v>
      </c>
      <c r="H152" s="8">
        <f t="shared" si="9"/>
        <v>780</v>
      </c>
      <c r="I152" s="9" t="str">
        <f t="shared" si="10"/>
        <v>ITA-SICURpin SUD S.r.l-39</v>
      </c>
      <c r="J152" s="9" t="str">
        <f t="shared" si="11"/>
        <v>059</v>
      </c>
      <c r="L152" t="str">
        <f t="shared" si="8"/>
        <v/>
      </c>
    </row>
    <row r="153" spans="1:12" x14ac:dyDescent="0.2">
      <c r="A153">
        <v>155</v>
      </c>
      <c r="B153" t="s">
        <v>92</v>
      </c>
      <c r="C153" t="s">
        <v>8</v>
      </c>
      <c r="D153" t="s">
        <v>49</v>
      </c>
      <c r="E153" s="2" t="s">
        <v>1389</v>
      </c>
      <c r="F153">
        <v>20</v>
      </c>
      <c r="G153" s="5">
        <v>19</v>
      </c>
      <c r="H153" s="8">
        <f t="shared" si="9"/>
        <v>380</v>
      </c>
      <c r="I153" s="9" t="str">
        <f t="shared" si="10"/>
        <v>ITA-SICURpin SUD S.r.l-19</v>
      </c>
      <c r="J153" s="9" t="str">
        <f t="shared" si="11"/>
        <v>059</v>
      </c>
      <c r="L153" t="str">
        <f t="shared" si="8"/>
        <v/>
      </c>
    </row>
    <row r="154" spans="1:12" x14ac:dyDescent="0.2">
      <c r="A154">
        <v>156</v>
      </c>
      <c r="B154" t="s">
        <v>93</v>
      </c>
      <c r="C154" t="s">
        <v>8</v>
      </c>
      <c r="D154" t="s">
        <v>94</v>
      </c>
      <c r="E154" s="2" t="s">
        <v>1389</v>
      </c>
      <c r="F154">
        <v>10</v>
      </c>
      <c r="G154" s="5">
        <v>36</v>
      </c>
      <c r="H154" s="8">
        <f t="shared" si="9"/>
        <v>360</v>
      </c>
      <c r="I154" s="9" t="str">
        <f t="shared" si="10"/>
        <v>ITA-SG palla S.R.L.-36</v>
      </c>
      <c r="J154" s="9" t="str">
        <f t="shared" si="11"/>
        <v>863</v>
      </c>
      <c r="L154" t="str">
        <f t="shared" si="8"/>
        <v/>
      </c>
    </row>
    <row r="155" spans="1:12" x14ac:dyDescent="0.2">
      <c r="A155">
        <v>157</v>
      </c>
      <c r="B155" t="s">
        <v>93</v>
      </c>
      <c r="C155" t="s">
        <v>8</v>
      </c>
      <c r="D155" t="s">
        <v>94</v>
      </c>
      <c r="E155" s="2" t="s">
        <v>10</v>
      </c>
      <c r="F155">
        <v>0</v>
      </c>
      <c r="G155" s="5">
        <v>32</v>
      </c>
      <c r="H155" s="8" t="str">
        <f t="shared" si="9"/>
        <v/>
      </c>
      <c r="I155" s="9" t="str">
        <f t="shared" si="10"/>
        <v>ITA-SG palla S.R.L.-32</v>
      </c>
      <c r="J155" s="9" t="str">
        <f t="shared" si="11"/>
        <v>863</v>
      </c>
      <c r="L155" t="str">
        <f t="shared" si="8"/>
        <v/>
      </c>
    </row>
    <row r="156" spans="1:12" x14ac:dyDescent="0.2">
      <c r="A156">
        <v>158</v>
      </c>
      <c r="B156" t="s">
        <v>95</v>
      </c>
      <c r="C156" t="s">
        <v>14</v>
      </c>
      <c r="D156" t="s">
        <v>23</v>
      </c>
      <c r="E156" s="2" t="s">
        <v>10</v>
      </c>
      <c r="F156">
        <v>0</v>
      </c>
      <c r="G156" s="5">
        <v>37</v>
      </c>
      <c r="H156" s="8" t="str">
        <f t="shared" si="9"/>
        <v/>
      </c>
      <c r="I156" s="9" t="str">
        <f t="shared" si="10"/>
        <v>EGY-zan pin assuf S.A.E.-37</v>
      </c>
      <c r="J156" s="9" t="str">
        <f t="shared" si="11"/>
        <v>950</v>
      </c>
      <c r="L156" t="str">
        <f t="shared" si="8"/>
        <v/>
      </c>
    </row>
    <row r="157" spans="1:12" x14ac:dyDescent="0.2">
      <c r="A157">
        <v>159</v>
      </c>
      <c r="B157" t="s">
        <v>95</v>
      </c>
      <c r="C157" t="s">
        <v>14</v>
      </c>
      <c r="D157" t="s">
        <v>23</v>
      </c>
      <c r="E157" s="2" t="s">
        <v>1389</v>
      </c>
      <c r="F157">
        <v>20</v>
      </c>
      <c r="G157" s="5">
        <v>24</v>
      </c>
      <c r="H157" s="8">
        <f t="shared" si="9"/>
        <v>480</v>
      </c>
      <c r="I157" s="9" t="str">
        <f t="shared" si="10"/>
        <v>EGY-zan pin assuf S.A.E.-24</v>
      </c>
      <c r="J157" s="9" t="str">
        <f t="shared" si="11"/>
        <v>950</v>
      </c>
      <c r="L157" t="str">
        <f t="shared" si="8"/>
        <v/>
      </c>
    </row>
    <row r="158" spans="1:12" x14ac:dyDescent="0.2">
      <c r="A158">
        <v>160</v>
      </c>
      <c r="B158" t="s">
        <v>95</v>
      </c>
      <c r="C158" t="s">
        <v>14</v>
      </c>
      <c r="D158" t="s">
        <v>23</v>
      </c>
      <c r="E158" s="2" t="s">
        <v>1389</v>
      </c>
      <c r="F158">
        <v>10</v>
      </c>
      <c r="G158" s="5">
        <v>13</v>
      </c>
      <c r="H158" s="8">
        <f t="shared" si="9"/>
        <v>130</v>
      </c>
      <c r="I158" s="9" t="str">
        <f t="shared" si="10"/>
        <v>EGY-zan pin assuf S.A.E.-13</v>
      </c>
      <c r="J158" s="9" t="str">
        <f t="shared" si="11"/>
        <v>950</v>
      </c>
      <c r="L158" t="str">
        <f t="shared" si="8"/>
        <v/>
      </c>
    </row>
    <row r="159" spans="1:12" x14ac:dyDescent="0.2">
      <c r="A159">
        <v>161</v>
      </c>
      <c r="B159" t="s">
        <v>95</v>
      </c>
      <c r="C159" t="s">
        <v>14</v>
      </c>
      <c r="D159" t="s">
        <v>23</v>
      </c>
      <c r="E159" s="2" t="s">
        <v>1389</v>
      </c>
      <c r="F159">
        <v>20</v>
      </c>
      <c r="G159" s="5">
        <v>30</v>
      </c>
      <c r="H159" s="8">
        <f t="shared" si="9"/>
        <v>600</v>
      </c>
      <c r="I159" s="9" t="str">
        <f t="shared" si="10"/>
        <v>EGY-zan pin assuf S.A.E.-30</v>
      </c>
      <c r="J159" s="9" t="str">
        <f t="shared" si="11"/>
        <v>950</v>
      </c>
      <c r="L159" t="str">
        <f t="shared" si="8"/>
        <v/>
      </c>
    </row>
    <row r="160" spans="1:12" x14ac:dyDescent="0.2">
      <c r="A160">
        <v>162</v>
      </c>
      <c r="B160" t="s">
        <v>96</v>
      </c>
      <c r="C160" t="s">
        <v>8</v>
      </c>
      <c r="D160" t="s">
        <v>97</v>
      </c>
      <c r="E160" s="2" t="s">
        <v>1389</v>
      </c>
      <c r="F160">
        <v>10</v>
      </c>
      <c r="G160" s="5">
        <v>22</v>
      </c>
      <c r="H160" s="8">
        <f t="shared" si="9"/>
        <v>220</v>
      </c>
      <c r="I160" s="9" t="str">
        <f t="shared" si="10"/>
        <v>ITA-zan SPA-22</v>
      </c>
      <c r="J160" s="9" t="str">
        <f t="shared" si="11"/>
        <v>884</v>
      </c>
      <c r="L160" t="str">
        <f t="shared" si="8"/>
        <v/>
      </c>
    </row>
    <row r="161" spans="1:12" x14ac:dyDescent="0.2">
      <c r="A161">
        <v>163</v>
      </c>
      <c r="B161" t="s">
        <v>96</v>
      </c>
      <c r="C161" t="s">
        <v>8</v>
      </c>
      <c r="D161" t="s">
        <v>97</v>
      </c>
      <c r="E161" s="2" t="s">
        <v>1389</v>
      </c>
      <c r="F161">
        <v>20</v>
      </c>
      <c r="G161" s="5">
        <v>11</v>
      </c>
      <c r="H161" s="8">
        <f t="shared" si="9"/>
        <v>220</v>
      </c>
      <c r="I161" s="9" t="str">
        <f t="shared" si="10"/>
        <v>ITA-zan SPA-11</v>
      </c>
      <c r="J161" s="9" t="str">
        <f t="shared" si="11"/>
        <v>884</v>
      </c>
      <c r="L161" t="str">
        <f t="shared" si="8"/>
        <v/>
      </c>
    </row>
    <row r="162" spans="1:12" x14ac:dyDescent="0.2">
      <c r="A162">
        <v>164</v>
      </c>
      <c r="B162" t="s">
        <v>98</v>
      </c>
      <c r="C162" t="s">
        <v>14</v>
      </c>
      <c r="D162" t="s">
        <v>23</v>
      </c>
      <c r="E162" s="2" t="s">
        <v>1389</v>
      </c>
      <c r="F162">
        <v>10</v>
      </c>
      <c r="G162" s="5">
        <v>32</v>
      </c>
      <c r="H162" s="8">
        <f t="shared" si="9"/>
        <v>320</v>
      </c>
      <c r="I162" s="9" t="str">
        <f t="shared" si="10"/>
        <v>EGY-zan pin assuf S.A.E.-32</v>
      </c>
      <c r="J162" s="9" t="str">
        <f t="shared" si="11"/>
        <v>927</v>
      </c>
      <c r="L162" t="str">
        <f t="shared" si="8"/>
        <v/>
      </c>
    </row>
    <row r="163" spans="1:12" x14ac:dyDescent="0.2">
      <c r="A163">
        <v>165</v>
      </c>
      <c r="B163" t="s">
        <v>98</v>
      </c>
      <c r="C163" t="s">
        <v>14</v>
      </c>
      <c r="D163" t="s">
        <v>23</v>
      </c>
      <c r="E163" s="2" t="s">
        <v>1389</v>
      </c>
      <c r="F163">
        <v>20</v>
      </c>
      <c r="G163" s="5">
        <v>27</v>
      </c>
      <c r="H163" s="8">
        <f t="shared" si="9"/>
        <v>540</v>
      </c>
      <c r="I163" s="9" t="str">
        <f t="shared" si="10"/>
        <v>EGY-zan pin assuf S.A.E.-27</v>
      </c>
      <c r="J163" s="9" t="str">
        <f t="shared" si="11"/>
        <v>927</v>
      </c>
      <c r="L163" t="str">
        <f t="shared" si="8"/>
        <v/>
      </c>
    </row>
    <row r="164" spans="1:12" x14ac:dyDescent="0.2">
      <c r="A164">
        <v>166</v>
      </c>
      <c r="B164" t="s">
        <v>98</v>
      </c>
      <c r="C164" t="s">
        <v>14</v>
      </c>
      <c r="D164" t="s">
        <v>23</v>
      </c>
      <c r="E164" s="2" t="s">
        <v>10</v>
      </c>
      <c r="F164">
        <v>0</v>
      </c>
      <c r="G164" s="5">
        <v>37</v>
      </c>
      <c r="H164" s="8" t="str">
        <f t="shared" si="9"/>
        <v/>
      </c>
      <c r="I164" s="9" t="str">
        <f t="shared" si="10"/>
        <v>EGY-zan pin assuf S.A.E.-37</v>
      </c>
      <c r="J164" s="9" t="str">
        <f t="shared" si="11"/>
        <v>927</v>
      </c>
      <c r="L164" t="str">
        <f t="shared" si="8"/>
        <v/>
      </c>
    </row>
    <row r="165" spans="1:12" x14ac:dyDescent="0.2">
      <c r="A165">
        <v>167</v>
      </c>
      <c r="B165" t="s">
        <v>99</v>
      </c>
      <c r="C165" t="s">
        <v>30</v>
      </c>
      <c r="D165" t="s">
        <v>16</v>
      </c>
      <c r="E165" s="2" t="s">
        <v>10</v>
      </c>
      <c r="F165">
        <v>0</v>
      </c>
      <c r="G165" s="5">
        <v>15</v>
      </c>
      <c r="H165" s="8" t="str">
        <f t="shared" si="9"/>
        <v/>
      </c>
      <c r="I165" s="9" t="str">
        <f t="shared" si="10"/>
        <v>NON PRESENTE-EGYPTIAN SAE-15</v>
      </c>
      <c r="J165" s="9" t="str">
        <f t="shared" si="11"/>
        <v>301</v>
      </c>
      <c r="L165" t="str">
        <f t="shared" si="8"/>
        <v/>
      </c>
    </row>
    <row r="166" spans="1:12" x14ac:dyDescent="0.2">
      <c r="A166">
        <v>168</v>
      </c>
      <c r="B166" t="s">
        <v>99</v>
      </c>
      <c r="C166" t="s">
        <v>30</v>
      </c>
      <c r="D166" t="s">
        <v>16</v>
      </c>
      <c r="E166" s="2" t="s">
        <v>1389</v>
      </c>
      <c r="F166">
        <v>10</v>
      </c>
      <c r="G166" s="5">
        <v>16</v>
      </c>
      <c r="H166" s="8">
        <f t="shared" si="9"/>
        <v>160</v>
      </c>
      <c r="I166" s="9" t="str">
        <f t="shared" si="10"/>
        <v>NON PRESENTE-EGYPTIAN SAE-16</v>
      </c>
      <c r="J166" s="9" t="str">
        <f t="shared" si="11"/>
        <v>301</v>
      </c>
      <c r="L166" t="str">
        <f t="shared" si="8"/>
        <v/>
      </c>
    </row>
    <row r="167" spans="1:12" x14ac:dyDescent="0.2">
      <c r="A167">
        <v>169</v>
      </c>
      <c r="B167" t="s">
        <v>100</v>
      </c>
      <c r="C167" t="s">
        <v>14</v>
      </c>
      <c r="D167" t="s">
        <v>13</v>
      </c>
      <c r="E167" s="2" t="s">
        <v>10</v>
      </c>
      <c r="F167">
        <v>0</v>
      </c>
      <c r="G167" s="5">
        <v>19</v>
      </c>
      <c r="H167" s="8" t="str">
        <f t="shared" si="9"/>
        <v/>
      </c>
      <c r="I167" s="9" t="str">
        <f t="shared" si="10"/>
        <v>EGY-ccc order-19</v>
      </c>
      <c r="J167" s="9" t="str">
        <f t="shared" si="11"/>
        <v>856</v>
      </c>
      <c r="L167" t="str">
        <f t="shared" si="8"/>
        <v/>
      </c>
    </row>
    <row r="168" spans="1:12" x14ac:dyDescent="0.2">
      <c r="A168">
        <v>170</v>
      </c>
      <c r="B168" t="s">
        <v>100</v>
      </c>
      <c r="C168" t="s">
        <v>14</v>
      </c>
      <c r="D168" t="s">
        <v>13</v>
      </c>
      <c r="E168" s="2" t="s">
        <v>1389</v>
      </c>
      <c r="F168">
        <v>20</v>
      </c>
      <c r="G168" s="5">
        <v>33</v>
      </c>
      <c r="H168" s="8">
        <f t="shared" si="9"/>
        <v>660</v>
      </c>
      <c r="I168" s="9" t="str">
        <f t="shared" si="10"/>
        <v>EGY-ccc order-33</v>
      </c>
      <c r="J168" s="9" t="str">
        <f t="shared" si="11"/>
        <v>856</v>
      </c>
      <c r="L168" t="str">
        <f t="shared" si="8"/>
        <v/>
      </c>
    </row>
    <row r="169" spans="1:12" x14ac:dyDescent="0.2">
      <c r="A169">
        <v>171</v>
      </c>
      <c r="B169" t="s">
        <v>100</v>
      </c>
      <c r="C169" t="s">
        <v>14</v>
      </c>
      <c r="D169" t="s">
        <v>13</v>
      </c>
      <c r="E169" s="2" t="s">
        <v>1389</v>
      </c>
      <c r="F169">
        <v>10</v>
      </c>
      <c r="G169" s="5">
        <v>39</v>
      </c>
      <c r="H169" s="8">
        <f t="shared" si="9"/>
        <v>390</v>
      </c>
      <c r="I169" s="9" t="str">
        <f t="shared" si="10"/>
        <v>EGY-ccc order-39</v>
      </c>
      <c r="J169" s="9" t="str">
        <f t="shared" si="11"/>
        <v>856</v>
      </c>
      <c r="L169" t="str">
        <f t="shared" si="8"/>
        <v/>
      </c>
    </row>
    <row r="170" spans="1:12" x14ac:dyDescent="0.2">
      <c r="A170">
        <v>172</v>
      </c>
      <c r="B170" t="s">
        <v>101</v>
      </c>
      <c r="C170" t="s">
        <v>8</v>
      </c>
      <c r="D170" t="s">
        <v>47</v>
      </c>
      <c r="E170" s="2" t="s">
        <v>10</v>
      </c>
      <c r="F170">
        <v>0</v>
      </c>
      <c r="G170" s="5">
        <v>30</v>
      </c>
      <c r="H170" s="8" t="str">
        <f t="shared" si="9"/>
        <v/>
      </c>
      <c r="I170" s="9" t="str">
        <f t="shared" si="10"/>
        <v>ITA-zan pin SPA-30</v>
      </c>
      <c r="J170" s="9" t="str">
        <f t="shared" si="11"/>
        <v>705</v>
      </c>
      <c r="L170" t="str">
        <f t="shared" si="8"/>
        <v/>
      </c>
    </row>
    <row r="171" spans="1:12" x14ac:dyDescent="0.2">
      <c r="A171">
        <v>173</v>
      </c>
      <c r="B171" t="s">
        <v>102</v>
      </c>
      <c r="C171" t="s">
        <v>8</v>
      </c>
      <c r="D171" t="s">
        <v>97</v>
      </c>
      <c r="E171" s="2" t="s">
        <v>1389</v>
      </c>
      <c r="F171">
        <v>10</v>
      </c>
      <c r="G171" s="5">
        <v>21</v>
      </c>
      <c r="H171" s="8">
        <f t="shared" si="9"/>
        <v>210</v>
      </c>
      <c r="I171" s="9" t="str">
        <f t="shared" si="10"/>
        <v>ITA-zan SPA-21</v>
      </c>
      <c r="J171" s="9" t="str">
        <f t="shared" si="11"/>
        <v>396</v>
      </c>
      <c r="L171" t="str">
        <f t="shared" si="8"/>
        <v/>
      </c>
    </row>
    <row r="172" spans="1:12" x14ac:dyDescent="0.2">
      <c r="A172">
        <v>174</v>
      </c>
      <c r="B172" t="s">
        <v>102</v>
      </c>
      <c r="C172" t="s">
        <v>8</v>
      </c>
      <c r="D172" t="s">
        <v>97</v>
      </c>
      <c r="E172" s="2" t="s">
        <v>1389</v>
      </c>
      <c r="F172">
        <v>20</v>
      </c>
      <c r="G172" s="5">
        <v>28</v>
      </c>
      <c r="H172" s="8">
        <f t="shared" si="9"/>
        <v>560</v>
      </c>
      <c r="I172" s="9" t="str">
        <f t="shared" si="10"/>
        <v>ITA-zan SPA-28</v>
      </c>
      <c r="J172" s="9" t="str">
        <f t="shared" si="11"/>
        <v>396</v>
      </c>
      <c r="L172" t="str">
        <f t="shared" si="8"/>
        <v/>
      </c>
    </row>
    <row r="173" spans="1:12" x14ac:dyDescent="0.2">
      <c r="A173">
        <v>175</v>
      </c>
      <c r="B173" t="s">
        <v>102</v>
      </c>
      <c r="C173" t="s">
        <v>8</v>
      </c>
      <c r="D173" t="s">
        <v>97</v>
      </c>
      <c r="E173" s="2" t="s">
        <v>10</v>
      </c>
      <c r="F173">
        <v>0</v>
      </c>
      <c r="G173" s="5">
        <v>28</v>
      </c>
      <c r="H173" s="8" t="str">
        <f t="shared" si="9"/>
        <v/>
      </c>
      <c r="I173" s="9" t="str">
        <f t="shared" si="10"/>
        <v>ITA-zan SPA-28</v>
      </c>
      <c r="J173" s="9" t="str">
        <f t="shared" si="11"/>
        <v>396</v>
      </c>
      <c r="L173" t="str">
        <f t="shared" si="8"/>
        <v/>
      </c>
    </row>
    <row r="174" spans="1:12" x14ac:dyDescent="0.2">
      <c r="A174">
        <v>176</v>
      </c>
      <c r="B174" t="s">
        <v>103</v>
      </c>
      <c r="C174" t="s">
        <v>8</v>
      </c>
      <c r="D174" t="s">
        <v>36</v>
      </c>
      <c r="E174" s="2" t="s">
        <v>10</v>
      </c>
      <c r="F174">
        <v>0</v>
      </c>
      <c r="G174" s="5">
        <v>17</v>
      </c>
      <c r="H174" s="8" t="str">
        <f t="shared" si="9"/>
        <v/>
      </c>
      <c r="I174" s="9" t="str">
        <f t="shared" si="10"/>
        <v>ITA-zan VETRI-17</v>
      </c>
      <c r="J174" s="9" t="str">
        <f t="shared" si="11"/>
        <v>531</v>
      </c>
      <c r="L174" t="str">
        <f t="shared" si="8"/>
        <v/>
      </c>
    </row>
    <row r="175" spans="1:12" x14ac:dyDescent="0.2">
      <c r="A175">
        <v>177</v>
      </c>
      <c r="B175" t="s">
        <v>104</v>
      </c>
      <c r="C175" t="s">
        <v>8</v>
      </c>
      <c r="D175" t="s">
        <v>105</v>
      </c>
      <c r="E175" s="2" t="s">
        <v>1389</v>
      </c>
      <c r="F175">
        <v>20</v>
      </c>
      <c r="G175" s="5">
        <v>19</v>
      </c>
      <c r="H175" s="8">
        <f t="shared" si="9"/>
        <v>380</v>
      </c>
      <c r="I175" s="9" t="str">
        <f t="shared" si="10"/>
        <v>ITA-SG DISTRIBUZIONE SRL-19</v>
      </c>
      <c r="J175" s="9" t="str">
        <f t="shared" si="11"/>
        <v>773</v>
      </c>
      <c r="L175" t="str">
        <f t="shared" si="8"/>
        <v/>
      </c>
    </row>
    <row r="176" spans="1:12" x14ac:dyDescent="0.2">
      <c r="A176">
        <v>178</v>
      </c>
      <c r="B176" t="s">
        <v>106</v>
      </c>
      <c r="C176" t="s">
        <v>8</v>
      </c>
      <c r="D176" t="s">
        <v>9</v>
      </c>
      <c r="E176" s="2" t="s">
        <v>10</v>
      </c>
      <c r="F176">
        <v>0</v>
      </c>
      <c r="G176" s="5">
        <v>34</v>
      </c>
      <c r="H176" s="8" t="str">
        <f t="shared" si="9"/>
        <v/>
      </c>
      <c r="I176" s="9" t="str">
        <f t="shared" si="10"/>
        <v>ITA-SG-34</v>
      </c>
      <c r="J176" s="9" t="str">
        <f t="shared" si="11"/>
        <v>710</v>
      </c>
      <c r="L176" t="str">
        <f t="shared" si="8"/>
        <v/>
      </c>
    </row>
    <row r="177" spans="1:12" x14ac:dyDescent="0.2">
      <c r="A177">
        <v>179</v>
      </c>
      <c r="B177" t="s">
        <v>106</v>
      </c>
      <c r="C177" t="s">
        <v>8</v>
      </c>
      <c r="D177" t="s">
        <v>9</v>
      </c>
      <c r="E177" s="2" t="s">
        <v>1389</v>
      </c>
      <c r="F177">
        <v>20</v>
      </c>
      <c r="G177" s="5">
        <v>40</v>
      </c>
      <c r="H177" s="8">
        <f t="shared" si="9"/>
        <v>800</v>
      </c>
      <c r="I177" s="9" t="str">
        <f t="shared" si="10"/>
        <v>ITA-SG-40</v>
      </c>
      <c r="J177" s="9" t="str">
        <f t="shared" si="11"/>
        <v>710</v>
      </c>
      <c r="L177" t="str">
        <f t="shared" si="8"/>
        <v/>
      </c>
    </row>
    <row r="178" spans="1:12" x14ac:dyDescent="0.2">
      <c r="A178">
        <v>180</v>
      </c>
      <c r="B178" t="s">
        <v>107</v>
      </c>
      <c r="C178" t="s">
        <v>8</v>
      </c>
      <c r="D178" t="s">
        <v>9</v>
      </c>
      <c r="E178" s="2" t="s">
        <v>1389</v>
      </c>
      <c r="F178">
        <v>20</v>
      </c>
      <c r="G178" s="5">
        <v>18</v>
      </c>
      <c r="H178" s="8">
        <f t="shared" si="9"/>
        <v>360</v>
      </c>
      <c r="I178" s="9" t="str">
        <f t="shared" si="10"/>
        <v>ITA-SG-18</v>
      </c>
      <c r="J178" s="9" t="str">
        <f t="shared" si="11"/>
        <v>343</v>
      </c>
      <c r="L178" t="str">
        <f t="shared" si="8"/>
        <v/>
      </c>
    </row>
    <row r="179" spans="1:12" x14ac:dyDescent="0.2">
      <c r="A179">
        <v>181</v>
      </c>
      <c r="B179" t="s">
        <v>107</v>
      </c>
      <c r="C179" t="s">
        <v>8</v>
      </c>
      <c r="D179" t="s">
        <v>9</v>
      </c>
      <c r="E179" s="2" t="s">
        <v>10</v>
      </c>
      <c r="F179">
        <v>0</v>
      </c>
      <c r="G179" s="5">
        <v>24</v>
      </c>
      <c r="H179" s="8" t="str">
        <f t="shared" si="9"/>
        <v/>
      </c>
      <c r="I179" s="9" t="str">
        <f t="shared" si="10"/>
        <v>ITA-SG-24</v>
      </c>
      <c r="J179" s="9" t="str">
        <f t="shared" si="11"/>
        <v>343</v>
      </c>
      <c r="L179" t="str">
        <f t="shared" si="8"/>
        <v/>
      </c>
    </row>
    <row r="180" spans="1:12" x14ac:dyDescent="0.2">
      <c r="A180">
        <v>182</v>
      </c>
      <c r="B180" t="s">
        <v>108</v>
      </c>
      <c r="C180" t="s">
        <v>8</v>
      </c>
      <c r="D180" t="s">
        <v>36</v>
      </c>
      <c r="E180" s="2" t="s">
        <v>10</v>
      </c>
      <c r="F180">
        <v>0</v>
      </c>
      <c r="G180" s="5">
        <v>14</v>
      </c>
      <c r="H180" s="8" t="str">
        <f t="shared" si="9"/>
        <v/>
      </c>
      <c r="I180" s="9" t="str">
        <f t="shared" si="10"/>
        <v>ITA-zan VETRI-14</v>
      </c>
      <c r="J180" s="9" t="str">
        <f t="shared" si="11"/>
        <v>163</v>
      </c>
      <c r="L180" t="str">
        <f t="shared" si="8"/>
        <v/>
      </c>
    </row>
    <row r="181" spans="1:12" x14ac:dyDescent="0.2">
      <c r="A181">
        <v>183</v>
      </c>
      <c r="B181" t="s">
        <v>109</v>
      </c>
      <c r="C181" t="s">
        <v>8</v>
      </c>
      <c r="D181" t="s">
        <v>9</v>
      </c>
      <c r="E181" s="2" t="s">
        <v>1389</v>
      </c>
      <c r="F181">
        <v>20</v>
      </c>
      <c r="G181" s="5">
        <v>21</v>
      </c>
      <c r="H181" s="8">
        <f t="shared" si="9"/>
        <v>420</v>
      </c>
      <c r="I181" s="9" t="str">
        <f t="shared" si="10"/>
        <v>ITA-SG-21</v>
      </c>
      <c r="J181" s="9" t="str">
        <f t="shared" si="11"/>
        <v>599</v>
      </c>
      <c r="L181" t="str">
        <f t="shared" si="8"/>
        <v/>
      </c>
    </row>
    <row r="182" spans="1:12" x14ac:dyDescent="0.2">
      <c r="A182">
        <v>184</v>
      </c>
      <c r="B182" t="s">
        <v>109</v>
      </c>
      <c r="C182" t="s">
        <v>8</v>
      </c>
      <c r="D182" t="s">
        <v>9</v>
      </c>
      <c r="E182" s="2" t="s">
        <v>1389</v>
      </c>
      <c r="F182">
        <v>20</v>
      </c>
      <c r="G182" s="5">
        <v>25</v>
      </c>
      <c r="H182" s="8">
        <f t="shared" si="9"/>
        <v>500</v>
      </c>
      <c r="I182" s="9" t="str">
        <f t="shared" si="10"/>
        <v>ITA-SG-25</v>
      </c>
      <c r="J182" s="9" t="str">
        <f t="shared" si="11"/>
        <v>599</v>
      </c>
      <c r="L182" t="str">
        <f t="shared" si="8"/>
        <v/>
      </c>
    </row>
    <row r="183" spans="1:12" x14ac:dyDescent="0.2">
      <c r="A183">
        <v>185</v>
      </c>
      <c r="B183" t="s">
        <v>109</v>
      </c>
      <c r="C183" t="s">
        <v>8</v>
      </c>
      <c r="D183" t="s">
        <v>9</v>
      </c>
      <c r="E183" s="2" t="s">
        <v>1389</v>
      </c>
      <c r="F183">
        <v>10</v>
      </c>
      <c r="G183" s="5">
        <v>39</v>
      </c>
      <c r="H183" s="8">
        <f t="shared" si="9"/>
        <v>390</v>
      </c>
      <c r="I183" s="9" t="str">
        <f t="shared" si="10"/>
        <v>ITA-SG-39</v>
      </c>
      <c r="J183" s="9" t="str">
        <f t="shared" si="11"/>
        <v>599</v>
      </c>
      <c r="L183" t="str">
        <f t="shared" si="8"/>
        <v/>
      </c>
    </row>
    <row r="184" spans="1:12" x14ac:dyDescent="0.2">
      <c r="A184">
        <v>186</v>
      </c>
      <c r="B184" t="s">
        <v>109</v>
      </c>
      <c r="C184" t="s">
        <v>8</v>
      </c>
      <c r="D184" t="s">
        <v>9</v>
      </c>
      <c r="E184" s="2" t="s">
        <v>10</v>
      </c>
      <c r="F184">
        <v>0</v>
      </c>
      <c r="G184" s="5">
        <v>28</v>
      </c>
      <c r="H184" s="8" t="str">
        <f t="shared" si="9"/>
        <v/>
      </c>
      <c r="I184" s="9" t="str">
        <f t="shared" si="10"/>
        <v>ITA-SG-28</v>
      </c>
      <c r="J184" s="9" t="str">
        <f t="shared" si="11"/>
        <v>599</v>
      </c>
      <c r="L184" t="str">
        <f t="shared" si="8"/>
        <v/>
      </c>
    </row>
    <row r="185" spans="1:12" x14ac:dyDescent="0.2">
      <c r="A185">
        <v>187</v>
      </c>
      <c r="B185" t="s">
        <v>110</v>
      </c>
      <c r="C185" t="s">
        <v>8</v>
      </c>
      <c r="D185" t="s">
        <v>47</v>
      </c>
      <c r="E185" s="2" t="s">
        <v>10</v>
      </c>
      <c r="F185">
        <v>0</v>
      </c>
      <c r="G185" s="5">
        <v>22</v>
      </c>
      <c r="H185" s="8" t="str">
        <f t="shared" si="9"/>
        <v/>
      </c>
      <c r="I185" s="9" t="str">
        <f t="shared" si="10"/>
        <v>ITA-zan pin SPA-22</v>
      </c>
      <c r="J185" s="9" t="str">
        <f t="shared" si="11"/>
        <v>532</v>
      </c>
      <c r="L185" t="str">
        <f t="shared" si="8"/>
        <v/>
      </c>
    </row>
    <row r="186" spans="1:12" x14ac:dyDescent="0.2">
      <c r="A186">
        <v>188</v>
      </c>
      <c r="B186" t="s">
        <v>110</v>
      </c>
      <c r="C186" t="s">
        <v>8</v>
      </c>
      <c r="D186" t="s">
        <v>47</v>
      </c>
      <c r="E186" s="2" t="s">
        <v>1389</v>
      </c>
      <c r="F186">
        <v>20</v>
      </c>
      <c r="G186" s="5">
        <v>13</v>
      </c>
      <c r="H186" s="8">
        <f t="shared" si="9"/>
        <v>260</v>
      </c>
      <c r="I186" s="9" t="str">
        <f t="shared" si="10"/>
        <v>ITA-zan pin SPA-13</v>
      </c>
      <c r="J186" s="9" t="str">
        <f t="shared" si="11"/>
        <v>532</v>
      </c>
      <c r="L186" t="str">
        <f t="shared" si="8"/>
        <v/>
      </c>
    </row>
    <row r="187" spans="1:12" x14ac:dyDescent="0.2">
      <c r="A187">
        <v>189</v>
      </c>
      <c r="B187" t="s">
        <v>110</v>
      </c>
      <c r="C187" t="s">
        <v>8</v>
      </c>
      <c r="D187" t="s">
        <v>47</v>
      </c>
      <c r="E187" s="2" t="s">
        <v>1389</v>
      </c>
      <c r="F187">
        <v>10</v>
      </c>
      <c r="G187" s="5">
        <v>35</v>
      </c>
      <c r="H187" s="8">
        <f t="shared" si="9"/>
        <v>350</v>
      </c>
      <c r="I187" s="9" t="str">
        <f t="shared" si="10"/>
        <v>ITA-zan pin SPA-35</v>
      </c>
      <c r="J187" s="9" t="str">
        <f t="shared" si="11"/>
        <v>532</v>
      </c>
      <c r="L187" t="str">
        <f t="shared" si="8"/>
        <v/>
      </c>
    </row>
    <row r="188" spans="1:12" x14ac:dyDescent="0.2">
      <c r="A188">
        <v>190</v>
      </c>
      <c r="B188" t="s">
        <v>111</v>
      </c>
      <c r="C188" t="s">
        <v>8</v>
      </c>
      <c r="D188" t="s">
        <v>9</v>
      </c>
      <c r="E188" s="2" t="s">
        <v>10</v>
      </c>
      <c r="F188">
        <v>0</v>
      </c>
      <c r="G188" s="5">
        <v>15</v>
      </c>
      <c r="H188" s="8" t="str">
        <f t="shared" si="9"/>
        <v/>
      </c>
      <c r="I188" s="9" t="str">
        <f t="shared" si="10"/>
        <v>ITA-SG-15</v>
      </c>
      <c r="J188" s="9" t="str">
        <f t="shared" si="11"/>
        <v>567</v>
      </c>
      <c r="L188" t="str">
        <f t="shared" si="8"/>
        <v/>
      </c>
    </row>
    <row r="189" spans="1:12" x14ac:dyDescent="0.2">
      <c r="A189">
        <v>191</v>
      </c>
      <c r="B189" t="s">
        <v>111</v>
      </c>
      <c r="C189" t="s">
        <v>8</v>
      </c>
      <c r="D189" t="s">
        <v>9</v>
      </c>
      <c r="E189" s="2" t="s">
        <v>1389</v>
      </c>
      <c r="F189">
        <v>20</v>
      </c>
      <c r="G189" s="5">
        <v>22</v>
      </c>
      <c r="H189" s="8">
        <f t="shared" si="9"/>
        <v>440</v>
      </c>
      <c r="I189" s="9" t="str">
        <f t="shared" si="10"/>
        <v>ITA-SG-22</v>
      </c>
      <c r="J189" s="9" t="str">
        <f t="shared" si="11"/>
        <v>567</v>
      </c>
      <c r="L189" t="str">
        <f t="shared" si="8"/>
        <v/>
      </c>
    </row>
    <row r="190" spans="1:12" x14ac:dyDescent="0.2">
      <c r="A190">
        <v>192</v>
      </c>
      <c r="B190" t="s">
        <v>112</v>
      </c>
      <c r="C190" t="s">
        <v>8</v>
      </c>
      <c r="D190" t="s">
        <v>97</v>
      </c>
      <c r="E190" s="2" t="s">
        <v>10</v>
      </c>
      <c r="F190">
        <v>0</v>
      </c>
      <c r="G190" s="5">
        <v>38</v>
      </c>
      <c r="H190" s="8" t="str">
        <f t="shared" si="9"/>
        <v/>
      </c>
      <c r="I190" s="9" t="str">
        <f t="shared" si="10"/>
        <v>ITA-zan SPA-38</v>
      </c>
      <c r="J190" s="9" t="str">
        <f t="shared" si="11"/>
        <v>891</v>
      </c>
      <c r="L190" t="str">
        <f t="shared" si="8"/>
        <v/>
      </c>
    </row>
    <row r="191" spans="1:12" x14ac:dyDescent="0.2">
      <c r="A191">
        <v>193</v>
      </c>
      <c r="B191" t="s">
        <v>112</v>
      </c>
      <c r="C191" t="s">
        <v>8</v>
      </c>
      <c r="D191" t="s">
        <v>97</v>
      </c>
      <c r="E191" s="2" t="s">
        <v>1389</v>
      </c>
      <c r="F191">
        <v>20</v>
      </c>
      <c r="G191" s="5">
        <v>24</v>
      </c>
      <c r="H191" s="8">
        <f t="shared" si="9"/>
        <v>480</v>
      </c>
      <c r="I191" s="9" t="str">
        <f t="shared" si="10"/>
        <v>ITA-zan SPA-24</v>
      </c>
      <c r="J191" s="9" t="str">
        <f t="shared" si="11"/>
        <v>891</v>
      </c>
      <c r="L191" t="str">
        <f t="shared" si="8"/>
        <v/>
      </c>
    </row>
    <row r="192" spans="1:12" x14ac:dyDescent="0.2">
      <c r="A192">
        <v>194</v>
      </c>
      <c r="B192" t="s">
        <v>112</v>
      </c>
      <c r="C192" t="s">
        <v>8</v>
      </c>
      <c r="D192" t="s">
        <v>97</v>
      </c>
      <c r="E192" s="2" t="s">
        <v>1389</v>
      </c>
      <c r="F192">
        <v>10</v>
      </c>
      <c r="G192" s="5">
        <v>13</v>
      </c>
      <c r="H192" s="8">
        <f t="shared" si="9"/>
        <v>130</v>
      </c>
      <c r="I192" s="9" t="str">
        <f t="shared" si="10"/>
        <v>ITA-zan SPA-13</v>
      </c>
      <c r="J192" s="9" t="str">
        <f t="shared" si="11"/>
        <v>891</v>
      </c>
      <c r="L192" t="str">
        <f t="shared" si="8"/>
        <v/>
      </c>
    </row>
    <row r="193" spans="1:12" x14ac:dyDescent="0.2">
      <c r="A193">
        <v>195</v>
      </c>
      <c r="B193" t="s">
        <v>113</v>
      </c>
      <c r="C193" t="s">
        <v>8</v>
      </c>
      <c r="D193" t="s">
        <v>9</v>
      </c>
      <c r="E193" s="2" t="s">
        <v>10</v>
      </c>
      <c r="F193">
        <v>0</v>
      </c>
      <c r="G193" s="5">
        <v>40</v>
      </c>
      <c r="H193" s="8" t="str">
        <f t="shared" si="9"/>
        <v/>
      </c>
      <c r="I193" s="9" t="str">
        <f t="shared" si="10"/>
        <v>ITA-SG-40</v>
      </c>
      <c r="J193" s="9" t="str">
        <f t="shared" si="11"/>
        <v>631</v>
      </c>
      <c r="L193" t="str">
        <f t="shared" ref="L193:L256" si="12">TRIM(K193)</f>
        <v/>
      </c>
    </row>
    <row r="194" spans="1:12" x14ac:dyDescent="0.2">
      <c r="A194">
        <v>196</v>
      </c>
      <c r="B194" t="s">
        <v>113</v>
      </c>
      <c r="C194" t="s">
        <v>8</v>
      </c>
      <c r="D194" t="s">
        <v>9</v>
      </c>
      <c r="E194" s="2" t="s">
        <v>1389</v>
      </c>
      <c r="F194">
        <v>10</v>
      </c>
      <c r="G194" s="5">
        <v>14</v>
      </c>
      <c r="H194" s="8">
        <f t="shared" ref="H194:H257" si="13">IF(QUANT&gt;0,F194*G194,"")</f>
        <v>140</v>
      </c>
      <c r="I194" s="9" t="str">
        <f t="shared" ref="I194:I257" si="14">_xlfn.CONCAT(C194,"-",D194,"-",G194)</f>
        <v>ITA-SG-14</v>
      </c>
      <c r="J194" s="9" t="str">
        <f t="shared" ref="J194:J257" si="15">MID(COD_PRODOTTO,3,3)</f>
        <v>631</v>
      </c>
      <c r="L194" t="str">
        <f t="shared" si="12"/>
        <v/>
      </c>
    </row>
    <row r="195" spans="1:12" x14ac:dyDescent="0.2">
      <c r="A195">
        <v>197</v>
      </c>
      <c r="B195" t="s">
        <v>114</v>
      </c>
      <c r="C195" t="s">
        <v>8</v>
      </c>
      <c r="D195" t="s">
        <v>36</v>
      </c>
      <c r="E195" s="2" t="s">
        <v>1389</v>
      </c>
      <c r="F195">
        <v>20</v>
      </c>
      <c r="G195" s="5">
        <v>29</v>
      </c>
      <c r="H195" s="8">
        <f t="shared" si="13"/>
        <v>580</v>
      </c>
      <c r="I195" s="9" t="str">
        <f t="shared" si="14"/>
        <v>ITA-zan VETRI-29</v>
      </c>
      <c r="J195" s="9" t="str">
        <f t="shared" si="15"/>
        <v>432</v>
      </c>
      <c r="L195" t="str">
        <f t="shared" si="12"/>
        <v/>
      </c>
    </row>
    <row r="196" spans="1:12" x14ac:dyDescent="0.2">
      <c r="A196">
        <v>198</v>
      </c>
      <c r="B196" t="s">
        <v>114</v>
      </c>
      <c r="C196" t="s">
        <v>8</v>
      </c>
      <c r="D196" t="s">
        <v>36</v>
      </c>
      <c r="E196" s="2" t="s">
        <v>1389</v>
      </c>
      <c r="F196">
        <v>10</v>
      </c>
      <c r="G196" s="5">
        <v>33</v>
      </c>
      <c r="H196" s="8">
        <f t="shared" si="13"/>
        <v>330</v>
      </c>
      <c r="I196" s="9" t="str">
        <f t="shared" si="14"/>
        <v>ITA-zan VETRI-33</v>
      </c>
      <c r="J196" s="9" t="str">
        <f t="shared" si="15"/>
        <v>432</v>
      </c>
      <c r="L196" t="str">
        <f t="shared" si="12"/>
        <v/>
      </c>
    </row>
    <row r="197" spans="1:12" x14ac:dyDescent="0.2">
      <c r="A197">
        <v>199</v>
      </c>
      <c r="B197" t="s">
        <v>114</v>
      </c>
      <c r="C197" t="s">
        <v>8</v>
      </c>
      <c r="D197" t="s">
        <v>36</v>
      </c>
      <c r="E197" s="2" t="s">
        <v>10</v>
      </c>
      <c r="F197">
        <v>0</v>
      </c>
      <c r="G197" s="5">
        <v>27</v>
      </c>
      <c r="H197" s="8" t="str">
        <f t="shared" si="13"/>
        <v/>
      </c>
      <c r="I197" s="9" t="str">
        <f t="shared" si="14"/>
        <v>ITA-zan VETRI-27</v>
      </c>
      <c r="J197" s="9" t="str">
        <f t="shared" si="15"/>
        <v>432</v>
      </c>
      <c r="L197" t="str">
        <f t="shared" si="12"/>
        <v/>
      </c>
    </row>
    <row r="198" spans="1:12" x14ac:dyDescent="0.2">
      <c r="A198">
        <v>200</v>
      </c>
      <c r="B198" t="s">
        <v>115</v>
      </c>
      <c r="C198" t="s">
        <v>8</v>
      </c>
      <c r="D198" t="s">
        <v>9</v>
      </c>
      <c r="E198" s="2" t="s">
        <v>1389</v>
      </c>
      <c r="F198">
        <v>10</v>
      </c>
      <c r="G198" s="5">
        <v>10</v>
      </c>
      <c r="H198" s="8">
        <f t="shared" si="13"/>
        <v>100</v>
      </c>
      <c r="I198" s="9" t="str">
        <f t="shared" si="14"/>
        <v>ITA-SG-10</v>
      </c>
      <c r="J198" s="9" t="str">
        <f t="shared" si="15"/>
        <v>033</v>
      </c>
      <c r="L198" t="str">
        <f t="shared" si="12"/>
        <v/>
      </c>
    </row>
    <row r="199" spans="1:12" x14ac:dyDescent="0.2">
      <c r="A199">
        <v>201</v>
      </c>
      <c r="B199" t="s">
        <v>115</v>
      </c>
      <c r="C199" t="s">
        <v>8</v>
      </c>
      <c r="D199" t="s">
        <v>9</v>
      </c>
      <c r="E199" s="2" t="s">
        <v>1389</v>
      </c>
      <c r="F199">
        <v>20</v>
      </c>
      <c r="G199" s="5">
        <v>15</v>
      </c>
      <c r="H199" s="8">
        <f t="shared" si="13"/>
        <v>300</v>
      </c>
      <c r="I199" s="9" t="str">
        <f t="shared" si="14"/>
        <v>ITA-SG-15</v>
      </c>
      <c r="J199" s="9" t="str">
        <f t="shared" si="15"/>
        <v>033</v>
      </c>
      <c r="L199" t="str">
        <f t="shared" si="12"/>
        <v/>
      </c>
    </row>
    <row r="200" spans="1:12" x14ac:dyDescent="0.2">
      <c r="A200">
        <v>202</v>
      </c>
      <c r="B200" t="s">
        <v>116</v>
      </c>
      <c r="C200" t="s">
        <v>8</v>
      </c>
      <c r="D200" t="s">
        <v>47</v>
      </c>
      <c r="E200" s="2" t="s">
        <v>10</v>
      </c>
      <c r="F200">
        <v>0</v>
      </c>
      <c r="G200" s="5">
        <v>23</v>
      </c>
      <c r="H200" s="8" t="str">
        <f t="shared" si="13"/>
        <v/>
      </c>
      <c r="I200" s="9" t="str">
        <f t="shared" si="14"/>
        <v>ITA-zan pin SPA-23</v>
      </c>
      <c r="J200" s="9" t="str">
        <f t="shared" si="15"/>
        <v>100</v>
      </c>
      <c r="L200" t="str">
        <f t="shared" si="12"/>
        <v/>
      </c>
    </row>
    <row r="201" spans="1:12" x14ac:dyDescent="0.2">
      <c r="A201">
        <v>203</v>
      </c>
      <c r="B201" t="s">
        <v>116</v>
      </c>
      <c r="C201" t="s">
        <v>8</v>
      </c>
      <c r="D201" t="s">
        <v>47</v>
      </c>
      <c r="E201" s="2" t="s">
        <v>1389</v>
      </c>
      <c r="F201">
        <v>20</v>
      </c>
      <c r="G201" s="5">
        <v>16</v>
      </c>
      <c r="H201" s="8">
        <f t="shared" si="13"/>
        <v>320</v>
      </c>
      <c r="I201" s="9" t="str">
        <f t="shared" si="14"/>
        <v>ITA-zan pin SPA-16</v>
      </c>
      <c r="J201" s="9" t="str">
        <f t="shared" si="15"/>
        <v>100</v>
      </c>
      <c r="L201" t="str">
        <f t="shared" si="12"/>
        <v/>
      </c>
    </row>
    <row r="202" spans="1:12" x14ac:dyDescent="0.2">
      <c r="A202">
        <v>204</v>
      </c>
      <c r="B202" t="s">
        <v>117</v>
      </c>
      <c r="C202" t="s">
        <v>8</v>
      </c>
      <c r="D202" t="s">
        <v>36</v>
      </c>
      <c r="E202" s="2" t="s">
        <v>10</v>
      </c>
      <c r="F202">
        <v>0</v>
      </c>
      <c r="G202" s="5">
        <v>16</v>
      </c>
      <c r="H202" s="8" t="str">
        <f t="shared" si="13"/>
        <v/>
      </c>
      <c r="I202" s="9" t="str">
        <f t="shared" si="14"/>
        <v>ITA-zan VETRI-16</v>
      </c>
      <c r="J202" s="9" t="str">
        <f t="shared" si="15"/>
        <v>933</v>
      </c>
      <c r="L202" t="str">
        <f t="shared" si="12"/>
        <v/>
      </c>
    </row>
    <row r="203" spans="1:12" x14ac:dyDescent="0.2">
      <c r="A203">
        <v>205</v>
      </c>
      <c r="B203" t="s">
        <v>118</v>
      </c>
      <c r="C203" t="s">
        <v>8</v>
      </c>
      <c r="D203" t="s">
        <v>9</v>
      </c>
      <c r="E203" s="2" t="s">
        <v>1389</v>
      </c>
      <c r="F203">
        <v>20</v>
      </c>
      <c r="G203" s="5">
        <v>28</v>
      </c>
      <c r="H203" s="8">
        <f t="shared" si="13"/>
        <v>560</v>
      </c>
      <c r="I203" s="9" t="str">
        <f t="shared" si="14"/>
        <v>ITA-SG-28</v>
      </c>
      <c r="J203" s="9" t="str">
        <f t="shared" si="15"/>
        <v>474</v>
      </c>
      <c r="L203" t="str">
        <f t="shared" si="12"/>
        <v/>
      </c>
    </row>
    <row r="204" spans="1:12" x14ac:dyDescent="0.2">
      <c r="A204">
        <v>206</v>
      </c>
      <c r="B204" t="s">
        <v>119</v>
      </c>
      <c r="C204" t="s">
        <v>8</v>
      </c>
      <c r="D204" t="s">
        <v>36</v>
      </c>
      <c r="E204" s="2" t="s">
        <v>10</v>
      </c>
      <c r="F204">
        <v>0</v>
      </c>
      <c r="G204" s="5">
        <v>15</v>
      </c>
      <c r="H204" s="8" t="str">
        <f t="shared" si="13"/>
        <v/>
      </c>
      <c r="I204" s="9" t="str">
        <f t="shared" si="14"/>
        <v>ITA-zan VETRI-15</v>
      </c>
      <c r="J204" s="9" t="str">
        <f t="shared" si="15"/>
        <v>725</v>
      </c>
      <c r="L204" t="str">
        <f t="shared" si="12"/>
        <v/>
      </c>
    </row>
    <row r="205" spans="1:12" x14ac:dyDescent="0.2">
      <c r="A205">
        <v>207</v>
      </c>
      <c r="B205" t="s">
        <v>120</v>
      </c>
      <c r="C205" t="s">
        <v>8</v>
      </c>
      <c r="D205" t="s">
        <v>9</v>
      </c>
      <c r="E205" s="2" t="s">
        <v>10</v>
      </c>
      <c r="F205">
        <v>0</v>
      </c>
      <c r="G205" s="5">
        <v>39</v>
      </c>
      <c r="H205" s="8" t="str">
        <f t="shared" si="13"/>
        <v/>
      </c>
      <c r="I205" s="9" t="str">
        <f t="shared" si="14"/>
        <v>ITA-SG-39</v>
      </c>
      <c r="J205" s="9" t="str">
        <f t="shared" si="15"/>
        <v>881</v>
      </c>
      <c r="L205" t="str">
        <f t="shared" si="12"/>
        <v/>
      </c>
    </row>
    <row r="206" spans="1:12" x14ac:dyDescent="0.2">
      <c r="A206">
        <v>208</v>
      </c>
      <c r="B206" t="s">
        <v>120</v>
      </c>
      <c r="C206" t="s">
        <v>8</v>
      </c>
      <c r="D206" t="s">
        <v>9</v>
      </c>
      <c r="E206" s="2" t="s">
        <v>1389</v>
      </c>
      <c r="F206">
        <v>20</v>
      </c>
      <c r="G206" s="5">
        <v>31</v>
      </c>
      <c r="H206" s="8">
        <f t="shared" si="13"/>
        <v>620</v>
      </c>
      <c r="I206" s="9" t="str">
        <f t="shared" si="14"/>
        <v>ITA-SG-31</v>
      </c>
      <c r="J206" s="9" t="str">
        <f t="shared" si="15"/>
        <v>881</v>
      </c>
      <c r="L206" t="str">
        <f t="shared" si="12"/>
        <v/>
      </c>
    </row>
    <row r="207" spans="1:12" x14ac:dyDescent="0.2">
      <c r="A207">
        <v>209</v>
      </c>
      <c r="B207" t="s">
        <v>121</v>
      </c>
      <c r="C207" t="s">
        <v>8</v>
      </c>
      <c r="D207" t="s">
        <v>65</v>
      </c>
      <c r="E207" s="2" t="s">
        <v>10</v>
      </c>
      <c r="F207">
        <v>0</v>
      </c>
      <c r="G207" s="5">
        <v>26</v>
      </c>
      <c r="H207" s="8" t="str">
        <f t="shared" si="13"/>
        <v/>
      </c>
      <c r="I207" s="9" t="str">
        <f t="shared" si="14"/>
        <v>ITA-zan PAM-26</v>
      </c>
      <c r="J207" s="9" t="str">
        <f t="shared" si="15"/>
        <v>214</v>
      </c>
      <c r="L207" t="str">
        <f t="shared" si="12"/>
        <v/>
      </c>
    </row>
    <row r="208" spans="1:12" x14ac:dyDescent="0.2">
      <c r="A208">
        <v>210</v>
      </c>
      <c r="B208" t="s">
        <v>121</v>
      </c>
      <c r="C208" t="s">
        <v>8</v>
      </c>
      <c r="D208" t="s">
        <v>65</v>
      </c>
      <c r="E208" s="2" t="s">
        <v>1389</v>
      </c>
      <c r="F208">
        <v>20</v>
      </c>
      <c r="G208" s="5">
        <v>34</v>
      </c>
      <c r="H208" s="8">
        <f t="shared" si="13"/>
        <v>680</v>
      </c>
      <c r="I208" s="9" t="str">
        <f t="shared" si="14"/>
        <v>ITA-zan PAM-34</v>
      </c>
      <c r="J208" s="9" t="str">
        <f t="shared" si="15"/>
        <v>214</v>
      </c>
      <c r="L208" t="str">
        <f t="shared" si="12"/>
        <v/>
      </c>
    </row>
    <row r="209" spans="1:12" x14ac:dyDescent="0.2">
      <c r="A209">
        <v>211</v>
      </c>
      <c r="B209" t="s">
        <v>121</v>
      </c>
      <c r="C209" t="s">
        <v>8</v>
      </c>
      <c r="D209" t="s">
        <v>65</v>
      </c>
      <c r="E209" s="2" t="s">
        <v>1389</v>
      </c>
      <c r="F209">
        <v>10</v>
      </c>
      <c r="G209" s="5">
        <v>38</v>
      </c>
      <c r="H209" s="8">
        <f t="shared" si="13"/>
        <v>380</v>
      </c>
      <c r="I209" s="9" t="str">
        <f t="shared" si="14"/>
        <v>ITA-zan PAM-38</v>
      </c>
      <c r="J209" s="9" t="str">
        <f t="shared" si="15"/>
        <v>214</v>
      </c>
      <c r="L209" t="str">
        <f t="shared" si="12"/>
        <v/>
      </c>
    </row>
    <row r="210" spans="1:12" x14ac:dyDescent="0.2">
      <c r="A210">
        <v>212</v>
      </c>
      <c r="B210" t="s">
        <v>122</v>
      </c>
      <c r="C210" t="s">
        <v>8</v>
      </c>
      <c r="D210" t="s">
        <v>47</v>
      </c>
      <c r="E210" s="2" t="s">
        <v>10</v>
      </c>
      <c r="F210">
        <v>0</v>
      </c>
      <c r="G210" s="5">
        <v>14</v>
      </c>
      <c r="H210" s="8" t="str">
        <f t="shared" si="13"/>
        <v/>
      </c>
      <c r="I210" s="9" t="str">
        <f t="shared" si="14"/>
        <v>ITA-zan pin SPA-14</v>
      </c>
      <c r="J210" s="9" t="str">
        <f t="shared" si="15"/>
        <v>119</v>
      </c>
      <c r="L210" t="str">
        <f t="shared" si="12"/>
        <v/>
      </c>
    </row>
    <row r="211" spans="1:12" x14ac:dyDescent="0.2">
      <c r="A211">
        <v>213</v>
      </c>
      <c r="B211" t="s">
        <v>123</v>
      </c>
      <c r="C211" t="s">
        <v>8</v>
      </c>
      <c r="D211" t="s">
        <v>36</v>
      </c>
      <c r="E211" s="2" t="s">
        <v>1389</v>
      </c>
      <c r="F211">
        <v>10</v>
      </c>
      <c r="G211" s="5">
        <v>17</v>
      </c>
      <c r="H211" s="8">
        <f t="shared" si="13"/>
        <v>170</v>
      </c>
      <c r="I211" s="9" t="str">
        <f t="shared" si="14"/>
        <v>ITA-zan VETRI-17</v>
      </c>
      <c r="J211" s="9" t="str">
        <f t="shared" si="15"/>
        <v>466</v>
      </c>
      <c r="L211" t="str">
        <f t="shared" si="12"/>
        <v/>
      </c>
    </row>
    <row r="212" spans="1:12" x14ac:dyDescent="0.2">
      <c r="A212">
        <v>214</v>
      </c>
      <c r="B212" t="s">
        <v>123</v>
      </c>
      <c r="C212" t="s">
        <v>8</v>
      </c>
      <c r="D212" t="s">
        <v>36</v>
      </c>
      <c r="E212" s="2" t="s">
        <v>10</v>
      </c>
      <c r="F212">
        <v>0</v>
      </c>
      <c r="G212" s="5">
        <v>35</v>
      </c>
      <c r="H212" s="8" t="str">
        <f t="shared" si="13"/>
        <v/>
      </c>
      <c r="I212" s="9" t="str">
        <f t="shared" si="14"/>
        <v>ITA-zan VETRI-35</v>
      </c>
      <c r="J212" s="9" t="str">
        <f t="shared" si="15"/>
        <v>466</v>
      </c>
      <c r="L212" t="str">
        <f t="shared" si="12"/>
        <v/>
      </c>
    </row>
    <row r="213" spans="1:12" x14ac:dyDescent="0.2">
      <c r="A213">
        <v>215</v>
      </c>
      <c r="B213" t="s">
        <v>123</v>
      </c>
      <c r="C213" t="s">
        <v>8</v>
      </c>
      <c r="D213" t="s">
        <v>36</v>
      </c>
      <c r="E213" s="2" t="s">
        <v>1389</v>
      </c>
      <c r="F213">
        <v>20</v>
      </c>
      <c r="G213" s="5">
        <v>19</v>
      </c>
      <c r="H213" s="8">
        <f t="shared" si="13"/>
        <v>380</v>
      </c>
      <c r="I213" s="9" t="str">
        <f t="shared" si="14"/>
        <v>ITA-zan VETRI-19</v>
      </c>
      <c r="J213" s="9" t="str">
        <f t="shared" si="15"/>
        <v>466</v>
      </c>
      <c r="L213" t="str">
        <f t="shared" si="12"/>
        <v/>
      </c>
    </row>
    <row r="214" spans="1:12" x14ac:dyDescent="0.2">
      <c r="A214">
        <v>216</v>
      </c>
      <c r="B214" t="s">
        <v>124</v>
      </c>
      <c r="C214" t="s">
        <v>8</v>
      </c>
      <c r="D214" t="s">
        <v>9</v>
      </c>
      <c r="E214" s="2" t="s">
        <v>10</v>
      </c>
      <c r="F214">
        <v>0</v>
      </c>
      <c r="G214" s="5">
        <v>19</v>
      </c>
      <c r="H214" s="8" t="str">
        <f t="shared" si="13"/>
        <v/>
      </c>
      <c r="I214" s="9" t="str">
        <f t="shared" si="14"/>
        <v>ITA-SG-19</v>
      </c>
      <c r="J214" s="9" t="str">
        <f t="shared" si="15"/>
        <v>511</v>
      </c>
      <c r="L214" t="str">
        <f t="shared" si="12"/>
        <v/>
      </c>
    </row>
    <row r="215" spans="1:12" x14ac:dyDescent="0.2">
      <c r="A215">
        <v>217</v>
      </c>
      <c r="B215" t="s">
        <v>124</v>
      </c>
      <c r="C215" t="s">
        <v>8</v>
      </c>
      <c r="D215" t="s">
        <v>9</v>
      </c>
      <c r="E215" s="2" t="s">
        <v>1389</v>
      </c>
      <c r="F215">
        <v>20</v>
      </c>
      <c r="G215" s="5">
        <v>31</v>
      </c>
      <c r="H215" s="8">
        <f t="shared" si="13"/>
        <v>620</v>
      </c>
      <c r="I215" s="9" t="str">
        <f t="shared" si="14"/>
        <v>ITA-SG-31</v>
      </c>
      <c r="J215" s="9" t="str">
        <f t="shared" si="15"/>
        <v>511</v>
      </c>
      <c r="L215" t="str">
        <f t="shared" si="12"/>
        <v/>
      </c>
    </row>
    <row r="216" spans="1:12" x14ac:dyDescent="0.2">
      <c r="A216">
        <v>218</v>
      </c>
      <c r="B216" t="s">
        <v>125</v>
      </c>
      <c r="C216" t="s">
        <v>8</v>
      </c>
      <c r="D216" t="s">
        <v>9</v>
      </c>
      <c r="E216" s="2" t="s">
        <v>10</v>
      </c>
      <c r="F216">
        <v>0</v>
      </c>
      <c r="G216" s="5">
        <v>29</v>
      </c>
      <c r="H216" s="8" t="str">
        <f t="shared" si="13"/>
        <v/>
      </c>
      <c r="I216" s="9" t="str">
        <f t="shared" si="14"/>
        <v>ITA-SG-29</v>
      </c>
      <c r="J216" s="9" t="str">
        <f t="shared" si="15"/>
        <v>722</v>
      </c>
      <c r="L216" t="str">
        <f t="shared" si="12"/>
        <v/>
      </c>
    </row>
    <row r="217" spans="1:12" x14ac:dyDescent="0.2">
      <c r="A217">
        <v>219</v>
      </c>
      <c r="B217" t="s">
        <v>125</v>
      </c>
      <c r="C217" t="s">
        <v>8</v>
      </c>
      <c r="D217" t="s">
        <v>9</v>
      </c>
      <c r="E217" s="2" t="s">
        <v>1389</v>
      </c>
      <c r="F217">
        <v>20</v>
      </c>
      <c r="G217" s="5">
        <v>31</v>
      </c>
      <c r="H217" s="8">
        <f t="shared" si="13"/>
        <v>620</v>
      </c>
      <c r="I217" s="9" t="str">
        <f t="shared" si="14"/>
        <v>ITA-SG-31</v>
      </c>
      <c r="J217" s="9" t="str">
        <f t="shared" si="15"/>
        <v>722</v>
      </c>
      <c r="L217" t="str">
        <f t="shared" si="12"/>
        <v/>
      </c>
    </row>
    <row r="218" spans="1:12" x14ac:dyDescent="0.2">
      <c r="A218">
        <v>220</v>
      </c>
      <c r="B218" t="s">
        <v>126</v>
      </c>
      <c r="C218" t="s">
        <v>8</v>
      </c>
      <c r="D218" t="s">
        <v>9</v>
      </c>
      <c r="E218" s="2" t="s">
        <v>1389</v>
      </c>
      <c r="F218">
        <v>20</v>
      </c>
      <c r="G218" s="5">
        <v>22</v>
      </c>
      <c r="H218" s="8">
        <f t="shared" si="13"/>
        <v>440</v>
      </c>
      <c r="I218" s="9" t="str">
        <f t="shared" si="14"/>
        <v>ITA-SG-22</v>
      </c>
      <c r="J218" s="9" t="str">
        <f t="shared" si="15"/>
        <v>884</v>
      </c>
      <c r="L218" t="str">
        <f t="shared" si="12"/>
        <v/>
      </c>
    </row>
    <row r="219" spans="1:12" x14ac:dyDescent="0.2">
      <c r="A219">
        <v>221</v>
      </c>
      <c r="B219" t="s">
        <v>126</v>
      </c>
      <c r="C219" t="s">
        <v>8</v>
      </c>
      <c r="D219" t="s">
        <v>9</v>
      </c>
      <c r="E219" s="2" t="s">
        <v>1389</v>
      </c>
      <c r="F219">
        <v>20</v>
      </c>
      <c r="G219" s="5">
        <v>26</v>
      </c>
      <c r="H219" s="8">
        <f t="shared" si="13"/>
        <v>520</v>
      </c>
      <c r="I219" s="9" t="str">
        <f t="shared" si="14"/>
        <v>ITA-SG-26</v>
      </c>
      <c r="J219" s="9" t="str">
        <f t="shared" si="15"/>
        <v>884</v>
      </c>
      <c r="L219" t="str">
        <f t="shared" si="12"/>
        <v/>
      </c>
    </row>
    <row r="220" spans="1:12" x14ac:dyDescent="0.2">
      <c r="A220">
        <v>222</v>
      </c>
      <c r="B220" t="s">
        <v>126</v>
      </c>
      <c r="C220" t="s">
        <v>8</v>
      </c>
      <c r="D220" t="s">
        <v>9</v>
      </c>
      <c r="E220" s="2" t="s">
        <v>10</v>
      </c>
      <c r="F220">
        <v>0</v>
      </c>
      <c r="G220" s="5">
        <v>35</v>
      </c>
      <c r="H220" s="8" t="str">
        <f t="shared" si="13"/>
        <v/>
      </c>
      <c r="I220" s="9" t="str">
        <f t="shared" si="14"/>
        <v>ITA-SG-35</v>
      </c>
      <c r="J220" s="9" t="str">
        <f t="shared" si="15"/>
        <v>884</v>
      </c>
      <c r="L220" t="str">
        <f t="shared" si="12"/>
        <v/>
      </c>
    </row>
    <row r="221" spans="1:12" x14ac:dyDescent="0.2">
      <c r="A221">
        <v>223</v>
      </c>
      <c r="B221" t="s">
        <v>127</v>
      </c>
      <c r="C221" t="s">
        <v>8</v>
      </c>
      <c r="D221" t="s">
        <v>54</v>
      </c>
      <c r="E221" s="2" t="s">
        <v>10</v>
      </c>
      <c r="F221">
        <v>0</v>
      </c>
      <c r="G221" s="5">
        <v>19</v>
      </c>
      <c r="H221" s="8" t="str">
        <f t="shared" si="13"/>
        <v/>
      </c>
      <c r="I221" s="9" t="str">
        <f t="shared" si="14"/>
        <v>ITA-zan S.R.L.-19</v>
      </c>
      <c r="J221" s="9" t="str">
        <f t="shared" si="15"/>
        <v>129</v>
      </c>
      <c r="L221" t="str">
        <f t="shared" si="12"/>
        <v/>
      </c>
    </row>
    <row r="222" spans="1:12" x14ac:dyDescent="0.2">
      <c r="A222">
        <v>224</v>
      </c>
      <c r="B222" t="s">
        <v>128</v>
      </c>
      <c r="C222" t="s">
        <v>8</v>
      </c>
      <c r="D222" t="s">
        <v>9</v>
      </c>
      <c r="E222" s="2" t="s">
        <v>10</v>
      </c>
      <c r="F222">
        <v>0</v>
      </c>
      <c r="G222" s="5">
        <v>37</v>
      </c>
      <c r="H222" s="8" t="str">
        <f t="shared" si="13"/>
        <v/>
      </c>
      <c r="I222" s="9" t="str">
        <f t="shared" si="14"/>
        <v>ITA-SG-37</v>
      </c>
      <c r="J222" s="9" t="str">
        <f t="shared" si="15"/>
        <v>411</v>
      </c>
      <c r="L222" t="str">
        <f t="shared" si="12"/>
        <v/>
      </c>
    </row>
    <row r="223" spans="1:12" x14ac:dyDescent="0.2">
      <c r="A223">
        <v>225</v>
      </c>
      <c r="B223" t="s">
        <v>129</v>
      </c>
      <c r="C223" t="s">
        <v>8</v>
      </c>
      <c r="D223" t="s">
        <v>9</v>
      </c>
      <c r="E223" s="2" t="s">
        <v>1389</v>
      </c>
      <c r="F223">
        <v>20</v>
      </c>
      <c r="G223" s="5">
        <v>33</v>
      </c>
      <c r="H223" s="8">
        <f t="shared" si="13"/>
        <v>660</v>
      </c>
      <c r="I223" s="9" t="str">
        <f t="shared" si="14"/>
        <v>ITA-SG-33</v>
      </c>
      <c r="J223" s="9" t="str">
        <f t="shared" si="15"/>
        <v>265</v>
      </c>
      <c r="L223" t="str">
        <f t="shared" si="12"/>
        <v/>
      </c>
    </row>
    <row r="224" spans="1:12" x14ac:dyDescent="0.2">
      <c r="A224">
        <v>226</v>
      </c>
      <c r="B224" t="s">
        <v>129</v>
      </c>
      <c r="C224" t="s">
        <v>8</v>
      </c>
      <c r="D224" t="s">
        <v>9</v>
      </c>
      <c r="E224" s="2" t="s">
        <v>10</v>
      </c>
      <c r="F224">
        <v>0</v>
      </c>
      <c r="G224" s="5">
        <v>38</v>
      </c>
      <c r="H224" s="8" t="str">
        <f t="shared" si="13"/>
        <v/>
      </c>
      <c r="I224" s="9" t="str">
        <f t="shared" si="14"/>
        <v>ITA-SG-38</v>
      </c>
      <c r="J224" s="9" t="str">
        <f t="shared" si="15"/>
        <v>265</v>
      </c>
      <c r="L224" t="str">
        <f t="shared" si="12"/>
        <v/>
      </c>
    </row>
    <row r="225" spans="1:12" x14ac:dyDescent="0.2">
      <c r="A225">
        <v>227</v>
      </c>
      <c r="B225" t="s">
        <v>130</v>
      </c>
      <c r="C225" t="s">
        <v>8</v>
      </c>
      <c r="D225" t="s">
        <v>9</v>
      </c>
      <c r="E225" s="2" t="s">
        <v>1389</v>
      </c>
      <c r="F225">
        <v>20</v>
      </c>
      <c r="G225" s="5">
        <v>33</v>
      </c>
      <c r="H225" s="8">
        <f t="shared" si="13"/>
        <v>660</v>
      </c>
      <c r="I225" s="9" t="str">
        <f t="shared" si="14"/>
        <v>ITA-SG-33</v>
      </c>
      <c r="J225" s="9" t="str">
        <f t="shared" si="15"/>
        <v>389</v>
      </c>
      <c r="L225" t="str">
        <f t="shared" si="12"/>
        <v/>
      </c>
    </row>
    <row r="226" spans="1:12" x14ac:dyDescent="0.2">
      <c r="A226">
        <v>228</v>
      </c>
      <c r="B226" t="s">
        <v>130</v>
      </c>
      <c r="C226" t="s">
        <v>8</v>
      </c>
      <c r="D226" t="s">
        <v>9</v>
      </c>
      <c r="E226" s="2" t="s">
        <v>10</v>
      </c>
      <c r="F226">
        <v>0</v>
      </c>
      <c r="G226" s="5">
        <v>30</v>
      </c>
      <c r="H226" s="8" t="str">
        <f t="shared" si="13"/>
        <v/>
      </c>
      <c r="I226" s="9" t="str">
        <f t="shared" si="14"/>
        <v>ITA-SG-30</v>
      </c>
      <c r="J226" s="9" t="str">
        <f t="shared" si="15"/>
        <v>389</v>
      </c>
      <c r="L226" t="str">
        <f t="shared" si="12"/>
        <v/>
      </c>
    </row>
    <row r="227" spans="1:12" x14ac:dyDescent="0.2">
      <c r="A227">
        <v>229</v>
      </c>
      <c r="B227" t="s">
        <v>130</v>
      </c>
      <c r="C227" t="s">
        <v>8</v>
      </c>
      <c r="D227" t="s">
        <v>9</v>
      </c>
      <c r="E227" s="2" t="s">
        <v>1389</v>
      </c>
      <c r="F227">
        <v>10</v>
      </c>
      <c r="G227" s="5">
        <v>23</v>
      </c>
      <c r="H227" s="8">
        <f t="shared" si="13"/>
        <v>230</v>
      </c>
      <c r="I227" s="9" t="str">
        <f t="shared" si="14"/>
        <v>ITA-SG-23</v>
      </c>
      <c r="J227" s="9" t="str">
        <f t="shared" si="15"/>
        <v>389</v>
      </c>
      <c r="L227" t="str">
        <f t="shared" si="12"/>
        <v/>
      </c>
    </row>
    <row r="228" spans="1:12" x14ac:dyDescent="0.2">
      <c r="A228">
        <v>230</v>
      </c>
      <c r="B228" t="s">
        <v>131</v>
      </c>
      <c r="C228" t="s">
        <v>8</v>
      </c>
      <c r="D228" t="s">
        <v>9</v>
      </c>
      <c r="E228" s="2" t="s">
        <v>10</v>
      </c>
      <c r="F228">
        <v>0</v>
      </c>
      <c r="G228" s="5">
        <v>37</v>
      </c>
      <c r="H228" s="8" t="str">
        <f t="shared" si="13"/>
        <v/>
      </c>
      <c r="I228" s="9" t="str">
        <f t="shared" si="14"/>
        <v>ITA-SG-37</v>
      </c>
      <c r="J228" s="9" t="str">
        <f t="shared" si="15"/>
        <v>833</v>
      </c>
      <c r="L228" t="str">
        <f t="shared" si="12"/>
        <v/>
      </c>
    </row>
    <row r="229" spans="1:12" x14ac:dyDescent="0.2">
      <c r="A229">
        <v>231</v>
      </c>
      <c r="B229" t="s">
        <v>131</v>
      </c>
      <c r="C229" t="s">
        <v>8</v>
      </c>
      <c r="D229" t="s">
        <v>9</v>
      </c>
      <c r="E229" s="2" t="s">
        <v>1389</v>
      </c>
      <c r="F229">
        <v>20</v>
      </c>
      <c r="G229" s="5">
        <v>36</v>
      </c>
      <c r="H229" s="8">
        <f t="shared" si="13"/>
        <v>720</v>
      </c>
      <c r="I229" s="9" t="str">
        <f t="shared" si="14"/>
        <v>ITA-SG-36</v>
      </c>
      <c r="J229" s="9" t="str">
        <f t="shared" si="15"/>
        <v>833</v>
      </c>
      <c r="L229" t="str">
        <f t="shared" si="12"/>
        <v/>
      </c>
    </row>
    <row r="230" spans="1:12" x14ac:dyDescent="0.2">
      <c r="A230">
        <v>232</v>
      </c>
      <c r="B230" t="s">
        <v>132</v>
      </c>
      <c r="C230" t="s">
        <v>8</v>
      </c>
      <c r="D230" t="s">
        <v>9</v>
      </c>
      <c r="E230" s="2" t="s">
        <v>10</v>
      </c>
      <c r="F230">
        <v>0</v>
      </c>
      <c r="G230" s="5">
        <v>18</v>
      </c>
      <c r="H230" s="8" t="str">
        <f t="shared" si="13"/>
        <v/>
      </c>
      <c r="I230" s="9" t="str">
        <f t="shared" si="14"/>
        <v>ITA-SG-18</v>
      </c>
      <c r="J230" s="9" t="str">
        <f t="shared" si="15"/>
        <v>015</v>
      </c>
      <c r="L230" t="str">
        <f t="shared" si="12"/>
        <v/>
      </c>
    </row>
    <row r="231" spans="1:12" x14ac:dyDescent="0.2">
      <c r="A231">
        <v>233</v>
      </c>
      <c r="B231" t="s">
        <v>132</v>
      </c>
      <c r="C231" t="s">
        <v>8</v>
      </c>
      <c r="D231" t="s">
        <v>9</v>
      </c>
      <c r="E231" s="2" t="s">
        <v>1389</v>
      </c>
      <c r="F231">
        <v>20</v>
      </c>
      <c r="G231" s="5">
        <v>22</v>
      </c>
      <c r="H231" s="8">
        <f t="shared" si="13"/>
        <v>440</v>
      </c>
      <c r="I231" s="9" t="str">
        <f t="shared" si="14"/>
        <v>ITA-SG-22</v>
      </c>
      <c r="J231" s="9" t="str">
        <f t="shared" si="15"/>
        <v>015</v>
      </c>
      <c r="L231" t="str">
        <f t="shared" si="12"/>
        <v/>
      </c>
    </row>
    <row r="232" spans="1:12" x14ac:dyDescent="0.2">
      <c r="A232">
        <v>234</v>
      </c>
      <c r="B232" t="s">
        <v>133</v>
      </c>
      <c r="C232" t="s">
        <v>8</v>
      </c>
      <c r="D232" t="s">
        <v>47</v>
      </c>
      <c r="E232" s="2" t="s">
        <v>10</v>
      </c>
      <c r="F232">
        <v>0</v>
      </c>
      <c r="G232" s="5">
        <v>27</v>
      </c>
      <c r="H232" s="8" t="str">
        <f t="shared" si="13"/>
        <v/>
      </c>
      <c r="I232" s="9" t="str">
        <f t="shared" si="14"/>
        <v>ITA-zan pin SPA-27</v>
      </c>
      <c r="J232" s="9" t="str">
        <f t="shared" si="15"/>
        <v>339</v>
      </c>
      <c r="L232" t="str">
        <f t="shared" si="12"/>
        <v/>
      </c>
    </row>
    <row r="233" spans="1:12" x14ac:dyDescent="0.2">
      <c r="A233">
        <v>235</v>
      </c>
      <c r="B233" t="s">
        <v>133</v>
      </c>
      <c r="C233" t="s">
        <v>8</v>
      </c>
      <c r="D233" t="s">
        <v>47</v>
      </c>
      <c r="E233" s="2" t="s">
        <v>1389</v>
      </c>
      <c r="F233">
        <v>10</v>
      </c>
      <c r="G233" s="5">
        <v>20</v>
      </c>
      <c r="H233" s="8">
        <f t="shared" si="13"/>
        <v>200</v>
      </c>
      <c r="I233" s="9" t="str">
        <f t="shared" si="14"/>
        <v>ITA-zan pin SPA-20</v>
      </c>
      <c r="J233" s="9" t="str">
        <f t="shared" si="15"/>
        <v>339</v>
      </c>
      <c r="L233" t="str">
        <f t="shared" si="12"/>
        <v/>
      </c>
    </row>
    <row r="234" spans="1:12" x14ac:dyDescent="0.2">
      <c r="A234">
        <v>236</v>
      </c>
      <c r="B234" t="s">
        <v>134</v>
      </c>
      <c r="C234" t="s">
        <v>8</v>
      </c>
      <c r="D234" t="s">
        <v>9</v>
      </c>
      <c r="E234" s="2" t="s">
        <v>10</v>
      </c>
      <c r="F234">
        <v>0</v>
      </c>
      <c r="G234" s="5">
        <v>16</v>
      </c>
      <c r="H234" s="8" t="str">
        <f t="shared" si="13"/>
        <v/>
      </c>
      <c r="I234" s="9" t="str">
        <f t="shared" si="14"/>
        <v>ITA-SG-16</v>
      </c>
      <c r="J234" s="9" t="str">
        <f t="shared" si="15"/>
        <v>155</v>
      </c>
      <c r="L234" t="str">
        <f t="shared" si="12"/>
        <v/>
      </c>
    </row>
    <row r="235" spans="1:12" x14ac:dyDescent="0.2">
      <c r="A235">
        <v>237</v>
      </c>
      <c r="B235" t="s">
        <v>134</v>
      </c>
      <c r="C235" t="s">
        <v>8</v>
      </c>
      <c r="D235" t="s">
        <v>9</v>
      </c>
      <c r="E235" s="2" t="s">
        <v>1389</v>
      </c>
      <c r="F235">
        <v>20</v>
      </c>
      <c r="G235" s="5">
        <v>19</v>
      </c>
      <c r="H235" s="8">
        <f t="shared" si="13"/>
        <v>380</v>
      </c>
      <c r="I235" s="9" t="str">
        <f t="shared" si="14"/>
        <v>ITA-SG-19</v>
      </c>
      <c r="J235" s="9" t="str">
        <f t="shared" si="15"/>
        <v>155</v>
      </c>
      <c r="L235" t="str">
        <f t="shared" si="12"/>
        <v/>
      </c>
    </row>
    <row r="236" spans="1:12" x14ac:dyDescent="0.2">
      <c r="A236">
        <v>238</v>
      </c>
      <c r="B236" t="s">
        <v>135</v>
      </c>
      <c r="C236" t="s">
        <v>8</v>
      </c>
      <c r="D236" t="s">
        <v>47</v>
      </c>
      <c r="E236" s="2" t="s">
        <v>10</v>
      </c>
      <c r="F236">
        <v>0</v>
      </c>
      <c r="G236" s="5">
        <v>17</v>
      </c>
      <c r="H236" s="8" t="str">
        <f t="shared" si="13"/>
        <v/>
      </c>
      <c r="I236" s="9" t="str">
        <f t="shared" si="14"/>
        <v>ITA-zan pin SPA-17</v>
      </c>
      <c r="J236" s="9" t="str">
        <f t="shared" si="15"/>
        <v>007</v>
      </c>
      <c r="L236" t="str">
        <f t="shared" si="12"/>
        <v/>
      </c>
    </row>
    <row r="237" spans="1:12" x14ac:dyDescent="0.2">
      <c r="A237">
        <v>239</v>
      </c>
      <c r="B237" t="s">
        <v>136</v>
      </c>
      <c r="C237" t="s">
        <v>8</v>
      </c>
      <c r="D237" t="s">
        <v>75</v>
      </c>
      <c r="E237" s="2" t="s">
        <v>10</v>
      </c>
      <c r="F237">
        <v>0</v>
      </c>
      <c r="G237" s="5">
        <v>23</v>
      </c>
      <c r="H237" s="8" t="str">
        <f t="shared" si="13"/>
        <v/>
      </c>
      <c r="I237" s="9" t="str">
        <f t="shared" si="14"/>
        <v>ITA-lollo SRL-23</v>
      </c>
      <c r="J237" s="9" t="str">
        <f t="shared" si="15"/>
        <v>949</v>
      </c>
      <c r="L237" t="str">
        <f t="shared" si="12"/>
        <v/>
      </c>
    </row>
    <row r="238" spans="1:12" x14ac:dyDescent="0.2">
      <c r="A238">
        <v>240</v>
      </c>
      <c r="B238" t="s">
        <v>137</v>
      </c>
      <c r="C238" t="s">
        <v>8</v>
      </c>
      <c r="D238" t="s">
        <v>9</v>
      </c>
      <c r="E238" s="2" t="s">
        <v>1389</v>
      </c>
      <c r="F238">
        <v>20</v>
      </c>
      <c r="G238" s="5">
        <v>15</v>
      </c>
      <c r="H238" s="8">
        <f t="shared" si="13"/>
        <v>300</v>
      </c>
      <c r="I238" s="9" t="str">
        <f t="shared" si="14"/>
        <v>ITA-SG-15</v>
      </c>
      <c r="J238" s="9" t="str">
        <f t="shared" si="15"/>
        <v>958</v>
      </c>
      <c r="L238" t="str">
        <f t="shared" si="12"/>
        <v/>
      </c>
    </row>
    <row r="239" spans="1:12" x14ac:dyDescent="0.2">
      <c r="A239">
        <v>241</v>
      </c>
      <c r="B239" t="s">
        <v>137</v>
      </c>
      <c r="C239" t="s">
        <v>8</v>
      </c>
      <c r="D239" t="s">
        <v>9</v>
      </c>
      <c r="E239" s="2" t="s">
        <v>10</v>
      </c>
      <c r="F239">
        <v>0</v>
      </c>
      <c r="G239" s="5">
        <v>10</v>
      </c>
      <c r="H239" s="8" t="str">
        <f t="shared" si="13"/>
        <v/>
      </c>
      <c r="I239" s="9" t="str">
        <f t="shared" si="14"/>
        <v>ITA-SG-10</v>
      </c>
      <c r="J239" s="9" t="str">
        <f t="shared" si="15"/>
        <v>958</v>
      </c>
      <c r="L239" t="str">
        <f t="shared" si="12"/>
        <v/>
      </c>
    </row>
    <row r="240" spans="1:12" x14ac:dyDescent="0.2">
      <c r="A240">
        <v>242</v>
      </c>
      <c r="B240" t="s">
        <v>138</v>
      </c>
      <c r="C240" t="s">
        <v>8</v>
      </c>
      <c r="D240" t="s">
        <v>54</v>
      </c>
      <c r="E240" s="2" t="s">
        <v>10</v>
      </c>
      <c r="F240">
        <v>0</v>
      </c>
      <c r="G240" s="5">
        <v>20</v>
      </c>
      <c r="H240" s="8" t="str">
        <f t="shared" si="13"/>
        <v/>
      </c>
      <c r="I240" s="9" t="str">
        <f t="shared" si="14"/>
        <v>ITA-zan S.R.L.-20</v>
      </c>
      <c r="J240" s="9" t="str">
        <f t="shared" si="15"/>
        <v>154</v>
      </c>
      <c r="L240" t="str">
        <f t="shared" si="12"/>
        <v/>
      </c>
    </row>
    <row r="241" spans="1:12" x14ac:dyDescent="0.2">
      <c r="A241">
        <v>243</v>
      </c>
      <c r="B241" t="s">
        <v>138</v>
      </c>
      <c r="C241" t="s">
        <v>8</v>
      </c>
      <c r="D241" t="s">
        <v>54</v>
      </c>
      <c r="E241" s="2" t="s">
        <v>1389</v>
      </c>
      <c r="F241">
        <v>10</v>
      </c>
      <c r="G241" s="5">
        <v>12</v>
      </c>
      <c r="H241" s="8">
        <f t="shared" si="13"/>
        <v>120</v>
      </c>
      <c r="I241" s="9" t="str">
        <f t="shared" si="14"/>
        <v>ITA-zan S.R.L.-12</v>
      </c>
      <c r="J241" s="9" t="str">
        <f t="shared" si="15"/>
        <v>154</v>
      </c>
      <c r="L241" t="str">
        <f t="shared" si="12"/>
        <v/>
      </c>
    </row>
    <row r="242" spans="1:12" x14ac:dyDescent="0.2">
      <c r="A242">
        <v>244</v>
      </c>
      <c r="B242" t="s">
        <v>138</v>
      </c>
      <c r="C242" t="s">
        <v>8</v>
      </c>
      <c r="D242" t="s">
        <v>54</v>
      </c>
      <c r="E242" s="2" t="s">
        <v>1389</v>
      </c>
      <c r="F242">
        <v>20</v>
      </c>
      <c r="G242" s="5">
        <v>37</v>
      </c>
      <c r="H242" s="8">
        <f t="shared" si="13"/>
        <v>740</v>
      </c>
      <c r="I242" s="9" t="str">
        <f t="shared" si="14"/>
        <v>ITA-zan S.R.L.-37</v>
      </c>
      <c r="J242" s="9" t="str">
        <f t="shared" si="15"/>
        <v>154</v>
      </c>
      <c r="L242" t="str">
        <f t="shared" si="12"/>
        <v/>
      </c>
    </row>
    <row r="243" spans="1:12" x14ac:dyDescent="0.2">
      <c r="A243">
        <v>245</v>
      </c>
      <c r="B243" t="s">
        <v>139</v>
      </c>
      <c r="C243" t="s">
        <v>8</v>
      </c>
      <c r="D243" t="s">
        <v>36</v>
      </c>
      <c r="E243" s="2" t="s">
        <v>10</v>
      </c>
      <c r="F243">
        <v>0</v>
      </c>
      <c r="G243" s="5">
        <v>18</v>
      </c>
      <c r="H243" s="8" t="str">
        <f t="shared" si="13"/>
        <v/>
      </c>
      <c r="I243" s="9" t="str">
        <f t="shared" si="14"/>
        <v>ITA-zan VETRI-18</v>
      </c>
      <c r="J243" s="9" t="str">
        <f t="shared" si="15"/>
        <v>944</v>
      </c>
      <c r="L243" t="str">
        <f t="shared" si="12"/>
        <v/>
      </c>
    </row>
    <row r="244" spans="1:12" x14ac:dyDescent="0.2">
      <c r="A244">
        <v>246</v>
      </c>
      <c r="B244" t="s">
        <v>140</v>
      </c>
      <c r="C244" t="s">
        <v>8</v>
      </c>
      <c r="D244" t="s">
        <v>9</v>
      </c>
      <c r="E244" s="2" t="s">
        <v>1389</v>
      </c>
      <c r="F244">
        <v>20</v>
      </c>
      <c r="G244" s="5">
        <v>26</v>
      </c>
      <c r="H244" s="8">
        <f t="shared" si="13"/>
        <v>520</v>
      </c>
      <c r="I244" s="9" t="str">
        <f t="shared" si="14"/>
        <v>ITA-SG-26</v>
      </c>
      <c r="J244" s="9" t="str">
        <f t="shared" si="15"/>
        <v>350</v>
      </c>
      <c r="L244" t="str">
        <f t="shared" si="12"/>
        <v/>
      </c>
    </row>
    <row r="245" spans="1:12" x14ac:dyDescent="0.2">
      <c r="A245">
        <v>247</v>
      </c>
      <c r="B245" t="s">
        <v>140</v>
      </c>
      <c r="C245" t="s">
        <v>8</v>
      </c>
      <c r="D245" t="s">
        <v>9</v>
      </c>
      <c r="E245" s="2" t="s">
        <v>1389</v>
      </c>
      <c r="F245">
        <v>10</v>
      </c>
      <c r="G245" s="5">
        <v>16</v>
      </c>
      <c r="H245" s="8">
        <f t="shared" si="13"/>
        <v>160</v>
      </c>
      <c r="I245" s="9" t="str">
        <f t="shared" si="14"/>
        <v>ITA-SG-16</v>
      </c>
      <c r="J245" s="9" t="str">
        <f t="shared" si="15"/>
        <v>350</v>
      </c>
      <c r="L245" t="str">
        <f t="shared" si="12"/>
        <v/>
      </c>
    </row>
    <row r="246" spans="1:12" x14ac:dyDescent="0.2">
      <c r="A246">
        <v>248</v>
      </c>
      <c r="B246" t="s">
        <v>140</v>
      </c>
      <c r="C246" t="s">
        <v>8</v>
      </c>
      <c r="D246" t="s">
        <v>9</v>
      </c>
      <c r="E246" s="2" t="s">
        <v>10</v>
      </c>
      <c r="F246">
        <v>0</v>
      </c>
      <c r="G246" s="5">
        <v>26</v>
      </c>
      <c r="H246" s="8" t="str">
        <f t="shared" si="13"/>
        <v/>
      </c>
      <c r="I246" s="9" t="str">
        <f t="shared" si="14"/>
        <v>ITA-SG-26</v>
      </c>
      <c r="J246" s="9" t="str">
        <f t="shared" si="15"/>
        <v>350</v>
      </c>
      <c r="L246" t="str">
        <f t="shared" si="12"/>
        <v/>
      </c>
    </row>
    <row r="247" spans="1:12" x14ac:dyDescent="0.2">
      <c r="A247">
        <v>249</v>
      </c>
      <c r="B247" t="s">
        <v>141</v>
      </c>
      <c r="C247" t="s">
        <v>8</v>
      </c>
      <c r="D247" t="s">
        <v>9</v>
      </c>
      <c r="E247" s="2" t="s">
        <v>10</v>
      </c>
      <c r="F247">
        <v>0</v>
      </c>
      <c r="G247" s="5">
        <v>26</v>
      </c>
      <c r="H247" s="8" t="str">
        <f t="shared" si="13"/>
        <v/>
      </c>
      <c r="I247" s="9" t="str">
        <f t="shared" si="14"/>
        <v>ITA-SG-26</v>
      </c>
      <c r="J247" s="9" t="str">
        <f t="shared" si="15"/>
        <v>312</v>
      </c>
      <c r="L247" t="str">
        <f t="shared" si="12"/>
        <v/>
      </c>
    </row>
    <row r="248" spans="1:12" x14ac:dyDescent="0.2">
      <c r="A248">
        <v>250</v>
      </c>
      <c r="B248" t="s">
        <v>141</v>
      </c>
      <c r="C248" t="s">
        <v>8</v>
      </c>
      <c r="D248" t="s">
        <v>9</v>
      </c>
      <c r="E248" s="2" t="s">
        <v>1389</v>
      </c>
      <c r="F248">
        <v>20</v>
      </c>
      <c r="G248" s="5">
        <v>17</v>
      </c>
      <c r="H248" s="8">
        <f t="shared" si="13"/>
        <v>340</v>
      </c>
      <c r="I248" s="9" t="str">
        <f t="shared" si="14"/>
        <v>ITA-SG-17</v>
      </c>
      <c r="J248" s="9" t="str">
        <f t="shared" si="15"/>
        <v>312</v>
      </c>
      <c r="L248" t="str">
        <f t="shared" si="12"/>
        <v/>
      </c>
    </row>
    <row r="249" spans="1:12" x14ac:dyDescent="0.2">
      <c r="A249">
        <v>251</v>
      </c>
      <c r="B249" t="s">
        <v>142</v>
      </c>
      <c r="C249" t="s">
        <v>8</v>
      </c>
      <c r="D249" t="s">
        <v>54</v>
      </c>
      <c r="E249" s="2" t="s">
        <v>10</v>
      </c>
      <c r="F249">
        <v>0</v>
      </c>
      <c r="G249" s="5">
        <v>27</v>
      </c>
      <c r="H249" s="8" t="str">
        <f t="shared" si="13"/>
        <v/>
      </c>
      <c r="I249" s="9" t="str">
        <f t="shared" si="14"/>
        <v>ITA-zan S.R.L.-27</v>
      </c>
      <c r="J249" s="9" t="str">
        <f t="shared" si="15"/>
        <v>772</v>
      </c>
      <c r="L249" t="str">
        <f t="shared" si="12"/>
        <v/>
      </c>
    </row>
    <row r="250" spans="1:12" x14ac:dyDescent="0.2">
      <c r="A250">
        <v>252</v>
      </c>
      <c r="B250" t="s">
        <v>143</v>
      </c>
      <c r="C250" t="s">
        <v>8</v>
      </c>
      <c r="D250" t="s">
        <v>36</v>
      </c>
      <c r="E250" s="2" t="s">
        <v>10</v>
      </c>
      <c r="F250">
        <v>0</v>
      </c>
      <c r="G250" s="5">
        <v>30</v>
      </c>
      <c r="H250" s="8" t="str">
        <f t="shared" si="13"/>
        <v/>
      </c>
      <c r="I250" s="9" t="str">
        <f t="shared" si="14"/>
        <v>ITA-zan VETRI-30</v>
      </c>
      <c r="J250" s="9" t="str">
        <f t="shared" si="15"/>
        <v>589</v>
      </c>
      <c r="L250" t="str">
        <f t="shared" si="12"/>
        <v/>
      </c>
    </row>
    <row r="251" spans="1:12" x14ac:dyDescent="0.2">
      <c r="A251">
        <v>253</v>
      </c>
      <c r="B251" t="s">
        <v>144</v>
      </c>
      <c r="C251" t="s">
        <v>8</v>
      </c>
      <c r="D251" t="s">
        <v>9</v>
      </c>
      <c r="E251" s="2" t="s">
        <v>10</v>
      </c>
      <c r="F251">
        <v>0</v>
      </c>
      <c r="G251" s="5">
        <v>12</v>
      </c>
      <c r="H251" s="8" t="str">
        <f t="shared" si="13"/>
        <v/>
      </c>
      <c r="I251" s="9" t="str">
        <f t="shared" si="14"/>
        <v>ITA-SG-12</v>
      </c>
      <c r="J251" s="9" t="str">
        <f t="shared" si="15"/>
        <v>666</v>
      </c>
      <c r="L251" t="str">
        <f t="shared" si="12"/>
        <v/>
      </c>
    </row>
    <row r="252" spans="1:12" x14ac:dyDescent="0.2">
      <c r="A252">
        <v>254</v>
      </c>
      <c r="B252" t="s">
        <v>144</v>
      </c>
      <c r="C252" t="s">
        <v>8</v>
      </c>
      <c r="D252" t="s">
        <v>9</v>
      </c>
      <c r="E252" s="2" t="s">
        <v>1389</v>
      </c>
      <c r="F252">
        <v>20</v>
      </c>
      <c r="G252" s="5">
        <v>23</v>
      </c>
      <c r="H252" s="8">
        <f t="shared" si="13"/>
        <v>460</v>
      </c>
      <c r="I252" s="9" t="str">
        <f t="shared" si="14"/>
        <v>ITA-SG-23</v>
      </c>
      <c r="J252" s="9" t="str">
        <f t="shared" si="15"/>
        <v>666</v>
      </c>
      <c r="L252" t="str">
        <f t="shared" si="12"/>
        <v/>
      </c>
    </row>
    <row r="253" spans="1:12" x14ac:dyDescent="0.2">
      <c r="A253">
        <v>255</v>
      </c>
      <c r="B253" t="s">
        <v>145</v>
      </c>
      <c r="C253" t="s">
        <v>14</v>
      </c>
      <c r="D253" t="s">
        <v>23</v>
      </c>
      <c r="E253" s="2" t="s">
        <v>1389</v>
      </c>
      <c r="F253">
        <v>20</v>
      </c>
      <c r="G253" s="5">
        <v>36</v>
      </c>
      <c r="H253" s="8">
        <f t="shared" si="13"/>
        <v>720</v>
      </c>
      <c r="I253" s="9" t="str">
        <f t="shared" si="14"/>
        <v>EGY-zan pin assuf S.A.E.-36</v>
      </c>
      <c r="J253" s="9" t="str">
        <f t="shared" si="15"/>
        <v>608</v>
      </c>
      <c r="L253" t="str">
        <f t="shared" si="12"/>
        <v/>
      </c>
    </row>
    <row r="254" spans="1:12" x14ac:dyDescent="0.2">
      <c r="A254">
        <v>256</v>
      </c>
      <c r="B254" t="s">
        <v>145</v>
      </c>
      <c r="C254" t="s">
        <v>14</v>
      </c>
      <c r="D254" t="s">
        <v>23</v>
      </c>
      <c r="E254" s="2" t="s">
        <v>1389</v>
      </c>
      <c r="F254">
        <v>20</v>
      </c>
      <c r="G254" s="5">
        <v>32</v>
      </c>
      <c r="H254" s="8">
        <f t="shared" si="13"/>
        <v>640</v>
      </c>
      <c r="I254" s="9" t="str">
        <f t="shared" si="14"/>
        <v>EGY-zan pin assuf S.A.E.-32</v>
      </c>
      <c r="J254" s="9" t="str">
        <f t="shared" si="15"/>
        <v>608</v>
      </c>
      <c r="L254" t="str">
        <f t="shared" si="12"/>
        <v/>
      </c>
    </row>
    <row r="255" spans="1:12" x14ac:dyDescent="0.2">
      <c r="A255">
        <v>257</v>
      </c>
      <c r="B255" t="s">
        <v>145</v>
      </c>
      <c r="C255" t="s">
        <v>14</v>
      </c>
      <c r="D255" t="s">
        <v>23</v>
      </c>
      <c r="E255" s="2" t="s">
        <v>10</v>
      </c>
      <c r="F255">
        <v>0</v>
      </c>
      <c r="G255" s="5">
        <v>16</v>
      </c>
      <c r="H255" s="8" t="str">
        <f t="shared" si="13"/>
        <v/>
      </c>
      <c r="I255" s="9" t="str">
        <f t="shared" si="14"/>
        <v>EGY-zan pin assuf S.A.E.-16</v>
      </c>
      <c r="J255" s="9" t="str">
        <f t="shared" si="15"/>
        <v>608</v>
      </c>
      <c r="L255" t="str">
        <f t="shared" si="12"/>
        <v/>
      </c>
    </row>
    <row r="256" spans="1:12" x14ac:dyDescent="0.2">
      <c r="A256">
        <v>258</v>
      </c>
      <c r="B256" t="s">
        <v>145</v>
      </c>
      <c r="C256" t="s">
        <v>14</v>
      </c>
      <c r="D256" t="s">
        <v>23</v>
      </c>
      <c r="E256" s="2" t="s">
        <v>1389</v>
      </c>
      <c r="F256">
        <v>10</v>
      </c>
      <c r="G256" s="5">
        <v>35</v>
      </c>
      <c r="H256" s="8">
        <f t="shared" si="13"/>
        <v>350</v>
      </c>
      <c r="I256" s="9" t="str">
        <f t="shared" si="14"/>
        <v>EGY-zan pin assuf S.A.E.-35</v>
      </c>
      <c r="J256" s="9" t="str">
        <f t="shared" si="15"/>
        <v>608</v>
      </c>
      <c r="L256" t="str">
        <f t="shared" si="12"/>
        <v/>
      </c>
    </row>
    <row r="257" spans="1:12" x14ac:dyDescent="0.2">
      <c r="A257">
        <v>259</v>
      </c>
      <c r="B257" t="s">
        <v>146</v>
      </c>
      <c r="C257" t="s">
        <v>8</v>
      </c>
      <c r="D257" t="s">
        <v>36</v>
      </c>
      <c r="E257" s="2" t="s">
        <v>10</v>
      </c>
      <c r="F257">
        <v>0</v>
      </c>
      <c r="G257" s="5">
        <v>25</v>
      </c>
      <c r="H257" s="8" t="str">
        <f t="shared" si="13"/>
        <v/>
      </c>
      <c r="I257" s="9" t="str">
        <f t="shared" si="14"/>
        <v>ITA-zan VETRI-25</v>
      </c>
      <c r="J257" s="9" t="str">
        <f t="shared" si="15"/>
        <v>158</v>
      </c>
      <c r="L257" t="str">
        <f t="shared" ref="L257:L320" si="16">TRIM(K257)</f>
        <v/>
      </c>
    </row>
    <row r="258" spans="1:12" x14ac:dyDescent="0.2">
      <c r="A258">
        <v>260</v>
      </c>
      <c r="B258" t="s">
        <v>147</v>
      </c>
      <c r="C258" t="s">
        <v>8</v>
      </c>
      <c r="D258" t="s">
        <v>9</v>
      </c>
      <c r="E258" s="2" t="s">
        <v>10</v>
      </c>
      <c r="F258">
        <v>0</v>
      </c>
      <c r="G258" s="5">
        <v>29</v>
      </c>
      <c r="H258" s="8" t="str">
        <f t="shared" ref="H258:H321" si="17">IF(QUANT&gt;0,F258*G258,"")</f>
        <v/>
      </c>
      <c r="I258" s="9" t="str">
        <f t="shared" ref="I258:I321" si="18">_xlfn.CONCAT(C258,"-",D258,"-",G258)</f>
        <v>ITA-SG-29</v>
      </c>
      <c r="J258" s="9" t="str">
        <f t="shared" ref="J258:J321" si="19">MID(COD_PRODOTTO,3,3)</f>
        <v>326</v>
      </c>
      <c r="L258" t="str">
        <f t="shared" si="16"/>
        <v/>
      </c>
    </row>
    <row r="259" spans="1:12" x14ac:dyDescent="0.2">
      <c r="A259">
        <v>261</v>
      </c>
      <c r="B259" t="s">
        <v>148</v>
      </c>
      <c r="C259" t="s">
        <v>8</v>
      </c>
      <c r="D259" t="s">
        <v>36</v>
      </c>
      <c r="E259" s="2" t="s">
        <v>1389</v>
      </c>
      <c r="F259">
        <v>20</v>
      </c>
      <c r="G259" s="5">
        <v>24</v>
      </c>
      <c r="H259" s="8">
        <f t="shared" si="17"/>
        <v>480</v>
      </c>
      <c r="I259" s="9" t="str">
        <f t="shared" si="18"/>
        <v>ITA-zan VETRI-24</v>
      </c>
      <c r="J259" s="9" t="str">
        <f t="shared" si="19"/>
        <v>271</v>
      </c>
      <c r="L259" t="str">
        <f t="shared" si="16"/>
        <v/>
      </c>
    </row>
    <row r="260" spans="1:12" x14ac:dyDescent="0.2">
      <c r="A260">
        <v>262</v>
      </c>
      <c r="B260" t="s">
        <v>149</v>
      </c>
      <c r="C260" t="s">
        <v>8</v>
      </c>
      <c r="D260" t="s">
        <v>54</v>
      </c>
      <c r="E260" s="2" t="s">
        <v>1389</v>
      </c>
      <c r="F260">
        <v>20</v>
      </c>
      <c r="G260" s="5">
        <v>36</v>
      </c>
      <c r="H260" s="8">
        <f t="shared" si="17"/>
        <v>720</v>
      </c>
      <c r="I260" s="9" t="str">
        <f t="shared" si="18"/>
        <v>ITA-zan S.R.L.-36</v>
      </c>
      <c r="J260" s="9" t="str">
        <f t="shared" si="19"/>
        <v>422</v>
      </c>
      <c r="L260" t="str">
        <f t="shared" si="16"/>
        <v/>
      </c>
    </row>
    <row r="261" spans="1:12" x14ac:dyDescent="0.2">
      <c r="A261">
        <v>263</v>
      </c>
      <c r="B261" t="s">
        <v>150</v>
      </c>
      <c r="C261" t="s">
        <v>8</v>
      </c>
      <c r="D261" t="s">
        <v>94</v>
      </c>
      <c r="E261" s="2" t="s">
        <v>1389</v>
      </c>
      <c r="F261">
        <v>20</v>
      </c>
      <c r="G261" s="5">
        <v>28</v>
      </c>
      <c r="H261" s="8">
        <f t="shared" si="17"/>
        <v>560</v>
      </c>
      <c r="I261" s="9" t="str">
        <f t="shared" si="18"/>
        <v>ITA-SG palla S.R.L.-28</v>
      </c>
      <c r="J261" s="9" t="str">
        <f t="shared" si="19"/>
        <v>527</v>
      </c>
      <c r="L261" t="str">
        <f t="shared" si="16"/>
        <v/>
      </c>
    </row>
    <row r="262" spans="1:12" x14ac:dyDescent="0.2">
      <c r="A262">
        <v>264</v>
      </c>
      <c r="B262" t="s">
        <v>150</v>
      </c>
      <c r="C262" t="s">
        <v>8</v>
      </c>
      <c r="D262" t="s">
        <v>94</v>
      </c>
      <c r="E262" s="2" t="s">
        <v>1389</v>
      </c>
      <c r="F262">
        <v>10</v>
      </c>
      <c r="G262" s="5">
        <v>17</v>
      </c>
      <c r="H262" s="8">
        <f t="shared" si="17"/>
        <v>170</v>
      </c>
      <c r="I262" s="9" t="str">
        <f t="shared" si="18"/>
        <v>ITA-SG palla S.R.L.-17</v>
      </c>
      <c r="J262" s="9" t="str">
        <f t="shared" si="19"/>
        <v>527</v>
      </c>
      <c r="L262" t="str">
        <f t="shared" si="16"/>
        <v/>
      </c>
    </row>
    <row r="263" spans="1:12" x14ac:dyDescent="0.2">
      <c r="A263">
        <v>265</v>
      </c>
      <c r="B263" t="s">
        <v>151</v>
      </c>
      <c r="C263" t="s">
        <v>8</v>
      </c>
      <c r="D263" t="s">
        <v>54</v>
      </c>
      <c r="E263" s="2" t="s">
        <v>1389</v>
      </c>
      <c r="F263">
        <v>10</v>
      </c>
      <c r="G263" s="5">
        <v>40</v>
      </c>
      <c r="H263" s="8">
        <f t="shared" si="17"/>
        <v>400</v>
      </c>
      <c r="I263" s="9" t="str">
        <f t="shared" si="18"/>
        <v>ITA-zan S.R.L.-40</v>
      </c>
      <c r="J263" s="9" t="str">
        <f t="shared" si="19"/>
        <v>325</v>
      </c>
      <c r="L263" t="str">
        <f t="shared" si="16"/>
        <v/>
      </c>
    </row>
    <row r="264" spans="1:12" x14ac:dyDescent="0.2">
      <c r="A264">
        <v>266</v>
      </c>
      <c r="B264" t="s">
        <v>151</v>
      </c>
      <c r="C264" t="s">
        <v>8</v>
      </c>
      <c r="D264" t="s">
        <v>54</v>
      </c>
      <c r="E264" s="2" t="s">
        <v>10</v>
      </c>
      <c r="F264">
        <v>0</v>
      </c>
      <c r="G264" s="5">
        <v>25</v>
      </c>
      <c r="H264" s="8" t="str">
        <f t="shared" si="17"/>
        <v/>
      </c>
      <c r="I264" s="9" t="str">
        <f t="shared" si="18"/>
        <v>ITA-zan S.R.L.-25</v>
      </c>
      <c r="J264" s="9" t="str">
        <f t="shared" si="19"/>
        <v>325</v>
      </c>
      <c r="L264" t="str">
        <f t="shared" si="16"/>
        <v/>
      </c>
    </row>
    <row r="265" spans="1:12" x14ac:dyDescent="0.2">
      <c r="A265">
        <v>267</v>
      </c>
      <c r="B265" t="s">
        <v>151</v>
      </c>
      <c r="C265" t="s">
        <v>8</v>
      </c>
      <c r="D265" t="s">
        <v>54</v>
      </c>
      <c r="E265" s="2" t="s">
        <v>1389</v>
      </c>
      <c r="F265">
        <v>20</v>
      </c>
      <c r="G265" s="5">
        <v>23</v>
      </c>
      <c r="H265" s="8">
        <f t="shared" si="17"/>
        <v>460</v>
      </c>
      <c r="I265" s="9" t="str">
        <f t="shared" si="18"/>
        <v>ITA-zan S.R.L.-23</v>
      </c>
      <c r="J265" s="9" t="str">
        <f t="shared" si="19"/>
        <v>325</v>
      </c>
      <c r="L265" t="str">
        <f t="shared" si="16"/>
        <v/>
      </c>
    </row>
    <row r="266" spans="1:12" x14ac:dyDescent="0.2">
      <c r="A266">
        <v>268</v>
      </c>
      <c r="B266" t="s">
        <v>152</v>
      </c>
      <c r="C266" t="s">
        <v>8</v>
      </c>
      <c r="D266" t="s">
        <v>65</v>
      </c>
      <c r="E266" s="2" t="s">
        <v>10</v>
      </c>
      <c r="F266">
        <v>0</v>
      </c>
      <c r="G266" s="5">
        <v>27</v>
      </c>
      <c r="H266" s="8" t="str">
        <f t="shared" si="17"/>
        <v/>
      </c>
      <c r="I266" s="9" t="str">
        <f t="shared" si="18"/>
        <v>ITA-zan PAM-27</v>
      </c>
      <c r="J266" s="9" t="str">
        <f t="shared" si="19"/>
        <v>906</v>
      </c>
      <c r="L266" t="str">
        <f t="shared" si="16"/>
        <v/>
      </c>
    </row>
    <row r="267" spans="1:12" x14ac:dyDescent="0.2">
      <c r="A267">
        <v>269</v>
      </c>
      <c r="B267" t="s">
        <v>152</v>
      </c>
      <c r="C267" t="s">
        <v>8</v>
      </c>
      <c r="D267" t="s">
        <v>65</v>
      </c>
      <c r="E267" s="2" t="s">
        <v>1389</v>
      </c>
      <c r="F267">
        <v>10</v>
      </c>
      <c r="G267" s="5">
        <v>16</v>
      </c>
      <c r="H267" s="8">
        <f t="shared" si="17"/>
        <v>160</v>
      </c>
      <c r="I267" s="9" t="str">
        <f t="shared" si="18"/>
        <v>ITA-zan PAM-16</v>
      </c>
      <c r="J267" s="9" t="str">
        <f t="shared" si="19"/>
        <v>906</v>
      </c>
      <c r="L267" t="str">
        <f t="shared" si="16"/>
        <v/>
      </c>
    </row>
    <row r="268" spans="1:12" x14ac:dyDescent="0.2">
      <c r="A268">
        <v>270</v>
      </c>
      <c r="B268" t="s">
        <v>152</v>
      </c>
      <c r="C268" t="s">
        <v>8</v>
      </c>
      <c r="D268" t="s">
        <v>65</v>
      </c>
      <c r="E268" s="2" t="s">
        <v>1389</v>
      </c>
      <c r="F268">
        <v>20</v>
      </c>
      <c r="G268" s="5">
        <v>25</v>
      </c>
      <c r="H268" s="8">
        <f t="shared" si="17"/>
        <v>500</v>
      </c>
      <c r="I268" s="9" t="str">
        <f t="shared" si="18"/>
        <v>ITA-zan PAM-25</v>
      </c>
      <c r="J268" s="9" t="str">
        <f t="shared" si="19"/>
        <v>906</v>
      </c>
      <c r="L268" t="str">
        <f t="shared" si="16"/>
        <v/>
      </c>
    </row>
    <row r="269" spans="1:12" x14ac:dyDescent="0.2">
      <c r="A269">
        <v>271</v>
      </c>
      <c r="B269" t="s">
        <v>153</v>
      </c>
      <c r="C269" t="s">
        <v>8</v>
      </c>
      <c r="D269" t="s">
        <v>54</v>
      </c>
      <c r="E269" s="2" t="s">
        <v>1389</v>
      </c>
      <c r="F269">
        <v>20</v>
      </c>
      <c r="G269" s="5">
        <v>29</v>
      </c>
      <c r="H269" s="8">
        <f t="shared" si="17"/>
        <v>580</v>
      </c>
      <c r="I269" s="9" t="str">
        <f t="shared" si="18"/>
        <v>ITA-zan S.R.L.-29</v>
      </c>
      <c r="J269" s="9" t="str">
        <f t="shared" si="19"/>
        <v>354</v>
      </c>
      <c r="L269" t="str">
        <f t="shared" si="16"/>
        <v/>
      </c>
    </row>
    <row r="270" spans="1:12" x14ac:dyDescent="0.2">
      <c r="A270">
        <v>272</v>
      </c>
      <c r="B270" t="s">
        <v>153</v>
      </c>
      <c r="C270" t="s">
        <v>8</v>
      </c>
      <c r="D270" t="s">
        <v>54</v>
      </c>
      <c r="E270" s="2" t="s">
        <v>1389</v>
      </c>
      <c r="F270">
        <v>10</v>
      </c>
      <c r="G270" s="5">
        <v>14</v>
      </c>
      <c r="H270" s="8">
        <f t="shared" si="17"/>
        <v>140</v>
      </c>
      <c r="I270" s="9" t="str">
        <f t="shared" si="18"/>
        <v>ITA-zan S.R.L.-14</v>
      </c>
      <c r="J270" s="9" t="str">
        <f t="shared" si="19"/>
        <v>354</v>
      </c>
      <c r="L270" t="str">
        <f t="shared" si="16"/>
        <v/>
      </c>
    </row>
    <row r="271" spans="1:12" x14ac:dyDescent="0.2">
      <c r="A271">
        <v>273</v>
      </c>
      <c r="B271" t="s">
        <v>154</v>
      </c>
      <c r="C271" t="s">
        <v>8</v>
      </c>
      <c r="D271" t="s">
        <v>97</v>
      </c>
      <c r="E271" s="2" t="s">
        <v>10</v>
      </c>
      <c r="F271">
        <v>0</v>
      </c>
      <c r="G271" s="5">
        <v>38</v>
      </c>
      <c r="H271" s="8" t="str">
        <f t="shared" si="17"/>
        <v/>
      </c>
      <c r="I271" s="9" t="str">
        <f t="shared" si="18"/>
        <v>ITA-zan SPA-38</v>
      </c>
      <c r="J271" s="9" t="str">
        <f t="shared" si="19"/>
        <v>036</v>
      </c>
      <c r="L271" t="str">
        <f t="shared" si="16"/>
        <v/>
      </c>
    </row>
    <row r="272" spans="1:12" x14ac:dyDescent="0.2">
      <c r="A272">
        <v>274</v>
      </c>
      <c r="B272" t="s">
        <v>154</v>
      </c>
      <c r="C272" t="s">
        <v>8</v>
      </c>
      <c r="D272" t="s">
        <v>97</v>
      </c>
      <c r="E272" s="2" t="s">
        <v>1389</v>
      </c>
      <c r="F272">
        <v>20</v>
      </c>
      <c r="G272" s="5">
        <v>20</v>
      </c>
      <c r="H272" s="8">
        <f t="shared" si="17"/>
        <v>400</v>
      </c>
      <c r="I272" s="9" t="str">
        <f t="shared" si="18"/>
        <v>ITA-zan SPA-20</v>
      </c>
      <c r="J272" s="9" t="str">
        <f t="shared" si="19"/>
        <v>036</v>
      </c>
      <c r="L272" t="str">
        <f t="shared" si="16"/>
        <v/>
      </c>
    </row>
    <row r="273" spans="1:12" x14ac:dyDescent="0.2">
      <c r="A273">
        <v>275</v>
      </c>
      <c r="B273" t="s">
        <v>155</v>
      </c>
      <c r="C273" t="s">
        <v>8</v>
      </c>
      <c r="D273" t="s">
        <v>9</v>
      </c>
      <c r="E273" s="2" t="s">
        <v>10</v>
      </c>
      <c r="F273">
        <v>0</v>
      </c>
      <c r="G273" s="5">
        <v>27</v>
      </c>
      <c r="H273" s="8" t="str">
        <f t="shared" si="17"/>
        <v/>
      </c>
      <c r="I273" s="9" t="str">
        <f t="shared" si="18"/>
        <v>ITA-SG-27</v>
      </c>
      <c r="J273" s="9" t="str">
        <f t="shared" si="19"/>
        <v>038</v>
      </c>
      <c r="L273" t="str">
        <f t="shared" si="16"/>
        <v/>
      </c>
    </row>
    <row r="274" spans="1:12" x14ac:dyDescent="0.2">
      <c r="A274">
        <v>276</v>
      </c>
      <c r="B274" t="s">
        <v>156</v>
      </c>
      <c r="C274" t="s">
        <v>8</v>
      </c>
      <c r="D274" t="s">
        <v>47</v>
      </c>
      <c r="E274" s="2" t="s">
        <v>10</v>
      </c>
      <c r="F274">
        <v>0</v>
      </c>
      <c r="G274" s="5">
        <v>39</v>
      </c>
      <c r="H274" s="8" t="str">
        <f t="shared" si="17"/>
        <v/>
      </c>
      <c r="I274" s="9" t="str">
        <f t="shared" si="18"/>
        <v>ITA-zan pin SPA-39</v>
      </c>
      <c r="J274" s="9" t="str">
        <f t="shared" si="19"/>
        <v>549</v>
      </c>
      <c r="L274" t="str">
        <f t="shared" si="16"/>
        <v/>
      </c>
    </row>
    <row r="275" spans="1:12" x14ac:dyDescent="0.2">
      <c r="A275">
        <v>277</v>
      </c>
      <c r="B275" t="s">
        <v>157</v>
      </c>
      <c r="C275" t="s">
        <v>8</v>
      </c>
      <c r="D275" t="s">
        <v>36</v>
      </c>
      <c r="E275" s="2" t="s">
        <v>10</v>
      </c>
      <c r="F275">
        <v>0</v>
      </c>
      <c r="G275" s="5">
        <v>20</v>
      </c>
      <c r="H275" s="8" t="str">
        <f t="shared" si="17"/>
        <v/>
      </c>
      <c r="I275" s="9" t="str">
        <f t="shared" si="18"/>
        <v>ITA-zan VETRI-20</v>
      </c>
      <c r="J275" s="9" t="str">
        <f t="shared" si="19"/>
        <v>565</v>
      </c>
      <c r="L275" t="str">
        <f t="shared" si="16"/>
        <v/>
      </c>
    </row>
    <row r="276" spans="1:12" x14ac:dyDescent="0.2">
      <c r="A276">
        <v>278</v>
      </c>
      <c r="B276" t="s">
        <v>158</v>
      </c>
      <c r="C276" t="s">
        <v>8</v>
      </c>
      <c r="D276" t="s">
        <v>97</v>
      </c>
      <c r="E276" s="2" t="s">
        <v>10</v>
      </c>
      <c r="F276">
        <v>0</v>
      </c>
      <c r="G276" s="5">
        <v>33</v>
      </c>
      <c r="H276" s="8" t="str">
        <f t="shared" si="17"/>
        <v/>
      </c>
      <c r="I276" s="9" t="str">
        <f t="shared" si="18"/>
        <v>ITA-zan SPA-33</v>
      </c>
      <c r="J276" s="9" t="str">
        <f t="shared" si="19"/>
        <v>730</v>
      </c>
      <c r="L276" t="str">
        <f t="shared" si="16"/>
        <v/>
      </c>
    </row>
    <row r="277" spans="1:12" x14ac:dyDescent="0.2">
      <c r="A277">
        <v>279</v>
      </c>
      <c r="B277" t="s">
        <v>158</v>
      </c>
      <c r="C277" t="s">
        <v>8</v>
      </c>
      <c r="D277" t="s">
        <v>97</v>
      </c>
      <c r="E277" s="2" t="s">
        <v>1389</v>
      </c>
      <c r="F277">
        <v>20</v>
      </c>
      <c r="G277" s="5">
        <v>28</v>
      </c>
      <c r="H277" s="8">
        <f t="shared" si="17"/>
        <v>560</v>
      </c>
      <c r="I277" s="9" t="str">
        <f t="shared" si="18"/>
        <v>ITA-zan SPA-28</v>
      </c>
      <c r="J277" s="9" t="str">
        <f t="shared" si="19"/>
        <v>730</v>
      </c>
      <c r="L277" t="str">
        <f t="shared" si="16"/>
        <v/>
      </c>
    </row>
    <row r="278" spans="1:12" x14ac:dyDescent="0.2">
      <c r="A278">
        <v>280</v>
      </c>
      <c r="B278" t="s">
        <v>159</v>
      </c>
      <c r="C278" t="s">
        <v>30</v>
      </c>
      <c r="D278" t="s">
        <v>36</v>
      </c>
      <c r="E278" s="2" t="s">
        <v>10</v>
      </c>
      <c r="F278">
        <v>0</v>
      </c>
      <c r="G278" s="5">
        <v>16</v>
      </c>
      <c r="H278" s="8" t="str">
        <f t="shared" si="17"/>
        <v/>
      </c>
      <c r="I278" s="9" t="str">
        <f t="shared" si="18"/>
        <v>NON PRESENTE-zan VETRI-16</v>
      </c>
      <c r="J278" s="9" t="str">
        <f t="shared" si="19"/>
        <v>472</v>
      </c>
      <c r="L278" t="str">
        <f t="shared" si="16"/>
        <v/>
      </c>
    </row>
    <row r="279" spans="1:12" x14ac:dyDescent="0.2">
      <c r="A279">
        <v>281</v>
      </c>
      <c r="B279" t="s">
        <v>160</v>
      </c>
      <c r="C279" t="s">
        <v>8</v>
      </c>
      <c r="D279" t="s">
        <v>9</v>
      </c>
      <c r="E279" s="2" t="s">
        <v>10</v>
      </c>
      <c r="F279">
        <v>0</v>
      </c>
      <c r="G279" s="5">
        <v>22</v>
      </c>
      <c r="H279" s="8" t="str">
        <f t="shared" si="17"/>
        <v/>
      </c>
      <c r="I279" s="9" t="str">
        <f t="shared" si="18"/>
        <v>ITA-SG-22</v>
      </c>
      <c r="J279" s="9" t="str">
        <f t="shared" si="19"/>
        <v>253</v>
      </c>
      <c r="L279" t="str">
        <f t="shared" si="16"/>
        <v/>
      </c>
    </row>
    <row r="280" spans="1:12" x14ac:dyDescent="0.2">
      <c r="A280">
        <v>282</v>
      </c>
      <c r="B280" t="s">
        <v>160</v>
      </c>
      <c r="C280" t="s">
        <v>8</v>
      </c>
      <c r="D280" t="s">
        <v>9</v>
      </c>
      <c r="E280" s="2" t="s">
        <v>1389</v>
      </c>
      <c r="F280">
        <v>20</v>
      </c>
      <c r="G280" s="5">
        <v>17</v>
      </c>
      <c r="H280" s="8">
        <f t="shared" si="17"/>
        <v>340</v>
      </c>
      <c r="I280" s="9" t="str">
        <f t="shared" si="18"/>
        <v>ITA-SG-17</v>
      </c>
      <c r="J280" s="9" t="str">
        <f t="shared" si="19"/>
        <v>253</v>
      </c>
      <c r="L280" t="str">
        <f t="shared" si="16"/>
        <v/>
      </c>
    </row>
    <row r="281" spans="1:12" x14ac:dyDescent="0.2">
      <c r="A281">
        <v>283</v>
      </c>
      <c r="B281" t="s">
        <v>161</v>
      </c>
      <c r="C281" t="s">
        <v>8</v>
      </c>
      <c r="D281" t="s">
        <v>47</v>
      </c>
      <c r="E281" s="2" t="s">
        <v>10</v>
      </c>
      <c r="F281">
        <v>0</v>
      </c>
      <c r="G281" s="5">
        <v>25</v>
      </c>
      <c r="H281" s="8" t="str">
        <f t="shared" si="17"/>
        <v/>
      </c>
      <c r="I281" s="9" t="str">
        <f t="shared" si="18"/>
        <v>ITA-zan pin SPA-25</v>
      </c>
      <c r="J281" s="9" t="str">
        <f t="shared" si="19"/>
        <v>963</v>
      </c>
      <c r="L281" t="str">
        <f t="shared" si="16"/>
        <v/>
      </c>
    </row>
    <row r="282" spans="1:12" x14ac:dyDescent="0.2">
      <c r="A282">
        <v>284</v>
      </c>
      <c r="B282" t="s">
        <v>162</v>
      </c>
      <c r="C282" t="s">
        <v>30</v>
      </c>
      <c r="D282" t="s">
        <v>36</v>
      </c>
      <c r="E282" s="2" t="s">
        <v>10</v>
      </c>
      <c r="F282">
        <v>0</v>
      </c>
      <c r="G282" s="5">
        <v>10</v>
      </c>
      <c r="H282" s="8" t="str">
        <f t="shared" si="17"/>
        <v/>
      </c>
      <c r="I282" s="9" t="str">
        <f t="shared" si="18"/>
        <v>NON PRESENTE-zan VETRI-10</v>
      </c>
      <c r="J282" s="9" t="str">
        <f t="shared" si="19"/>
        <v>141</v>
      </c>
      <c r="L282" t="str">
        <f t="shared" si="16"/>
        <v/>
      </c>
    </row>
    <row r="283" spans="1:12" x14ac:dyDescent="0.2">
      <c r="A283">
        <v>285</v>
      </c>
      <c r="B283" t="s">
        <v>163</v>
      </c>
      <c r="C283" t="s">
        <v>8</v>
      </c>
      <c r="D283" t="s">
        <v>9</v>
      </c>
      <c r="E283" s="2" t="s">
        <v>10</v>
      </c>
      <c r="F283">
        <v>0</v>
      </c>
      <c r="G283" s="5">
        <v>27</v>
      </c>
      <c r="H283" s="8" t="str">
        <f t="shared" si="17"/>
        <v/>
      </c>
      <c r="I283" s="9" t="str">
        <f t="shared" si="18"/>
        <v>ITA-SG-27</v>
      </c>
      <c r="J283" s="9" t="str">
        <f t="shared" si="19"/>
        <v>241</v>
      </c>
      <c r="L283" t="str">
        <f t="shared" si="16"/>
        <v/>
      </c>
    </row>
    <row r="284" spans="1:12" x14ac:dyDescent="0.2">
      <c r="A284">
        <v>286</v>
      </c>
      <c r="B284" t="s">
        <v>164</v>
      </c>
      <c r="C284" t="s">
        <v>8</v>
      </c>
      <c r="D284" t="s">
        <v>9</v>
      </c>
      <c r="E284" s="2" t="s">
        <v>1389</v>
      </c>
      <c r="F284">
        <v>20</v>
      </c>
      <c r="G284" s="5">
        <v>38</v>
      </c>
      <c r="H284" s="8">
        <f t="shared" si="17"/>
        <v>760</v>
      </c>
      <c r="I284" s="9" t="str">
        <f t="shared" si="18"/>
        <v>ITA-SG-38</v>
      </c>
      <c r="J284" s="9" t="str">
        <f t="shared" si="19"/>
        <v>618</v>
      </c>
      <c r="L284" t="str">
        <f t="shared" si="16"/>
        <v/>
      </c>
    </row>
    <row r="285" spans="1:12" x14ac:dyDescent="0.2">
      <c r="A285">
        <v>287</v>
      </c>
      <c r="B285" t="s">
        <v>164</v>
      </c>
      <c r="C285" t="s">
        <v>8</v>
      </c>
      <c r="D285" t="s">
        <v>9</v>
      </c>
      <c r="E285" s="2" t="s">
        <v>10</v>
      </c>
      <c r="F285">
        <v>0</v>
      </c>
      <c r="G285" s="5">
        <v>33</v>
      </c>
      <c r="H285" s="8" t="str">
        <f t="shared" si="17"/>
        <v/>
      </c>
      <c r="I285" s="9" t="str">
        <f t="shared" si="18"/>
        <v>ITA-SG-33</v>
      </c>
      <c r="J285" s="9" t="str">
        <f t="shared" si="19"/>
        <v>618</v>
      </c>
      <c r="L285" t="str">
        <f t="shared" si="16"/>
        <v/>
      </c>
    </row>
    <row r="286" spans="1:12" x14ac:dyDescent="0.2">
      <c r="A286">
        <v>288</v>
      </c>
      <c r="B286" t="s">
        <v>164</v>
      </c>
      <c r="C286" t="s">
        <v>8</v>
      </c>
      <c r="D286" t="s">
        <v>9</v>
      </c>
      <c r="E286" s="2" t="s">
        <v>1389</v>
      </c>
      <c r="F286">
        <v>20</v>
      </c>
      <c r="G286" s="5">
        <v>34</v>
      </c>
      <c r="H286" s="8">
        <f t="shared" si="17"/>
        <v>680</v>
      </c>
      <c r="I286" s="9" t="str">
        <f t="shared" si="18"/>
        <v>ITA-SG-34</v>
      </c>
      <c r="J286" s="9" t="str">
        <f t="shared" si="19"/>
        <v>618</v>
      </c>
      <c r="L286" t="str">
        <f t="shared" si="16"/>
        <v/>
      </c>
    </row>
    <row r="287" spans="1:12" x14ac:dyDescent="0.2">
      <c r="A287">
        <v>289</v>
      </c>
      <c r="B287" t="s">
        <v>165</v>
      </c>
      <c r="C287" t="s">
        <v>8</v>
      </c>
      <c r="D287" t="s">
        <v>47</v>
      </c>
      <c r="E287" s="2" t="s">
        <v>10</v>
      </c>
      <c r="F287">
        <v>0</v>
      </c>
      <c r="G287" s="5">
        <v>34</v>
      </c>
      <c r="H287" s="8" t="str">
        <f t="shared" si="17"/>
        <v/>
      </c>
      <c r="I287" s="9" t="str">
        <f t="shared" si="18"/>
        <v>ITA-zan pin SPA-34</v>
      </c>
      <c r="J287" s="9" t="str">
        <f t="shared" si="19"/>
        <v>050</v>
      </c>
      <c r="L287" t="str">
        <f t="shared" si="16"/>
        <v/>
      </c>
    </row>
    <row r="288" spans="1:12" x14ac:dyDescent="0.2">
      <c r="A288">
        <v>290</v>
      </c>
      <c r="B288" t="s">
        <v>166</v>
      </c>
      <c r="C288" t="s">
        <v>8</v>
      </c>
      <c r="D288" t="s">
        <v>9</v>
      </c>
      <c r="E288" s="2" t="s">
        <v>1389</v>
      </c>
      <c r="F288">
        <v>10</v>
      </c>
      <c r="G288" s="5">
        <v>14</v>
      </c>
      <c r="H288" s="8">
        <f t="shared" si="17"/>
        <v>140</v>
      </c>
      <c r="I288" s="9" t="str">
        <f t="shared" si="18"/>
        <v>ITA-SG-14</v>
      </c>
      <c r="J288" s="9" t="str">
        <f t="shared" si="19"/>
        <v>376</v>
      </c>
      <c r="L288" t="str">
        <f t="shared" si="16"/>
        <v/>
      </c>
    </row>
    <row r="289" spans="1:12" x14ac:dyDescent="0.2">
      <c r="A289">
        <v>291</v>
      </c>
      <c r="B289" t="s">
        <v>167</v>
      </c>
      <c r="C289" t="s">
        <v>8</v>
      </c>
      <c r="D289" t="s">
        <v>97</v>
      </c>
      <c r="E289" s="2" t="s">
        <v>1389</v>
      </c>
      <c r="F289">
        <v>20</v>
      </c>
      <c r="G289" s="5">
        <v>16</v>
      </c>
      <c r="H289" s="8">
        <f t="shared" si="17"/>
        <v>320</v>
      </c>
      <c r="I289" s="9" t="str">
        <f t="shared" si="18"/>
        <v>ITA-zan SPA-16</v>
      </c>
      <c r="J289" s="9" t="str">
        <f t="shared" si="19"/>
        <v>009</v>
      </c>
      <c r="L289" t="str">
        <f t="shared" si="16"/>
        <v/>
      </c>
    </row>
    <row r="290" spans="1:12" x14ac:dyDescent="0.2">
      <c r="A290">
        <v>292</v>
      </c>
      <c r="B290" t="s">
        <v>168</v>
      </c>
      <c r="C290" t="s">
        <v>8</v>
      </c>
      <c r="D290" t="s">
        <v>47</v>
      </c>
      <c r="E290" s="2" t="s">
        <v>1389</v>
      </c>
      <c r="F290">
        <v>20</v>
      </c>
      <c r="G290" s="5">
        <v>23</v>
      </c>
      <c r="H290" s="8">
        <f t="shared" si="17"/>
        <v>460</v>
      </c>
      <c r="I290" s="9" t="str">
        <f t="shared" si="18"/>
        <v>ITA-zan pin SPA-23</v>
      </c>
      <c r="J290" s="9" t="str">
        <f t="shared" si="19"/>
        <v>109</v>
      </c>
      <c r="L290" t="str">
        <f t="shared" si="16"/>
        <v/>
      </c>
    </row>
    <row r="291" spans="1:12" x14ac:dyDescent="0.2">
      <c r="A291">
        <v>293</v>
      </c>
      <c r="B291" t="s">
        <v>168</v>
      </c>
      <c r="C291" t="s">
        <v>8</v>
      </c>
      <c r="D291" t="s">
        <v>47</v>
      </c>
      <c r="E291" s="2" t="s">
        <v>1389</v>
      </c>
      <c r="F291">
        <v>20</v>
      </c>
      <c r="G291" s="5">
        <v>16</v>
      </c>
      <c r="H291" s="8">
        <f t="shared" si="17"/>
        <v>320</v>
      </c>
      <c r="I291" s="9" t="str">
        <f t="shared" si="18"/>
        <v>ITA-zan pin SPA-16</v>
      </c>
      <c r="J291" s="9" t="str">
        <f t="shared" si="19"/>
        <v>109</v>
      </c>
      <c r="L291" t="str">
        <f t="shared" si="16"/>
        <v/>
      </c>
    </row>
    <row r="292" spans="1:12" x14ac:dyDescent="0.2">
      <c r="A292">
        <v>294</v>
      </c>
      <c r="B292" t="s">
        <v>168</v>
      </c>
      <c r="C292" t="s">
        <v>8</v>
      </c>
      <c r="D292" t="s">
        <v>47</v>
      </c>
      <c r="E292" s="2" t="s">
        <v>1389</v>
      </c>
      <c r="F292">
        <v>10</v>
      </c>
      <c r="G292" s="5">
        <v>10</v>
      </c>
      <c r="H292" s="8">
        <f t="shared" si="17"/>
        <v>100</v>
      </c>
      <c r="I292" s="9" t="str">
        <f t="shared" si="18"/>
        <v>ITA-zan pin SPA-10</v>
      </c>
      <c r="J292" s="9" t="str">
        <f t="shared" si="19"/>
        <v>109</v>
      </c>
      <c r="L292" t="str">
        <f t="shared" si="16"/>
        <v/>
      </c>
    </row>
    <row r="293" spans="1:12" x14ac:dyDescent="0.2">
      <c r="A293">
        <v>295</v>
      </c>
      <c r="B293" t="s">
        <v>168</v>
      </c>
      <c r="C293" t="s">
        <v>8</v>
      </c>
      <c r="D293" t="s">
        <v>47</v>
      </c>
      <c r="E293" s="2" t="s">
        <v>10</v>
      </c>
      <c r="F293">
        <v>0</v>
      </c>
      <c r="G293" s="5">
        <v>16</v>
      </c>
      <c r="H293" s="8" t="str">
        <f t="shared" si="17"/>
        <v/>
      </c>
      <c r="I293" s="9" t="str">
        <f t="shared" si="18"/>
        <v>ITA-zan pin SPA-16</v>
      </c>
      <c r="J293" s="9" t="str">
        <f t="shared" si="19"/>
        <v>109</v>
      </c>
      <c r="L293" t="str">
        <f t="shared" si="16"/>
        <v/>
      </c>
    </row>
    <row r="294" spans="1:12" x14ac:dyDescent="0.2">
      <c r="A294">
        <v>296</v>
      </c>
      <c r="B294" t="s">
        <v>169</v>
      </c>
      <c r="C294" t="s">
        <v>8</v>
      </c>
      <c r="D294" t="s">
        <v>9</v>
      </c>
      <c r="E294" s="2" t="s">
        <v>1389</v>
      </c>
      <c r="F294">
        <v>10</v>
      </c>
      <c r="G294" s="5">
        <v>25</v>
      </c>
      <c r="H294" s="8">
        <f t="shared" si="17"/>
        <v>250</v>
      </c>
      <c r="I294" s="9" t="str">
        <f t="shared" si="18"/>
        <v>ITA-SG-25</v>
      </c>
      <c r="J294" s="9" t="str">
        <f t="shared" si="19"/>
        <v>515</v>
      </c>
      <c r="L294" t="str">
        <f t="shared" si="16"/>
        <v/>
      </c>
    </row>
    <row r="295" spans="1:12" x14ac:dyDescent="0.2">
      <c r="A295">
        <v>297</v>
      </c>
      <c r="B295" t="s">
        <v>169</v>
      </c>
      <c r="C295" t="s">
        <v>8</v>
      </c>
      <c r="D295" t="s">
        <v>9</v>
      </c>
      <c r="E295" s="2" t="s">
        <v>1389</v>
      </c>
      <c r="F295">
        <v>20</v>
      </c>
      <c r="G295" s="5">
        <v>23</v>
      </c>
      <c r="H295" s="8">
        <f t="shared" si="17"/>
        <v>460</v>
      </c>
      <c r="I295" s="9" t="str">
        <f t="shared" si="18"/>
        <v>ITA-SG-23</v>
      </c>
      <c r="J295" s="9" t="str">
        <f t="shared" si="19"/>
        <v>515</v>
      </c>
      <c r="L295" t="str">
        <f t="shared" si="16"/>
        <v/>
      </c>
    </row>
    <row r="296" spans="1:12" x14ac:dyDescent="0.2">
      <c r="A296">
        <v>298</v>
      </c>
      <c r="B296" t="s">
        <v>169</v>
      </c>
      <c r="C296" t="s">
        <v>8</v>
      </c>
      <c r="D296" t="s">
        <v>9</v>
      </c>
      <c r="E296" s="2" t="s">
        <v>10</v>
      </c>
      <c r="F296">
        <v>0</v>
      </c>
      <c r="G296" s="5">
        <v>36</v>
      </c>
      <c r="H296" s="8" t="str">
        <f t="shared" si="17"/>
        <v/>
      </c>
      <c r="I296" s="9" t="str">
        <f t="shared" si="18"/>
        <v>ITA-SG-36</v>
      </c>
      <c r="J296" s="9" t="str">
        <f t="shared" si="19"/>
        <v>515</v>
      </c>
      <c r="L296" t="str">
        <f t="shared" si="16"/>
        <v/>
      </c>
    </row>
    <row r="297" spans="1:12" x14ac:dyDescent="0.2">
      <c r="A297">
        <v>299</v>
      </c>
      <c r="B297" t="s">
        <v>170</v>
      </c>
      <c r="C297" t="s">
        <v>8</v>
      </c>
      <c r="D297" t="s">
        <v>97</v>
      </c>
      <c r="E297" s="2" t="s">
        <v>1389</v>
      </c>
      <c r="F297">
        <v>20</v>
      </c>
      <c r="G297" s="5">
        <v>26</v>
      </c>
      <c r="H297" s="8">
        <f t="shared" si="17"/>
        <v>520</v>
      </c>
      <c r="I297" s="9" t="str">
        <f t="shared" si="18"/>
        <v>ITA-zan SPA-26</v>
      </c>
      <c r="J297" s="9" t="str">
        <f t="shared" si="19"/>
        <v>506</v>
      </c>
      <c r="L297" t="str">
        <f t="shared" si="16"/>
        <v/>
      </c>
    </row>
    <row r="298" spans="1:12" x14ac:dyDescent="0.2">
      <c r="A298">
        <v>300</v>
      </c>
      <c r="B298" t="s">
        <v>171</v>
      </c>
      <c r="C298" t="s">
        <v>8</v>
      </c>
      <c r="D298" t="s">
        <v>36</v>
      </c>
      <c r="E298" s="2" t="s">
        <v>1389</v>
      </c>
      <c r="F298">
        <v>10</v>
      </c>
      <c r="G298" s="5">
        <v>27</v>
      </c>
      <c r="H298" s="8">
        <f t="shared" si="17"/>
        <v>270</v>
      </c>
      <c r="I298" s="9" t="str">
        <f t="shared" si="18"/>
        <v>ITA-zan VETRI-27</v>
      </c>
      <c r="J298" s="9" t="str">
        <f t="shared" si="19"/>
        <v>830</v>
      </c>
      <c r="L298" t="str">
        <f t="shared" si="16"/>
        <v/>
      </c>
    </row>
    <row r="299" spans="1:12" x14ac:dyDescent="0.2">
      <c r="A299">
        <v>301</v>
      </c>
      <c r="B299" t="s">
        <v>171</v>
      </c>
      <c r="C299" t="s">
        <v>8</v>
      </c>
      <c r="D299" t="s">
        <v>36</v>
      </c>
      <c r="E299" s="2" t="s">
        <v>1389</v>
      </c>
      <c r="F299">
        <v>20</v>
      </c>
      <c r="G299" s="5">
        <v>14</v>
      </c>
      <c r="H299" s="8">
        <f t="shared" si="17"/>
        <v>280</v>
      </c>
      <c r="I299" s="9" t="str">
        <f t="shared" si="18"/>
        <v>ITA-zan VETRI-14</v>
      </c>
      <c r="J299" s="9" t="str">
        <f t="shared" si="19"/>
        <v>830</v>
      </c>
      <c r="L299" t="str">
        <f t="shared" si="16"/>
        <v/>
      </c>
    </row>
    <row r="300" spans="1:12" x14ac:dyDescent="0.2">
      <c r="A300">
        <v>302</v>
      </c>
      <c r="B300" t="s">
        <v>171</v>
      </c>
      <c r="C300" t="s">
        <v>8</v>
      </c>
      <c r="D300" t="s">
        <v>36</v>
      </c>
      <c r="E300" s="2" t="s">
        <v>10</v>
      </c>
      <c r="F300">
        <v>0</v>
      </c>
      <c r="G300" s="5">
        <v>31</v>
      </c>
      <c r="H300" s="8" t="str">
        <f t="shared" si="17"/>
        <v/>
      </c>
      <c r="I300" s="9" t="str">
        <f t="shared" si="18"/>
        <v>ITA-zan VETRI-31</v>
      </c>
      <c r="J300" s="9" t="str">
        <f t="shared" si="19"/>
        <v>830</v>
      </c>
      <c r="L300" t="str">
        <f t="shared" si="16"/>
        <v/>
      </c>
    </row>
    <row r="301" spans="1:12" x14ac:dyDescent="0.2">
      <c r="A301">
        <v>303</v>
      </c>
      <c r="B301" t="s">
        <v>172</v>
      </c>
      <c r="C301" t="s">
        <v>8</v>
      </c>
      <c r="D301" t="s">
        <v>9</v>
      </c>
      <c r="E301" s="2" t="s">
        <v>1389</v>
      </c>
      <c r="F301">
        <v>20</v>
      </c>
      <c r="G301" s="5">
        <v>27</v>
      </c>
      <c r="H301" s="8">
        <f t="shared" si="17"/>
        <v>540</v>
      </c>
      <c r="I301" s="9" t="str">
        <f t="shared" si="18"/>
        <v>ITA-SG-27</v>
      </c>
      <c r="J301" s="9" t="str">
        <f t="shared" si="19"/>
        <v>367</v>
      </c>
      <c r="L301" t="str">
        <f t="shared" si="16"/>
        <v/>
      </c>
    </row>
    <row r="302" spans="1:12" x14ac:dyDescent="0.2">
      <c r="A302">
        <v>304</v>
      </c>
      <c r="B302" t="s">
        <v>173</v>
      </c>
      <c r="C302" t="s">
        <v>8</v>
      </c>
      <c r="D302" t="s">
        <v>36</v>
      </c>
      <c r="E302" s="2" t="s">
        <v>10</v>
      </c>
      <c r="F302">
        <v>0</v>
      </c>
      <c r="G302" s="5">
        <v>39</v>
      </c>
      <c r="H302" s="8" t="str">
        <f t="shared" si="17"/>
        <v/>
      </c>
      <c r="I302" s="9" t="str">
        <f t="shared" si="18"/>
        <v>ITA-zan VETRI-39</v>
      </c>
      <c r="J302" s="9" t="str">
        <f t="shared" si="19"/>
        <v>475</v>
      </c>
      <c r="L302" t="str">
        <f t="shared" si="16"/>
        <v/>
      </c>
    </row>
    <row r="303" spans="1:12" x14ac:dyDescent="0.2">
      <c r="A303">
        <v>305</v>
      </c>
      <c r="B303" t="s">
        <v>173</v>
      </c>
      <c r="C303" t="s">
        <v>8</v>
      </c>
      <c r="D303" t="s">
        <v>36</v>
      </c>
      <c r="E303" s="2" t="s">
        <v>1389</v>
      </c>
      <c r="F303">
        <v>10</v>
      </c>
      <c r="G303" s="5">
        <v>31</v>
      </c>
      <c r="H303" s="8">
        <f t="shared" si="17"/>
        <v>310</v>
      </c>
      <c r="I303" s="9" t="str">
        <f t="shared" si="18"/>
        <v>ITA-zan VETRI-31</v>
      </c>
      <c r="J303" s="9" t="str">
        <f t="shared" si="19"/>
        <v>475</v>
      </c>
      <c r="L303" t="str">
        <f t="shared" si="16"/>
        <v/>
      </c>
    </row>
    <row r="304" spans="1:12" x14ac:dyDescent="0.2">
      <c r="A304">
        <v>306</v>
      </c>
      <c r="B304" t="s">
        <v>173</v>
      </c>
      <c r="C304" t="s">
        <v>8</v>
      </c>
      <c r="D304" t="s">
        <v>36</v>
      </c>
      <c r="E304" s="2" t="s">
        <v>1389</v>
      </c>
      <c r="F304">
        <v>20</v>
      </c>
      <c r="G304" s="5">
        <v>16</v>
      </c>
      <c r="H304" s="8">
        <f t="shared" si="17"/>
        <v>320</v>
      </c>
      <c r="I304" s="9" t="str">
        <f t="shared" si="18"/>
        <v>ITA-zan VETRI-16</v>
      </c>
      <c r="J304" s="9" t="str">
        <f t="shared" si="19"/>
        <v>475</v>
      </c>
      <c r="L304" t="str">
        <f t="shared" si="16"/>
        <v/>
      </c>
    </row>
    <row r="305" spans="1:12" x14ac:dyDescent="0.2">
      <c r="A305">
        <v>307</v>
      </c>
      <c r="B305" t="s">
        <v>174</v>
      </c>
      <c r="C305" t="s">
        <v>8</v>
      </c>
      <c r="D305" t="s">
        <v>47</v>
      </c>
      <c r="E305" s="2" t="s">
        <v>1389</v>
      </c>
      <c r="F305">
        <v>20</v>
      </c>
      <c r="G305" s="5">
        <v>21</v>
      </c>
      <c r="H305" s="8">
        <f t="shared" si="17"/>
        <v>420</v>
      </c>
      <c r="I305" s="9" t="str">
        <f t="shared" si="18"/>
        <v>ITA-zan pin SPA-21</v>
      </c>
      <c r="J305" s="9" t="str">
        <f t="shared" si="19"/>
        <v>971</v>
      </c>
      <c r="L305" t="str">
        <f t="shared" si="16"/>
        <v/>
      </c>
    </row>
    <row r="306" spans="1:12" x14ac:dyDescent="0.2">
      <c r="A306">
        <v>308</v>
      </c>
      <c r="B306" t="s">
        <v>174</v>
      </c>
      <c r="C306" t="s">
        <v>8</v>
      </c>
      <c r="D306" t="s">
        <v>47</v>
      </c>
      <c r="E306" s="2" t="s">
        <v>10</v>
      </c>
      <c r="F306">
        <v>0</v>
      </c>
      <c r="G306" s="5">
        <v>17</v>
      </c>
      <c r="H306" s="8" t="str">
        <f t="shared" si="17"/>
        <v/>
      </c>
      <c r="I306" s="9" t="str">
        <f t="shared" si="18"/>
        <v>ITA-zan pin SPA-17</v>
      </c>
      <c r="J306" s="9" t="str">
        <f t="shared" si="19"/>
        <v>971</v>
      </c>
      <c r="L306" t="str">
        <f t="shared" si="16"/>
        <v/>
      </c>
    </row>
    <row r="307" spans="1:12" x14ac:dyDescent="0.2">
      <c r="A307">
        <v>309</v>
      </c>
      <c r="B307" t="s">
        <v>175</v>
      </c>
      <c r="C307" t="s">
        <v>8</v>
      </c>
      <c r="D307" t="s">
        <v>97</v>
      </c>
      <c r="E307" s="2" t="s">
        <v>10</v>
      </c>
      <c r="F307">
        <v>0</v>
      </c>
      <c r="G307" s="5">
        <v>16</v>
      </c>
      <c r="H307" s="8" t="str">
        <f t="shared" si="17"/>
        <v/>
      </c>
      <c r="I307" s="9" t="str">
        <f t="shared" si="18"/>
        <v>ITA-zan SPA-16</v>
      </c>
      <c r="J307" s="9" t="str">
        <f t="shared" si="19"/>
        <v>250</v>
      </c>
      <c r="L307" t="str">
        <f t="shared" si="16"/>
        <v/>
      </c>
    </row>
    <row r="308" spans="1:12" x14ac:dyDescent="0.2">
      <c r="A308">
        <v>310</v>
      </c>
      <c r="B308" t="s">
        <v>175</v>
      </c>
      <c r="C308" t="s">
        <v>8</v>
      </c>
      <c r="D308" t="s">
        <v>97</v>
      </c>
      <c r="E308" s="2" t="s">
        <v>1389</v>
      </c>
      <c r="F308">
        <v>10</v>
      </c>
      <c r="G308" s="5">
        <v>18</v>
      </c>
      <c r="H308" s="8">
        <f t="shared" si="17"/>
        <v>180</v>
      </c>
      <c r="I308" s="9" t="str">
        <f t="shared" si="18"/>
        <v>ITA-zan SPA-18</v>
      </c>
      <c r="J308" s="9" t="str">
        <f t="shared" si="19"/>
        <v>250</v>
      </c>
      <c r="L308" t="str">
        <f t="shared" si="16"/>
        <v/>
      </c>
    </row>
    <row r="309" spans="1:12" x14ac:dyDescent="0.2">
      <c r="A309">
        <v>311</v>
      </c>
      <c r="B309" t="s">
        <v>175</v>
      </c>
      <c r="C309" t="s">
        <v>8</v>
      </c>
      <c r="D309" t="s">
        <v>97</v>
      </c>
      <c r="E309" s="2" t="s">
        <v>1389</v>
      </c>
      <c r="F309">
        <v>20</v>
      </c>
      <c r="G309" s="5">
        <v>19</v>
      </c>
      <c r="H309" s="8">
        <f t="shared" si="17"/>
        <v>380</v>
      </c>
      <c r="I309" s="9" t="str">
        <f t="shared" si="18"/>
        <v>ITA-zan SPA-19</v>
      </c>
      <c r="J309" s="9" t="str">
        <f t="shared" si="19"/>
        <v>250</v>
      </c>
      <c r="L309" t="str">
        <f t="shared" si="16"/>
        <v/>
      </c>
    </row>
    <row r="310" spans="1:12" x14ac:dyDescent="0.2">
      <c r="A310">
        <v>312</v>
      </c>
      <c r="B310" t="s">
        <v>176</v>
      </c>
      <c r="C310" t="s">
        <v>8</v>
      </c>
      <c r="D310" t="s">
        <v>65</v>
      </c>
      <c r="E310" s="2" t="s">
        <v>10</v>
      </c>
      <c r="F310">
        <v>0</v>
      </c>
      <c r="G310" s="5">
        <v>17</v>
      </c>
      <c r="H310" s="8" t="str">
        <f t="shared" si="17"/>
        <v/>
      </c>
      <c r="I310" s="9" t="str">
        <f t="shared" si="18"/>
        <v>ITA-zan PAM-17</v>
      </c>
      <c r="J310" s="9" t="str">
        <f t="shared" si="19"/>
        <v>940</v>
      </c>
      <c r="L310" t="str">
        <f t="shared" si="16"/>
        <v/>
      </c>
    </row>
    <row r="311" spans="1:12" x14ac:dyDescent="0.2">
      <c r="A311">
        <v>313</v>
      </c>
      <c r="B311" t="s">
        <v>176</v>
      </c>
      <c r="C311" t="s">
        <v>8</v>
      </c>
      <c r="D311" t="s">
        <v>65</v>
      </c>
      <c r="E311" s="2" t="s">
        <v>1389</v>
      </c>
      <c r="F311">
        <v>20</v>
      </c>
      <c r="G311" s="5">
        <v>26</v>
      </c>
      <c r="H311" s="8">
        <f t="shared" si="17"/>
        <v>520</v>
      </c>
      <c r="I311" s="9" t="str">
        <f t="shared" si="18"/>
        <v>ITA-zan PAM-26</v>
      </c>
      <c r="J311" s="9" t="str">
        <f t="shared" si="19"/>
        <v>940</v>
      </c>
      <c r="L311" t="str">
        <f t="shared" si="16"/>
        <v/>
      </c>
    </row>
    <row r="312" spans="1:12" x14ac:dyDescent="0.2">
      <c r="A312">
        <v>314</v>
      </c>
      <c r="B312" t="s">
        <v>176</v>
      </c>
      <c r="C312" t="s">
        <v>8</v>
      </c>
      <c r="D312" t="s">
        <v>65</v>
      </c>
      <c r="E312" s="2" t="s">
        <v>1389</v>
      </c>
      <c r="F312">
        <v>10</v>
      </c>
      <c r="G312" s="5">
        <v>26</v>
      </c>
      <c r="H312" s="8">
        <f t="shared" si="17"/>
        <v>260</v>
      </c>
      <c r="I312" s="9" t="str">
        <f t="shared" si="18"/>
        <v>ITA-zan PAM-26</v>
      </c>
      <c r="J312" s="9" t="str">
        <f t="shared" si="19"/>
        <v>940</v>
      </c>
      <c r="L312" t="str">
        <f t="shared" si="16"/>
        <v/>
      </c>
    </row>
    <row r="313" spans="1:12" x14ac:dyDescent="0.2">
      <c r="A313">
        <v>315</v>
      </c>
      <c r="B313" t="s">
        <v>177</v>
      </c>
      <c r="C313" t="s">
        <v>8</v>
      </c>
      <c r="D313" t="s">
        <v>54</v>
      </c>
      <c r="E313" s="2" t="s">
        <v>1389</v>
      </c>
      <c r="F313">
        <v>10</v>
      </c>
      <c r="G313" s="5">
        <v>28</v>
      </c>
      <c r="H313" s="8">
        <f t="shared" si="17"/>
        <v>280</v>
      </c>
      <c r="I313" s="9" t="str">
        <f t="shared" si="18"/>
        <v>ITA-zan S.R.L.-28</v>
      </c>
      <c r="J313" s="9" t="str">
        <f t="shared" si="19"/>
        <v>435</v>
      </c>
      <c r="L313" t="str">
        <f t="shared" si="16"/>
        <v/>
      </c>
    </row>
    <row r="314" spans="1:12" x14ac:dyDescent="0.2">
      <c r="A314">
        <v>316</v>
      </c>
      <c r="B314" t="s">
        <v>178</v>
      </c>
      <c r="C314" t="s">
        <v>8</v>
      </c>
      <c r="D314" t="s">
        <v>9</v>
      </c>
      <c r="E314" s="2" t="s">
        <v>10</v>
      </c>
      <c r="F314">
        <v>0</v>
      </c>
      <c r="G314" s="5">
        <v>13</v>
      </c>
      <c r="H314" s="8" t="str">
        <f t="shared" si="17"/>
        <v/>
      </c>
      <c r="I314" s="9" t="str">
        <f t="shared" si="18"/>
        <v>ITA-SG-13</v>
      </c>
      <c r="J314" s="9" t="str">
        <f t="shared" si="19"/>
        <v>289</v>
      </c>
      <c r="L314" t="str">
        <f t="shared" si="16"/>
        <v/>
      </c>
    </row>
    <row r="315" spans="1:12" x14ac:dyDescent="0.2">
      <c r="A315">
        <v>317</v>
      </c>
      <c r="B315" t="s">
        <v>178</v>
      </c>
      <c r="C315" t="s">
        <v>8</v>
      </c>
      <c r="D315" t="s">
        <v>9</v>
      </c>
      <c r="E315" s="2" t="s">
        <v>1389</v>
      </c>
      <c r="F315">
        <v>20</v>
      </c>
      <c r="G315" s="5">
        <v>37</v>
      </c>
      <c r="H315" s="8">
        <f t="shared" si="17"/>
        <v>740</v>
      </c>
      <c r="I315" s="9" t="str">
        <f t="shared" si="18"/>
        <v>ITA-SG-37</v>
      </c>
      <c r="J315" s="9" t="str">
        <f t="shared" si="19"/>
        <v>289</v>
      </c>
      <c r="L315" t="str">
        <f t="shared" si="16"/>
        <v/>
      </c>
    </row>
    <row r="316" spans="1:12" x14ac:dyDescent="0.2">
      <c r="A316">
        <v>318</v>
      </c>
      <c r="B316" t="s">
        <v>179</v>
      </c>
      <c r="C316" t="s">
        <v>8</v>
      </c>
      <c r="D316" t="s">
        <v>180</v>
      </c>
      <c r="E316" s="2" t="s">
        <v>1389</v>
      </c>
      <c r="F316">
        <v>10</v>
      </c>
      <c r="G316" s="5">
        <v>19</v>
      </c>
      <c r="H316" s="8">
        <f t="shared" si="17"/>
        <v>190</v>
      </c>
      <c r="I316" s="9" t="str">
        <f t="shared" si="18"/>
        <v>ITA-mull-19</v>
      </c>
      <c r="J316" s="9" t="str">
        <f t="shared" si="19"/>
        <v>423</v>
      </c>
      <c r="L316" t="str">
        <f t="shared" si="16"/>
        <v/>
      </c>
    </row>
    <row r="317" spans="1:12" x14ac:dyDescent="0.2">
      <c r="A317">
        <v>319</v>
      </c>
      <c r="B317" t="s">
        <v>179</v>
      </c>
      <c r="C317" t="s">
        <v>8</v>
      </c>
      <c r="D317" t="s">
        <v>180</v>
      </c>
      <c r="E317" s="2" t="s">
        <v>10</v>
      </c>
      <c r="F317">
        <v>0</v>
      </c>
      <c r="G317" s="5">
        <v>39</v>
      </c>
      <c r="H317" s="8" t="str">
        <f t="shared" si="17"/>
        <v/>
      </c>
      <c r="I317" s="9" t="str">
        <f t="shared" si="18"/>
        <v>ITA-mull-39</v>
      </c>
      <c r="J317" s="9" t="str">
        <f t="shared" si="19"/>
        <v>423</v>
      </c>
      <c r="L317" t="str">
        <f t="shared" si="16"/>
        <v/>
      </c>
    </row>
    <row r="318" spans="1:12" x14ac:dyDescent="0.2">
      <c r="A318">
        <v>320</v>
      </c>
      <c r="B318" t="s">
        <v>179</v>
      </c>
      <c r="C318" t="s">
        <v>8</v>
      </c>
      <c r="D318" t="s">
        <v>180</v>
      </c>
      <c r="E318" s="2" t="s">
        <v>1389</v>
      </c>
      <c r="F318">
        <v>20</v>
      </c>
      <c r="G318" s="5">
        <v>26</v>
      </c>
      <c r="H318" s="8">
        <f t="shared" si="17"/>
        <v>520</v>
      </c>
      <c r="I318" s="9" t="str">
        <f t="shared" si="18"/>
        <v>ITA-mull-26</v>
      </c>
      <c r="J318" s="9" t="str">
        <f t="shared" si="19"/>
        <v>423</v>
      </c>
      <c r="L318" t="str">
        <f t="shared" si="16"/>
        <v/>
      </c>
    </row>
    <row r="319" spans="1:12" x14ac:dyDescent="0.2">
      <c r="A319">
        <v>321</v>
      </c>
      <c r="B319" t="s">
        <v>181</v>
      </c>
      <c r="C319" t="s">
        <v>8</v>
      </c>
      <c r="D319" t="s">
        <v>36</v>
      </c>
      <c r="E319" s="2" t="s">
        <v>10</v>
      </c>
      <c r="F319">
        <v>0</v>
      </c>
      <c r="G319" s="5">
        <v>33</v>
      </c>
      <c r="H319" s="8" t="str">
        <f t="shared" si="17"/>
        <v/>
      </c>
      <c r="I319" s="9" t="str">
        <f t="shared" si="18"/>
        <v>ITA-zan VETRI-33</v>
      </c>
      <c r="J319" s="9" t="str">
        <f t="shared" si="19"/>
        <v>936</v>
      </c>
      <c r="L319" t="str">
        <f t="shared" si="16"/>
        <v/>
      </c>
    </row>
    <row r="320" spans="1:12" x14ac:dyDescent="0.2">
      <c r="A320">
        <v>322</v>
      </c>
      <c r="B320" t="s">
        <v>182</v>
      </c>
      <c r="C320" t="s">
        <v>8</v>
      </c>
      <c r="D320" t="s">
        <v>54</v>
      </c>
      <c r="E320" s="2" t="s">
        <v>10</v>
      </c>
      <c r="F320">
        <v>0</v>
      </c>
      <c r="G320" s="5">
        <v>19</v>
      </c>
      <c r="H320" s="8" t="str">
        <f t="shared" si="17"/>
        <v/>
      </c>
      <c r="I320" s="9" t="str">
        <f t="shared" si="18"/>
        <v>ITA-zan S.R.L.-19</v>
      </c>
      <c r="J320" s="9" t="str">
        <f t="shared" si="19"/>
        <v>257</v>
      </c>
      <c r="L320" t="str">
        <f t="shared" si="16"/>
        <v/>
      </c>
    </row>
    <row r="321" spans="1:12" x14ac:dyDescent="0.2">
      <c r="A321">
        <v>323</v>
      </c>
      <c r="B321" t="s">
        <v>183</v>
      </c>
      <c r="C321" t="s">
        <v>8</v>
      </c>
      <c r="D321" t="s">
        <v>9</v>
      </c>
      <c r="E321" s="2" t="s">
        <v>1389</v>
      </c>
      <c r="F321">
        <v>20</v>
      </c>
      <c r="G321" s="5">
        <v>36</v>
      </c>
      <c r="H321" s="8">
        <f t="shared" si="17"/>
        <v>720</v>
      </c>
      <c r="I321" s="9" t="str">
        <f t="shared" si="18"/>
        <v>ITA-SG-36</v>
      </c>
      <c r="J321" s="9" t="str">
        <f t="shared" si="19"/>
        <v>835</v>
      </c>
      <c r="L321" t="str">
        <f t="shared" ref="L321:L384" si="20">TRIM(K321)</f>
        <v/>
      </c>
    </row>
    <row r="322" spans="1:12" x14ac:dyDescent="0.2">
      <c r="A322">
        <v>324</v>
      </c>
      <c r="B322" t="s">
        <v>183</v>
      </c>
      <c r="C322" t="s">
        <v>8</v>
      </c>
      <c r="D322" t="s">
        <v>9</v>
      </c>
      <c r="E322" s="2" t="s">
        <v>10</v>
      </c>
      <c r="F322">
        <v>0</v>
      </c>
      <c r="G322" s="5">
        <v>16</v>
      </c>
      <c r="H322" s="8" t="str">
        <f t="shared" ref="H322:H385" si="21">IF(QUANT&gt;0,F322*G322,"")</f>
        <v/>
      </c>
      <c r="I322" s="9" t="str">
        <f t="shared" ref="I322:I385" si="22">_xlfn.CONCAT(C322,"-",D322,"-",G322)</f>
        <v>ITA-SG-16</v>
      </c>
      <c r="J322" s="9" t="str">
        <f t="shared" ref="J322:J385" si="23">MID(COD_PRODOTTO,3,3)</f>
        <v>835</v>
      </c>
      <c r="L322" t="str">
        <f t="shared" si="20"/>
        <v/>
      </c>
    </row>
    <row r="323" spans="1:12" x14ac:dyDescent="0.2">
      <c r="A323">
        <v>325</v>
      </c>
      <c r="B323" t="s">
        <v>184</v>
      </c>
      <c r="C323" t="s">
        <v>8</v>
      </c>
      <c r="D323" t="s">
        <v>47</v>
      </c>
      <c r="E323" s="2" t="s">
        <v>10</v>
      </c>
      <c r="F323">
        <v>0</v>
      </c>
      <c r="G323" s="5">
        <v>19</v>
      </c>
      <c r="H323" s="8" t="str">
        <f t="shared" si="21"/>
        <v/>
      </c>
      <c r="I323" s="9" t="str">
        <f t="shared" si="22"/>
        <v>ITA-zan pin SPA-19</v>
      </c>
      <c r="J323" s="9" t="str">
        <f t="shared" si="23"/>
        <v>621</v>
      </c>
      <c r="L323" t="str">
        <f t="shared" si="20"/>
        <v/>
      </c>
    </row>
    <row r="324" spans="1:12" x14ac:dyDescent="0.2">
      <c r="A324">
        <v>326</v>
      </c>
      <c r="B324" t="s">
        <v>185</v>
      </c>
      <c r="C324" t="s">
        <v>8</v>
      </c>
      <c r="D324" t="s">
        <v>36</v>
      </c>
      <c r="E324" s="2" t="s">
        <v>1389</v>
      </c>
      <c r="F324">
        <v>20</v>
      </c>
      <c r="G324" s="5">
        <v>37</v>
      </c>
      <c r="H324" s="8">
        <f t="shared" si="21"/>
        <v>740</v>
      </c>
      <c r="I324" s="9" t="str">
        <f t="shared" si="22"/>
        <v>ITA-zan VETRI-37</v>
      </c>
      <c r="J324" s="9" t="str">
        <f t="shared" si="23"/>
        <v>767</v>
      </c>
      <c r="L324" t="str">
        <f t="shared" si="20"/>
        <v/>
      </c>
    </row>
    <row r="325" spans="1:12" x14ac:dyDescent="0.2">
      <c r="A325">
        <v>327</v>
      </c>
      <c r="B325" t="s">
        <v>185</v>
      </c>
      <c r="C325" t="s">
        <v>8</v>
      </c>
      <c r="D325" t="s">
        <v>36</v>
      </c>
      <c r="E325" s="2" t="s">
        <v>10</v>
      </c>
      <c r="F325">
        <v>0</v>
      </c>
      <c r="G325" s="5">
        <v>26</v>
      </c>
      <c r="H325" s="8" t="str">
        <f t="shared" si="21"/>
        <v/>
      </c>
      <c r="I325" s="9" t="str">
        <f t="shared" si="22"/>
        <v>ITA-zan VETRI-26</v>
      </c>
      <c r="J325" s="9" t="str">
        <f t="shared" si="23"/>
        <v>767</v>
      </c>
      <c r="L325" t="str">
        <f t="shared" si="20"/>
        <v/>
      </c>
    </row>
    <row r="326" spans="1:12" x14ac:dyDescent="0.2">
      <c r="A326">
        <v>328</v>
      </c>
      <c r="B326" t="s">
        <v>185</v>
      </c>
      <c r="C326" t="s">
        <v>8</v>
      </c>
      <c r="D326" t="s">
        <v>36</v>
      </c>
      <c r="E326" s="2" t="s">
        <v>1389</v>
      </c>
      <c r="F326">
        <v>20</v>
      </c>
      <c r="G326" s="5">
        <v>35</v>
      </c>
      <c r="H326" s="8">
        <f t="shared" si="21"/>
        <v>700</v>
      </c>
      <c r="I326" s="9" t="str">
        <f t="shared" si="22"/>
        <v>ITA-zan VETRI-35</v>
      </c>
      <c r="J326" s="9" t="str">
        <f t="shared" si="23"/>
        <v>767</v>
      </c>
      <c r="L326" t="str">
        <f t="shared" si="20"/>
        <v/>
      </c>
    </row>
    <row r="327" spans="1:12" x14ac:dyDescent="0.2">
      <c r="A327">
        <v>329</v>
      </c>
      <c r="B327" t="s">
        <v>185</v>
      </c>
      <c r="C327" t="s">
        <v>8</v>
      </c>
      <c r="D327" t="s">
        <v>36</v>
      </c>
      <c r="E327" s="2" t="s">
        <v>1389</v>
      </c>
      <c r="F327">
        <v>10</v>
      </c>
      <c r="G327" s="5">
        <v>16</v>
      </c>
      <c r="H327" s="8">
        <f t="shared" si="21"/>
        <v>160</v>
      </c>
      <c r="I327" s="9" t="str">
        <f t="shared" si="22"/>
        <v>ITA-zan VETRI-16</v>
      </c>
      <c r="J327" s="9" t="str">
        <f t="shared" si="23"/>
        <v>767</v>
      </c>
      <c r="L327" t="str">
        <f t="shared" si="20"/>
        <v/>
      </c>
    </row>
    <row r="328" spans="1:12" x14ac:dyDescent="0.2">
      <c r="A328">
        <v>330</v>
      </c>
      <c r="B328" t="s">
        <v>186</v>
      </c>
      <c r="C328" t="s">
        <v>8</v>
      </c>
      <c r="D328" t="s">
        <v>47</v>
      </c>
      <c r="E328" s="2" t="s">
        <v>1389</v>
      </c>
      <c r="F328">
        <v>10</v>
      </c>
      <c r="G328" s="5">
        <v>31</v>
      </c>
      <c r="H328" s="8">
        <f t="shared" si="21"/>
        <v>310</v>
      </c>
      <c r="I328" s="9" t="str">
        <f t="shared" si="22"/>
        <v>ITA-zan pin SPA-31</v>
      </c>
      <c r="J328" s="9" t="str">
        <f t="shared" si="23"/>
        <v>771</v>
      </c>
      <c r="L328" t="str">
        <f t="shared" si="20"/>
        <v/>
      </c>
    </row>
    <row r="329" spans="1:12" x14ac:dyDescent="0.2">
      <c r="A329">
        <v>331</v>
      </c>
      <c r="B329" t="s">
        <v>186</v>
      </c>
      <c r="C329" t="s">
        <v>8</v>
      </c>
      <c r="D329" t="s">
        <v>47</v>
      </c>
      <c r="E329" s="2" t="s">
        <v>10</v>
      </c>
      <c r="F329">
        <v>0</v>
      </c>
      <c r="G329" s="5">
        <v>21</v>
      </c>
      <c r="H329" s="8" t="str">
        <f t="shared" si="21"/>
        <v/>
      </c>
      <c r="I329" s="9" t="str">
        <f t="shared" si="22"/>
        <v>ITA-zan pin SPA-21</v>
      </c>
      <c r="J329" s="9" t="str">
        <f t="shared" si="23"/>
        <v>771</v>
      </c>
      <c r="L329" t="str">
        <f t="shared" si="20"/>
        <v/>
      </c>
    </row>
    <row r="330" spans="1:12" x14ac:dyDescent="0.2">
      <c r="A330">
        <v>332</v>
      </c>
      <c r="B330" t="s">
        <v>186</v>
      </c>
      <c r="C330" t="s">
        <v>8</v>
      </c>
      <c r="D330" t="s">
        <v>47</v>
      </c>
      <c r="E330" s="2" t="s">
        <v>1389</v>
      </c>
      <c r="F330">
        <v>20</v>
      </c>
      <c r="G330" s="5">
        <v>34</v>
      </c>
      <c r="H330" s="8">
        <f t="shared" si="21"/>
        <v>680</v>
      </c>
      <c r="I330" s="9" t="str">
        <f t="shared" si="22"/>
        <v>ITA-zan pin SPA-34</v>
      </c>
      <c r="J330" s="9" t="str">
        <f t="shared" si="23"/>
        <v>771</v>
      </c>
      <c r="L330" t="str">
        <f t="shared" si="20"/>
        <v/>
      </c>
    </row>
    <row r="331" spans="1:12" x14ac:dyDescent="0.2">
      <c r="A331">
        <v>333</v>
      </c>
      <c r="B331" t="s">
        <v>187</v>
      </c>
      <c r="C331" t="s">
        <v>8</v>
      </c>
      <c r="D331" t="s">
        <v>54</v>
      </c>
      <c r="E331" s="2" t="s">
        <v>10</v>
      </c>
      <c r="F331">
        <v>0</v>
      </c>
      <c r="G331" s="5">
        <v>29</v>
      </c>
      <c r="H331" s="8" t="str">
        <f t="shared" si="21"/>
        <v/>
      </c>
      <c r="I331" s="9" t="str">
        <f t="shared" si="22"/>
        <v>ITA-zan S.R.L.-29</v>
      </c>
      <c r="J331" s="9" t="str">
        <f t="shared" si="23"/>
        <v>302</v>
      </c>
      <c r="L331" t="str">
        <f t="shared" si="20"/>
        <v/>
      </c>
    </row>
    <row r="332" spans="1:12" x14ac:dyDescent="0.2">
      <c r="A332">
        <v>334</v>
      </c>
      <c r="B332" t="s">
        <v>188</v>
      </c>
      <c r="C332" t="s">
        <v>8</v>
      </c>
      <c r="D332" t="s">
        <v>47</v>
      </c>
      <c r="E332" s="2" t="s">
        <v>1389</v>
      </c>
      <c r="F332">
        <v>20</v>
      </c>
      <c r="G332" s="5">
        <v>27</v>
      </c>
      <c r="H332" s="8">
        <f t="shared" si="21"/>
        <v>540</v>
      </c>
      <c r="I332" s="9" t="str">
        <f t="shared" si="22"/>
        <v>ITA-zan pin SPA-27</v>
      </c>
      <c r="J332" s="9" t="str">
        <f t="shared" si="23"/>
        <v>359</v>
      </c>
      <c r="L332" t="str">
        <f t="shared" si="20"/>
        <v/>
      </c>
    </row>
    <row r="333" spans="1:12" x14ac:dyDescent="0.2">
      <c r="A333">
        <v>335</v>
      </c>
      <c r="B333" t="s">
        <v>188</v>
      </c>
      <c r="C333" t="s">
        <v>8</v>
      </c>
      <c r="D333" t="s">
        <v>47</v>
      </c>
      <c r="E333" s="2" t="s">
        <v>1389</v>
      </c>
      <c r="F333">
        <v>10</v>
      </c>
      <c r="G333" s="5">
        <v>10</v>
      </c>
      <c r="H333" s="8">
        <f t="shared" si="21"/>
        <v>100</v>
      </c>
      <c r="I333" s="9" t="str">
        <f t="shared" si="22"/>
        <v>ITA-zan pin SPA-10</v>
      </c>
      <c r="J333" s="9" t="str">
        <f t="shared" si="23"/>
        <v>359</v>
      </c>
      <c r="L333" t="str">
        <f t="shared" si="20"/>
        <v/>
      </c>
    </row>
    <row r="334" spans="1:12" x14ac:dyDescent="0.2">
      <c r="A334">
        <v>336</v>
      </c>
      <c r="B334" t="s">
        <v>188</v>
      </c>
      <c r="C334" t="s">
        <v>8</v>
      </c>
      <c r="D334" t="s">
        <v>47</v>
      </c>
      <c r="E334" s="2" t="s">
        <v>10</v>
      </c>
      <c r="F334">
        <v>0</v>
      </c>
      <c r="G334" s="5">
        <v>12</v>
      </c>
      <c r="H334" s="8" t="str">
        <f t="shared" si="21"/>
        <v/>
      </c>
      <c r="I334" s="9" t="str">
        <f t="shared" si="22"/>
        <v>ITA-zan pin SPA-12</v>
      </c>
      <c r="J334" s="9" t="str">
        <f t="shared" si="23"/>
        <v>359</v>
      </c>
      <c r="L334" t="str">
        <f t="shared" si="20"/>
        <v/>
      </c>
    </row>
    <row r="335" spans="1:12" x14ac:dyDescent="0.2">
      <c r="A335">
        <v>337</v>
      </c>
      <c r="B335" t="s">
        <v>189</v>
      </c>
      <c r="C335" t="s">
        <v>8</v>
      </c>
      <c r="D335" t="s">
        <v>9</v>
      </c>
      <c r="E335" s="2" t="s">
        <v>1389</v>
      </c>
      <c r="F335">
        <v>20</v>
      </c>
      <c r="G335" s="5">
        <v>11</v>
      </c>
      <c r="H335" s="8">
        <f t="shared" si="21"/>
        <v>220</v>
      </c>
      <c r="I335" s="9" t="str">
        <f t="shared" si="22"/>
        <v>ITA-SG-11</v>
      </c>
      <c r="J335" s="9" t="str">
        <f t="shared" si="23"/>
        <v>273</v>
      </c>
      <c r="L335" t="str">
        <f t="shared" si="20"/>
        <v/>
      </c>
    </row>
    <row r="336" spans="1:12" x14ac:dyDescent="0.2">
      <c r="A336">
        <v>338</v>
      </c>
      <c r="B336" t="s">
        <v>189</v>
      </c>
      <c r="C336" t="s">
        <v>8</v>
      </c>
      <c r="D336" t="s">
        <v>9</v>
      </c>
      <c r="E336" s="2" t="s">
        <v>10</v>
      </c>
      <c r="F336">
        <v>0</v>
      </c>
      <c r="G336" s="5">
        <v>23</v>
      </c>
      <c r="H336" s="8" t="str">
        <f t="shared" si="21"/>
        <v/>
      </c>
      <c r="I336" s="9" t="str">
        <f t="shared" si="22"/>
        <v>ITA-SG-23</v>
      </c>
      <c r="J336" s="9" t="str">
        <f t="shared" si="23"/>
        <v>273</v>
      </c>
      <c r="L336" t="str">
        <f t="shared" si="20"/>
        <v/>
      </c>
    </row>
    <row r="337" spans="1:12" x14ac:dyDescent="0.2">
      <c r="A337">
        <v>339</v>
      </c>
      <c r="B337" t="s">
        <v>189</v>
      </c>
      <c r="C337" t="s">
        <v>8</v>
      </c>
      <c r="D337" t="s">
        <v>9</v>
      </c>
      <c r="E337" s="2" t="s">
        <v>1389</v>
      </c>
      <c r="F337">
        <v>10</v>
      </c>
      <c r="G337" s="5">
        <v>13</v>
      </c>
      <c r="H337" s="8">
        <f t="shared" si="21"/>
        <v>130</v>
      </c>
      <c r="I337" s="9" t="str">
        <f t="shared" si="22"/>
        <v>ITA-SG-13</v>
      </c>
      <c r="J337" s="9" t="str">
        <f t="shared" si="23"/>
        <v>273</v>
      </c>
      <c r="L337" t="str">
        <f t="shared" si="20"/>
        <v/>
      </c>
    </row>
    <row r="338" spans="1:12" x14ac:dyDescent="0.2">
      <c r="A338">
        <v>340</v>
      </c>
      <c r="B338" t="s">
        <v>189</v>
      </c>
      <c r="C338" t="s">
        <v>8</v>
      </c>
      <c r="D338" t="s">
        <v>9</v>
      </c>
      <c r="E338" s="2" t="s">
        <v>1389</v>
      </c>
      <c r="F338">
        <v>20</v>
      </c>
      <c r="G338" s="5">
        <v>20</v>
      </c>
      <c r="H338" s="8">
        <f t="shared" si="21"/>
        <v>400</v>
      </c>
      <c r="I338" s="9" t="str">
        <f t="shared" si="22"/>
        <v>ITA-SG-20</v>
      </c>
      <c r="J338" s="9" t="str">
        <f t="shared" si="23"/>
        <v>273</v>
      </c>
      <c r="L338" t="str">
        <f t="shared" si="20"/>
        <v/>
      </c>
    </row>
    <row r="339" spans="1:12" x14ac:dyDescent="0.2">
      <c r="A339">
        <v>341</v>
      </c>
      <c r="B339" t="s">
        <v>190</v>
      </c>
      <c r="C339" t="s">
        <v>8</v>
      </c>
      <c r="D339" t="s">
        <v>54</v>
      </c>
      <c r="E339" s="2" t="s">
        <v>10</v>
      </c>
      <c r="F339">
        <v>0</v>
      </c>
      <c r="G339" s="5">
        <v>25</v>
      </c>
      <c r="H339" s="8" t="str">
        <f t="shared" si="21"/>
        <v/>
      </c>
      <c r="I339" s="9" t="str">
        <f t="shared" si="22"/>
        <v>ITA-zan S.R.L.-25</v>
      </c>
      <c r="J339" s="9" t="str">
        <f t="shared" si="23"/>
        <v>497</v>
      </c>
      <c r="L339" t="str">
        <f t="shared" si="20"/>
        <v/>
      </c>
    </row>
    <row r="340" spans="1:12" x14ac:dyDescent="0.2">
      <c r="A340">
        <v>342</v>
      </c>
      <c r="B340" t="s">
        <v>191</v>
      </c>
      <c r="C340" t="s">
        <v>8</v>
      </c>
      <c r="D340" t="s">
        <v>36</v>
      </c>
      <c r="E340" s="2" t="s">
        <v>10</v>
      </c>
      <c r="F340">
        <v>0</v>
      </c>
      <c r="G340" s="5">
        <v>32</v>
      </c>
      <c r="H340" s="8" t="str">
        <f t="shared" si="21"/>
        <v/>
      </c>
      <c r="I340" s="9" t="str">
        <f t="shared" si="22"/>
        <v>ITA-zan VETRI-32</v>
      </c>
      <c r="J340" s="9" t="str">
        <f t="shared" si="23"/>
        <v>227</v>
      </c>
      <c r="L340" t="str">
        <f t="shared" si="20"/>
        <v/>
      </c>
    </row>
    <row r="341" spans="1:12" x14ac:dyDescent="0.2">
      <c r="A341">
        <v>343</v>
      </c>
      <c r="B341" t="s">
        <v>192</v>
      </c>
      <c r="C341" t="s">
        <v>8</v>
      </c>
      <c r="D341" t="s">
        <v>193</v>
      </c>
      <c r="E341" s="2" t="s">
        <v>10</v>
      </c>
      <c r="F341">
        <v>0</v>
      </c>
      <c r="G341" s="5">
        <v>38</v>
      </c>
      <c r="H341" s="8" t="str">
        <f t="shared" si="21"/>
        <v/>
      </c>
      <c r="I341" s="9" t="str">
        <f t="shared" si="22"/>
        <v>ITA-ECOpin S.R.L.-38</v>
      </c>
      <c r="J341" s="9" t="str">
        <f t="shared" si="23"/>
        <v>001</v>
      </c>
      <c r="L341" t="str">
        <f t="shared" si="20"/>
        <v/>
      </c>
    </row>
    <row r="342" spans="1:12" x14ac:dyDescent="0.2">
      <c r="A342">
        <v>344</v>
      </c>
      <c r="B342" t="s">
        <v>192</v>
      </c>
      <c r="C342" t="s">
        <v>8</v>
      </c>
      <c r="D342" t="s">
        <v>193</v>
      </c>
      <c r="E342" s="2" t="s">
        <v>1389</v>
      </c>
      <c r="F342">
        <v>20</v>
      </c>
      <c r="G342" s="5">
        <v>10</v>
      </c>
      <c r="H342" s="8">
        <f t="shared" si="21"/>
        <v>200</v>
      </c>
      <c r="I342" s="9" t="str">
        <f t="shared" si="22"/>
        <v>ITA-ECOpin S.R.L.-10</v>
      </c>
      <c r="J342" s="9" t="str">
        <f t="shared" si="23"/>
        <v>001</v>
      </c>
      <c r="L342" t="str">
        <f t="shared" si="20"/>
        <v/>
      </c>
    </row>
    <row r="343" spans="1:12" x14ac:dyDescent="0.2">
      <c r="A343">
        <v>345</v>
      </c>
      <c r="B343" t="s">
        <v>192</v>
      </c>
      <c r="C343" t="s">
        <v>8</v>
      </c>
      <c r="D343" t="s">
        <v>193</v>
      </c>
      <c r="E343" s="2" t="s">
        <v>1389</v>
      </c>
      <c r="F343">
        <v>20</v>
      </c>
      <c r="G343" s="5">
        <v>39</v>
      </c>
      <c r="H343" s="8">
        <f t="shared" si="21"/>
        <v>780</v>
      </c>
      <c r="I343" s="9" t="str">
        <f t="shared" si="22"/>
        <v>ITA-ECOpin S.R.L.-39</v>
      </c>
      <c r="J343" s="9" t="str">
        <f t="shared" si="23"/>
        <v>001</v>
      </c>
      <c r="L343" t="str">
        <f t="shared" si="20"/>
        <v/>
      </c>
    </row>
    <row r="344" spans="1:12" x14ac:dyDescent="0.2">
      <c r="A344">
        <v>346</v>
      </c>
      <c r="B344" t="s">
        <v>192</v>
      </c>
      <c r="C344" t="s">
        <v>8</v>
      </c>
      <c r="D344" t="s">
        <v>193</v>
      </c>
      <c r="E344" s="2" t="s">
        <v>1389</v>
      </c>
      <c r="F344">
        <v>10</v>
      </c>
      <c r="G344" s="5">
        <v>22</v>
      </c>
      <c r="H344" s="8">
        <f t="shared" si="21"/>
        <v>220</v>
      </c>
      <c r="I344" s="9" t="str">
        <f t="shared" si="22"/>
        <v>ITA-ECOpin S.R.L.-22</v>
      </c>
      <c r="J344" s="9" t="str">
        <f t="shared" si="23"/>
        <v>001</v>
      </c>
      <c r="L344" t="str">
        <f t="shared" si="20"/>
        <v/>
      </c>
    </row>
    <row r="345" spans="1:12" x14ac:dyDescent="0.2">
      <c r="A345">
        <v>347</v>
      </c>
      <c r="B345" t="s">
        <v>194</v>
      </c>
      <c r="C345" t="s">
        <v>8</v>
      </c>
      <c r="D345" t="s">
        <v>36</v>
      </c>
      <c r="E345" s="2" t="s">
        <v>10</v>
      </c>
      <c r="F345">
        <v>0</v>
      </c>
      <c r="G345" s="5">
        <v>27</v>
      </c>
      <c r="H345" s="8" t="str">
        <f t="shared" si="21"/>
        <v/>
      </c>
      <c r="I345" s="9" t="str">
        <f t="shared" si="22"/>
        <v>ITA-zan VETRI-27</v>
      </c>
      <c r="J345" s="9" t="str">
        <f t="shared" si="23"/>
        <v>486</v>
      </c>
      <c r="L345" t="str">
        <f t="shared" si="20"/>
        <v/>
      </c>
    </row>
    <row r="346" spans="1:12" x14ac:dyDescent="0.2">
      <c r="A346">
        <v>348</v>
      </c>
      <c r="B346" t="s">
        <v>194</v>
      </c>
      <c r="C346" t="s">
        <v>8</v>
      </c>
      <c r="D346" t="s">
        <v>36</v>
      </c>
      <c r="E346" s="2" t="s">
        <v>1389</v>
      </c>
      <c r="F346">
        <v>20</v>
      </c>
      <c r="G346" s="5">
        <v>25</v>
      </c>
      <c r="H346" s="8">
        <f t="shared" si="21"/>
        <v>500</v>
      </c>
      <c r="I346" s="9" t="str">
        <f t="shared" si="22"/>
        <v>ITA-zan VETRI-25</v>
      </c>
      <c r="J346" s="9" t="str">
        <f t="shared" si="23"/>
        <v>486</v>
      </c>
      <c r="L346" t="str">
        <f t="shared" si="20"/>
        <v/>
      </c>
    </row>
    <row r="347" spans="1:12" x14ac:dyDescent="0.2">
      <c r="A347">
        <v>349</v>
      </c>
      <c r="B347" t="s">
        <v>195</v>
      </c>
      <c r="C347" t="s">
        <v>8</v>
      </c>
      <c r="D347" t="s">
        <v>94</v>
      </c>
      <c r="E347" s="2" t="s">
        <v>1389</v>
      </c>
      <c r="F347">
        <v>10</v>
      </c>
      <c r="G347" s="5">
        <v>31</v>
      </c>
      <c r="H347" s="8">
        <f t="shared" si="21"/>
        <v>310</v>
      </c>
      <c r="I347" s="9" t="str">
        <f t="shared" si="22"/>
        <v>ITA-SG palla S.R.L.-31</v>
      </c>
      <c r="J347" s="9" t="str">
        <f t="shared" si="23"/>
        <v>603</v>
      </c>
      <c r="L347" t="str">
        <f t="shared" si="20"/>
        <v/>
      </c>
    </row>
    <row r="348" spans="1:12" x14ac:dyDescent="0.2">
      <c r="A348">
        <v>350</v>
      </c>
      <c r="B348" t="s">
        <v>195</v>
      </c>
      <c r="C348" t="s">
        <v>8</v>
      </c>
      <c r="D348" t="s">
        <v>94</v>
      </c>
      <c r="E348" s="2" t="s">
        <v>1389</v>
      </c>
      <c r="F348">
        <v>20</v>
      </c>
      <c r="G348" s="5">
        <v>22</v>
      </c>
      <c r="H348" s="8">
        <f t="shared" si="21"/>
        <v>440</v>
      </c>
      <c r="I348" s="9" t="str">
        <f t="shared" si="22"/>
        <v>ITA-SG palla S.R.L.-22</v>
      </c>
      <c r="J348" s="9" t="str">
        <f t="shared" si="23"/>
        <v>603</v>
      </c>
      <c r="L348" t="str">
        <f t="shared" si="20"/>
        <v/>
      </c>
    </row>
    <row r="349" spans="1:12" x14ac:dyDescent="0.2">
      <c r="A349">
        <v>351</v>
      </c>
      <c r="B349" t="s">
        <v>195</v>
      </c>
      <c r="C349" t="s">
        <v>8</v>
      </c>
      <c r="D349" t="s">
        <v>94</v>
      </c>
      <c r="E349" s="2" t="s">
        <v>10</v>
      </c>
      <c r="F349">
        <v>0</v>
      </c>
      <c r="G349" s="5">
        <v>12</v>
      </c>
      <c r="H349" s="8" t="str">
        <f t="shared" si="21"/>
        <v/>
      </c>
      <c r="I349" s="9" t="str">
        <f t="shared" si="22"/>
        <v>ITA-SG palla S.R.L.-12</v>
      </c>
      <c r="J349" s="9" t="str">
        <f t="shared" si="23"/>
        <v>603</v>
      </c>
      <c r="L349" t="str">
        <f t="shared" si="20"/>
        <v/>
      </c>
    </row>
    <row r="350" spans="1:12" x14ac:dyDescent="0.2">
      <c r="A350">
        <v>352</v>
      </c>
      <c r="B350" t="s">
        <v>196</v>
      </c>
      <c r="C350" t="s">
        <v>8</v>
      </c>
      <c r="D350" t="s">
        <v>36</v>
      </c>
      <c r="E350" s="2" t="s">
        <v>10</v>
      </c>
      <c r="F350">
        <v>0</v>
      </c>
      <c r="G350" s="5">
        <v>40</v>
      </c>
      <c r="H350" s="8" t="str">
        <f t="shared" si="21"/>
        <v/>
      </c>
      <c r="I350" s="9" t="str">
        <f t="shared" si="22"/>
        <v>ITA-zan VETRI-40</v>
      </c>
      <c r="J350" s="9" t="str">
        <f t="shared" si="23"/>
        <v>518</v>
      </c>
      <c r="L350" t="str">
        <f t="shared" si="20"/>
        <v/>
      </c>
    </row>
    <row r="351" spans="1:12" x14ac:dyDescent="0.2">
      <c r="A351">
        <v>353</v>
      </c>
      <c r="B351" t="s">
        <v>196</v>
      </c>
      <c r="C351" t="s">
        <v>8</v>
      </c>
      <c r="D351" t="s">
        <v>36</v>
      </c>
      <c r="E351" s="2" t="s">
        <v>1389</v>
      </c>
      <c r="F351">
        <v>10</v>
      </c>
      <c r="G351" s="5">
        <v>26</v>
      </c>
      <c r="H351" s="8">
        <f t="shared" si="21"/>
        <v>260</v>
      </c>
      <c r="I351" s="9" t="str">
        <f t="shared" si="22"/>
        <v>ITA-zan VETRI-26</v>
      </c>
      <c r="J351" s="9" t="str">
        <f t="shared" si="23"/>
        <v>518</v>
      </c>
      <c r="L351" t="str">
        <f t="shared" si="20"/>
        <v/>
      </c>
    </row>
    <row r="352" spans="1:12" x14ac:dyDescent="0.2">
      <c r="A352">
        <v>354</v>
      </c>
      <c r="B352" t="s">
        <v>197</v>
      </c>
      <c r="C352" t="s">
        <v>8</v>
      </c>
      <c r="D352" t="s">
        <v>54</v>
      </c>
      <c r="E352" s="2" t="s">
        <v>1389</v>
      </c>
      <c r="F352">
        <v>10</v>
      </c>
      <c r="G352" s="5">
        <v>25</v>
      </c>
      <c r="H352" s="8">
        <f t="shared" si="21"/>
        <v>250</v>
      </c>
      <c r="I352" s="9" t="str">
        <f t="shared" si="22"/>
        <v>ITA-zan S.R.L.-25</v>
      </c>
      <c r="J352" s="9" t="str">
        <f t="shared" si="23"/>
        <v>659</v>
      </c>
      <c r="L352" t="str">
        <f t="shared" si="20"/>
        <v/>
      </c>
    </row>
    <row r="353" spans="1:12" x14ac:dyDescent="0.2">
      <c r="A353">
        <v>355</v>
      </c>
      <c r="B353" t="s">
        <v>197</v>
      </c>
      <c r="C353" t="s">
        <v>8</v>
      </c>
      <c r="D353" t="s">
        <v>54</v>
      </c>
      <c r="E353" s="2" t="s">
        <v>1389</v>
      </c>
      <c r="F353">
        <v>20</v>
      </c>
      <c r="G353" s="5">
        <v>37</v>
      </c>
      <c r="H353" s="8">
        <f t="shared" si="21"/>
        <v>740</v>
      </c>
      <c r="I353" s="9" t="str">
        <f t="shared" si="22"/>
        <v>ITA-zan S.R.L.-37</v>
      </c>
      <c r="J353" s="9" t="str">
        <f t="shared" si="23"/>
        <v>659</v>
      </c>
      <c r="L353" t="str">
        <f t="shared" si="20"/>
        <v/>
      </c>
    </row>
    <row r="354" spans="1:12" x14ac:dyDescent="0.2">
      <c r="A354">
        <v>356</v>
      </c>
      <c r="B354" t="s">
        <v>198</v>
      </c>
      <c r="C354" t="s">
        <v>83</v>
      </c>
      <c r="D354" t="s">
        <v>199</v>
      </c>
      <c r="E354" s="2" t="s">
        <v>1389</v>
      </c>
      <c r="F354">
        <v>10</v>
      </c>
      <c r="G354" s="5">
        <v>39</v>
      </c>
      <c r="H354" s="8">
        <f t="shared" si="21"/>
        <v>390</v>
      </c>
      <c r="I354" s="9" t="str">
        <f t="shared" si="22"/>
        <v>GRC-zan palla SA-39</v>
      </c>
      <c r="J354" s="9" t="str">
        <f t="shared" si="23"/>
        <v>538</v>
      </c>
      <c r="L354" t="str">
        <f t="shared" si="20"/>
        <v/>
      </c>
    </row>
    <row r="355" spans="1:12" x14ac:dyDescent="0.2">
      <c r="A355">
        <v>357</v>
      </c>
      <c r="B355" t="s">
        <v>198</v>
      </c>
      <c r="C355" t="s">
        <v>83</v>
      </c>
      <c r="D355" t="s">
        <v>199</v>
      </c>
      <c r="E355" s="2" t="s">
        <v>10</v>
      </c>
      <c r="F355">
        <v>0</v>
      </c>
      <c r="G355" s="5">
        <v>10</v>
      </c>
      <c r="H355" s="8" t="str">
        <f t="shared" si="21"/>
        <v/>
      </c>
      <c r="I355" s="9" t="str">
        <f t="shared" si="22"/>
        <v>GRC-zan palla SA-10</v>
      </c>
      <c r="J355" s="9" t="str">
        <f t="shared" si="23"/>
        <v>538</v>
      </c>
      <c r="L355" t="str">
        <f t="shared" si="20"/>
        <v/>
      </c>
    </row>
    <row r="356" spans="1:12" x14ac:dyDescent="0.2">
      <c r="A356">
        <v>358</v>
      </c>
      <c r="B356" t="s">
        <v>198</v>
      </c>
      <c r="C356" t="s">
        <v>83</v>
      </c>
      <c r="D356" t="s">
        <v>199</v>
      </c>
      <c r="E356" s="2" t="s">
        <v>1389</v>
      </c>
      <c r="F356">
        <v>20</v>
      </c>
      <c r="G356" s="5">
        <v>14</v>
      </c>
      <c r="H356" s="8">
        <f t="shared" si="21"/>
        <v>280</v>
      </c>
      <c r="I356" s="9" t="str">
        <f t="shared" si="22"/>
        <v>GRC-zan palla SA-14</v>
      </c>
      <c r="J356" s="9" t="str">
        <f t="shared" si="23"/>
        <v>538</v>
      </c>
      <c r="L356" t="str">
        <f t="shared" si="20"/>
        <v/>
      </c>
    </row>
    <row r="357" spans="1:12" x14ac:dyDescent="0.2">
      <c r="A357">
        <v>359</v>
      </c>
      <c r="B357" t="s">
        <v>200</v>
      </c>
      <c r="C357" t="s">
        <v>8</v>
      </c>
      <c r="D357" t="s">
        <v>47</v>
      </c>
      <c r="E357" s="2" t="s">
        <v>10</v>
      </c>
      <c r="F357">
        <v>0</v>
      </c>
      <c r="G357" s="5">
        <v>11</v>
      </c>
      <c r="H357" s="8" t="str">
        <f t="shared" si="21"/>
        <v/>
      </c>
      <c r="I357" s="9" t="str">
        <f t="shared" si="22"/>
        <v>ITA-zan pin SPA-11</v>
      </c>
      <c r="J357" s="9" t="str">
        <f t="shared" si="23"/>
        <v>358</v>
      </c>
      <c r="L357" t="str">
        <f t="shared" si="20"/>
        <v/>
      </c>
    </row>
    <row r="358" spans="1:12" x14ac:dyDescent="0.2">
      <c r="A358">
        <v>360</v>
      </c>
      <c r="B358" t="s">
        <v>200</v>
      </c>
      <c r="C358" t="s">
        <v>8</v>
      </c>
      <c r="D358" t="s">
        <v>47</v>
      </c>
      <c r="E358" s="2" t="s">
        <v>1389</v>
      </c>
      <c r="F358">
        <v>20</v>
      </c>
      <c r="G358" s="5">
        <v>24</v>
      </c>
      <c r="H358" s="8">
        <f t="shared" si="21"/>
        <v>480</v>
      </c>
      <c r="I358" s="9" t="str">
        <f t="shared" si="22"/>
        <v>ITA-zan pin SPA-24</v>
      </c>
      <c r="J358" s="9" t="str">
        <f t="shared" si="23"/>
        <v>358</v>
      </c>
      <c r="L358" t="str">
        <f t="shared" si="20"/>
        <v/>
      </c>
    </row>
    <row r="359" spans="1:12" x14ac:dyDescent="0.2">
      <c r="A359">
        <v>361</v>
      </c>
      <c r="B359" t="s">
        <v>201</v>
      </c>
      <c r="C359" t="s">
        <v>8</v>
      </c>
      <c r="D359" t="s">
        <v>36</v>
      </c>
      <c r="E359" s="2" t="s">
        <v>10</v>
      </c>
      <c r="F359">
        <v>0</v>
      </c>
      <c r="G359" s="5">
        <v>21</v>
      </c>
      <c r="H359" s="8" t="str">
        <f t="shared" si="21"/>
        <v/>
      </c>
      <c r="I359" s="9" t="str">
        <f t="shared" si="22"/>
        <v>ITA-zan VETRI-21</v>
      </c>
      <c r="J359" s="9" t="str">
        <f t="shared" si="23"/>
        <v>963</v>
      </c>
      <c r="L359" t="str">
        <f t="shared" si="20"/>
        <v/>
      </c>
    </row>
    <row r="360" spans="1:12" x14ac:dyDescent="0.2">
      <c r="A360">
        <v>362</v>
      </c>
      <c r="B360" t="s">
        <v>201</v>
      </c>
      <c r="C360" t="s">
        <v>8</v>
      </c>
      <c r="D360" t="s">
        <v>36</v>
      </c>
      <c r="E360" s="2" t="s">
        <v>1389</v>
      </c>
      <c r="F360">
        <v>20</v>
      </c>
      <c r="G360" s="5">
        <v>38</v>
      </c>
      <c r="H360" s="8">
        <f t="shared" si="21"/>
        <v>760</v>
      </c>
      <c r="I360" s="9" t="str">
        <f t="shared" si="22"/>
        <v>ITA-zan VETRI-38</v>
      </c>
      <c r="J360" s="9" t="str">
        <f t="shared" si="23"/>
        <v>963</v>
      </c>
      <c r="L360" t="str">
        <f t="shared" si="20"/>
        <v/>
      </c>
    </row>
    <row r="361" spans="1:12" x14ac:dyDescent="0.2">
      <c r="A361">
        <v>363</v>
      </c>
      <c r="B361" t="s">
        <v>201</v>
      </c>
      <c r="C361" t="s">
        <v>8</v>
      </c>
      <c r="D361" t="s">
        <v>36</v>
      </c>
      <c r="E361" s="2" t="s">
        <v>1389</v>
      </c>
      <c r="F361">
        <v>10</v>
      </c>
      <c r="G361" s="5">
        <v>34</v>
      </c>
      <c r="H361" s="8">
        <f t="shared" si="21"/>
        <v>340</v>
      </c>
      <c r="I361" s="9" t="str">
        <f t="shared" si="22"/>
        <v>ITA-zan VETRI-34</v>
      </c>
      <c r="J361" s="9" t="str">
        <f t="shared" si="23"/>
        <v>963</v>
      </c>
      <c r="L361" t="str">
        <f t="shared" si="20"/>
        <v/>
      </c>
    </row>
    <row r="362" spans="1:12" x14ac:dyDescent="0.2">
      <c r="A362">
        <v>364</v>
      </c>
      <c r="B362" t="s">
        <v>202</v>
      </c>
      <c r="C362" t="s">
        <v>8</v>
      </c>
      <c r="D362" t="s">
        <v>36</v>
      </c>
      <c r="E362" s="2" t="s">
        <v>10</v>
      </c>
      <c r="F362">
        <v>0</v>
      </c>
      <c r="G362" s="5">
        <v>16</v>
      </c>
      <c r="H362" s="8" t="str">
        <f t="shared" si="21"/>
        <v/>
      </c>
      <c r="I362" s="9" t="str">
        <f t="shared" si="22"/>
        <v>ITA-zan VETRI-16</v>
      </c>
      <c r="J362" s="9" t="str">
        <f t="shared" si="23"/>
        <v>722</v>
      </c>
      <c r="L362" t="str">
        <f t="shared" si="20"/>
        <v/>
      </c>
    </row>
    <row r="363" spans="1:12" x14ac:dyDescent="0.2">
      <c r="A363">
        <v>365</v>
      </c>
      <c r="B363" t="s">
        <v>203</v>
      </c>
      <c r="C363" t="s">
        <v>8</v>
      </c>
      <c r="D363" t="s">
        <v>105</v>
      </c>
      <c r="E363" s="2" t="s">
        <v>1389</v>
      </c>
      <c r="F363">
        <v>20</v>
      </c>
      <c r="G363" s="5">
        <v>26</v>
      </c>
      <c r="H363" s="8">
        <f t="shared" si="21"/>
        <v>520</v>
      </c>
      <c r="I363" s="9" t="str">
        <f t="shared" si="22"/>
        <v>ITA-SG DISTRIBUZIONE SRL-26</v>
      </c>
      <c r="J363" s="9" t="str">
        <f t="shared" si="23"/>
        <v>423</v>
      </c>
      <c r="L363" t="str">
        <f t="shared" si="20"/>
        <v/>
      </c>
    </row>
    <row r="364" spans="1:12" x14ac:dyDescent="0.2">
      <c r="A364">
        <v>366</v>
      </c>
      <c r="B364" t="s">
        <v>204</v>
      </c>
      <c r="C364" t="s">
        <v>8</v>
      </c>
      <c r="D364" t="s">
        <v>97</v>
      </c>
      <c r="E364" s="2" t="s">
        <v>1389</v>
      </c>
      <c r="F364">
        <v>20</v>
      </c>
      <c r="G364" s="5">
        <v>13</v>
      </c>
      <c r="H364" s="8">
        <f t="shared" si="21"/>
        <v>260</v>
      </c>
      <c r="I364" s="9" t="str">
        <f t="shared" si="22"/>
        <v>ITA-zan SPA-13</v>
      </c>
      <c r="J364" s="9" t="str">
        <f t="shared" si="23"/>
        <v>626</v>
      </c>
      <c r="L364" t="str">
        <f t="shared" si="20"/>
        <v/>
      </c>
    </row>
    <row r="365" spans="1:12" x14ac:dyDescent="0.2">
      <c r="A365">
        <v>367</v>
      </c>
      <c r="B365" t="s">
        <v>204</v>
      </c>
      <c r="C365" t="s">
        <v>8</v>
      </c>
      <c r="D365" t="s">
        <v>97</v>
      </c>
      <c r="E365" s="2" t="s">
        <v>10</v>
      </c>
      <c r="F365">
        <v>0</v>
      </c>
      <c r="G365" s="5">
        <v>24</v>
      </c>
      <c r="H365" s="8" t="str">
        <f t="shared" si="21"/>
        <v/>
      </c>
      <c r="I365" s="9" t="str">
        <f t="shared" si="22"/>
        <v>ITA-zan SPA-24</v>
      </c>
      <c r="J365" s="9" t="str">
        <f t="shared" si="23"/>
        <v>626</v>
      </c>
      <c r="L365" t="str">
        <f t="shared" si="20"/>
        <v/>
      </c>
    </row>
    <row r="366" spans="1:12" x14ac:dyDescent="0.2">
      <c r="A366">
        <v>368</v>
      </c>
      <c r="B366" t="s">
        <v>205</v>
      </c>
      <c r="C366" t="s">
        <v>14</v>
      </c>
      <c r="D366" t="s">
        <v>16</v>
      </c>
      <c r="E366" s="2" t="s">
        <v>10</v>
      </c>
      <c r="F366">
        <v>0</v>
      </c>
      <c r="G366" s="5">
        <v>20</v>
      </c>
      <c r="H366" s="8" t="str">
        <f t="shared" si="21"/>
        <v/>
      </c>
      <c r="I366" s="9" t="str">
        <f t="shared" si="22"/>
        <v>EGY-EGYPTIAN SAE-20</v>
      </c>
      <c r="J366" s="9" t="str">
        <f t="shared" si="23"/>
        <v>317</v>
      </c>
      <c r="L366" t="str">
        <f t="shared" si="20"/>
        <v/>
      </c>
    </row>
    <row r="367" spans="1:12" x14ac:dyDescent="0.2">
      <c r="A367">
        <v>369</v>
      </c>
      <c r="B367" t="s">
        <v>205</v>
      </c>
      <c r="C367" t="s">
        <v>14</v>
      </c>
      <c r="D367" t="s">
        <v>16</v>
      </c>
      <c r="E367" s="2" t="s">
        <v>1389</v>
      </c>
      <c r="F367">
        <v>20</v>
      </c>
      <c r="G367" s="5">
        <v>18</v>
      </c>
      <c r="H367" s="8">
        <f t="shared" si="21"/>
        <v>360</v>
      </c>
      <c r="I367" s="9" t="str">
        <f t="shared" si="22"/>
        <v>EGY-EGYPTIAN SAE-18</v>
      </c>
      <c r="J367" s="9" t="str">
        <f t="shared" si="23"/>
        <v>317</v>
      </c>
      <c r="L367" t="str">
        <f t="shared" si="20"/>
        <v/>
      </c>
    </row>
    <row r="368" spans="1:12" x14ac:dyDescent="0.2">
      <c r="A368">
        <v>370</v>
      </c>
      <c r="B368" t="s">
        <v>205</v>
      </c>
      <c r="C368" t="s">
        <v>14</v>
      </c>
      <c r="D368" t="s">
        <v>16</v>
      </c>
      <c r="E368" s="2" t="s">
        <v>1389</v>
      </c>
      <c r="F368">
        <v>10</v>
      </c>
      <c r="G368" s="5">
        <v>22</v>
      </c>
      <c r="H368" s="8">
        <f t="shared" si="21"/>
        <v>220</v>
      </c>
      <c r="I368" s="9" t="str">
        <f t="shared" si="22"/>
        <v>EGY-EGYPTIAN SAE-22</v>
      </c>
      <c r="J368" s="9" t="str">
        <f t="shared" si="23"/>
        <v>317</v>
      </c>
      <c r="L368" t="str">
        <f t="shared" si="20"/>
        <v/>
      </c>
    </row>
    <row r="369" spans="1:12" x14ac:dyDescent="0.2">
      <c r="A369">
        <v>371</v>
      </c>
      <c r="B369" t="s">
        <v>206</v>
      </c>
      <c r="C369" t="s">
        <v>8</v>
      </c>
      <c r="D369" t="s">
        <v>97</v>
      </c>
      <c r="E369" s="2" t="s">
        <v>1389</v>
      </c>
      <c r="F369">
        <v>20</v>
      </c>
      <c r="G369" s="5">
        <v>16</v>
      </c>
      <c r="H369" s="8">
        <f t="shared" si="21"/>
        <v>320</v>
      </c>
      <c r="I369" s="9" t="str">
        <f t="shared" si="22"/>
        <v>ITA-zan SPA-16</v>
      </c>
      <c r="J369" s="9" t="str">
        <f t="shared" si="23"/>
        <v>574</v>
      </c>
      <c r="L369" t="str">
        <f t="shared" si="20"/>
        <v/>
      </c>
    </row>
    <row r="370" spans="1:12" x14ac:dyDescent="0.2">
      <c r="A370">
        <v>372</v>
      </c>
      <c r="B370" t="s">
        <v>206</v>
      </c>
      <c r="C370" t="s">
        <v>8</v>
      </c>
      <c r="D370" t="s">
        <v>97</v>
      </c>
      <c r="E370" s="2" t="s">
        <v>1389</v>
      </c>
      <c r="F370">
        <v>10</v>
      </c>
      <c r="G370" s="5">
        <v>16</v>
      </c>
      <c r="H370" s="8">
        <f t="shared" si="21"/>
        <v>160</v>
      </c>
      <c r="I370" s="9" t="str">
        <f t="shared" si="22"/>
        <v>ITA-zan SPA-16</v>
      </c>
      <c r="J370" s="9" t="str">
        <f t="shared" si="23"/>
        <v>574</v>
      </c>
      <c r="L370" t="str">
        <f t="shared" si="20"/>
        <v/>
      </c>
    </row>
    <row r="371" spans="1:12" x14ac:dyDescent="0.2">
      <c r="A371">
        <v>373</v>
      </c>
      <c r="B371" t="s">
        <v>206</v>
      </c>
      <c r="C371" t="s">
        <v>8</v>
      </c>
      <c r="D371" t="s">
        <v>97</v>
      </c>
      <c r="E371" s="2" t="s">
        <v>10</v>
      </c>
      <c r="F371">
        <v>0</v>
      </c>
      <c r="G371" s="5">
        <v>12</v>
      </c>
      <c r="H371" s="8" t="str">
        <f t="shared" si="21"/>
        <v/>
      </c>
      <c r="I371" s="9" t="str">
        <f t="shared" si="22"/>
        <v>ITA-zan SPA-12</v>
      </c>
      <c r="J371" s="9" t="str">
        <f t="shared" si="23"/>
        <v>574</v>
      </c>
      <c r="L371" t="str">
        <f t="shared" si="20"/>
        <v/>
      </c>
    </row>
    <row r="372" spans="1:12" x14ac:dyDescent="0.2">
      <c r="A372">
        <v>374</v>
      </c>
      <c r="B372" t="s">
        <v>207</v>
      </c>
      <c r="C372" t="s">
        <v>8</v>
      </c>
      <c r="D372" t="s">
        <v>36</v>
      </c>
      <c r="E372" s="2" t="s">
        <v>1389</v>
      </c>
      <c r="F372">
        <v>20</v>
      </c>
      <c r="G372" s="5">
        <v>10</v>
      </c>
      <c r="H372" s="8">
        <f t="shared" si="21"/>
        <v>200</v>
      </c>
      <c r="I372" s="9" t="str">
        <f t="shared" si="22"/>
        <v>ITA-zan VETRI-10</v>
      </c>
      <c r="J372" s="9" t="str">
        <f t="shared" si="23"/>
        <v>277</v>
      </c>
      <c r="L372" t="str">
        <f t="shared" si="20"/>
        <v/>
      </c>
    </row>
    <row r="373" spans="1:12" x14ac:dyDescent="0.2">
      <c r="A373">
        <v>375</v>
      </c>
      <c r="B373" t="s">
        <v>207</v>
      </c>
      <c r="C373" t="s">
        <v>8</v>
      </c>
      <c r="D373" t="s">
        <v>36</v>
      </c>
      <c r="E373" s="2" t="s">
        <v>1389</v>
      </c>
      <c r="F373">
        <v>10</v>
      </c>
      <c r="G373" s="5">
        <v>12</v>
      </c>
      <c r="H373" s="8">
        <f t="shared" si="21"/>
        <v>120</v>
      </c>
      <c r="I373" s="9" t="str">
        <f t="shared" si="22"/>
        <v>ITA-zan VETRI-12</v>
      </c>
      <c r="J373" s="9" t="str">
        <f t="shared" si="23"/>
        <v>277</v>
      </c>
      <c r="L373" t="str">
        <f t="shared" si="20"/>
        <v/>
      </c>
    </row>
    <row r="374" spans="1:12" x14ac:dyDescent="0.2">
      <c r="A374">
        <v>376</v>
      </c>
      <c r="B374" t="s">
        <v>207</v>
      </c>
      <c r="C374" t="s">
        <v>8</v>
      </c>
      <c r="D374" t="s">
        <v>36</v>
      </c>
      <c r="E374" s="2" t="s">
        <v>10</v>
      </c>
      <c r="F374">
        <v>0</v>
      </c>
      <c r="G374" s="5">
        <v>12</v>
      </c>
      <c r="H374" s="8" t="str">
        <f t="shared" si="21"/>
        <v/>
      </c>
      <c r="I374" s="9" t="str">
        <f t="shared" si="22"/>
        <v>ITA-zan VETRI-12</v>
      </c>
      <c r="J374" s="9" t="str">
        <f t="shared" si="23"/>
        <v>277</v>
      </c>
      <c r="L374" t="str">
        <f t="shared" si="20"/>
        <v/>
      </c>
    </row>
    <row r="375" spans="1:12" x14ac:dyDescent="0.2">
      <c r="A375">
        <v>377</v>
      </c>
      <c r="B375" t="s">
        <v>208</v>
      </c>
      <c r="C375" t="s">
        <v>8</v>
      </c>
      <c r="D375" t="s">
        <v>105</v>
      </c>
      <c r="E375" s="2" t="s">
        <v>1389</v>
      </c>
      <c r="F375">
        <v>20</v>
      </c>
      <c r="G375" s="5">
        <v>26</v>
      </c>
      <c r="H375" s="8">
        <f t="shared" si="21"/>
        <v>520</v>
      </c>
      <c r="I375" s="9" t="str">
        <f t="shared" si="22"/>
        <v>ITA-SG DISTRIBUZIONE SRL-26</v>
      </c>
      <c r="J375" s="9" t="str">
        <f t="shared" si="23"/>
        <v>260</v>
      </c>
      <c r="L375" t="str">
        <f t="shared" si="20"/>
        <v/>
      </c>
    </row>
    <row r="376" spans="1:12" x14ac:dyDescent="0.2">
      <c r="A376">
        <v>378</v>
      </c>
      <c r="B376" t="s">
        <v>208</v>
      </c>
      <c r="C376" t="s">
        <v>8</v>
      </c>
      <c r="D376" t="s">
        <v>105</v>
      </c>
      <c r="E376" s="2" t="s">
        <v>10</v>
      </c>
      <c r="F376">
        <v>0</v>
      </c>
      <c r="G376" s="5">
        <v>10</v>
      </c>
      <c r="H376" s="8" t="str">
        <f t="shared" si="21"/>
        <v/>
      </c>
      <c r="I376" s="9" t="str">
        <f t="shared" si="22"/>
        <v>ITA-SG DISTRIBUZIONE SRL-10</v>
      </c>
      <c r="J376" s="9" t="str">
        <f t="shared" si="23"/>
        <v>260</v>
      </c>
      <c r="L376" t="str">
        <f t="shared" si="20"/>
        <v/>
      </c>
    </row>
    <row r="377" spans="1:12" x14ac:dyDescent="0.2">
      <c r="A377">
        <v>379</v>
      </c>
      <c r="B377" t="s">
        <v>208</v>
      </c>
      <c r="C377" t="s">
        <v>8</v>
      </c>
      <c r="D377" t="s">
        <v>105</v>
      </c>
      <c r="E377" s="2" t="s">
        <v>1389</v>
      </c>
      <c r="F377">
        <v>10</v>
      </c>
      <c r="G377" s="5">
        <v>20</v>
      </c>
      <c r="H377" s="8">
        <f t="shared" si="21"/>
        <v>200</v>
      </c>
      <c r="I377" s="9" t="str">
        <f t="shared" si="22"/>
        <v>ITA-SG DISTRIBUZIONE SRL-20</v>
      </c>
      <c r="J377" s="9" t="str">
        <f t="shared" si="23"/>
        <v>260</v>
      </c>
      <c r="L377" t="str">
        <f t="shared" si="20"/>
        <v/>
      </c>
    </row>
    <row r="378" spans="1:12" x14ac:dyDescent="0.2">
      <c r="A378">
        <v>380</v>
      </c>
      <c r="B378" t="s">
        <v>209</v>
      </c>
      <c r="C378" t="s">
        <v>8</v>
      </c>
      <c r="D378" t="s">
        <v>47</v>
      </c>
      <c r="E378" s="2" t="s">
        <v>1389</v>
      </c>
      <c r="F378">
        <v>10</v>
      </c>
      <c r="G378" s="5">
        <v>33</v>
      </c>
      <c r="H378" s="8">
        <f t="shared" si="21"/>
        <v>330</v>
      </c>
      <c r="I378" s="9" t="str">
        <f t="shared" si="22"/>
        <v>ITA-zan pin SPA-33</v>
      </c>
      <c r="J378" s="9" t="str">
        <f t="shared" si="23"/>
        <v>280</v>
      </c>
      <c r="L378" t="str">
        <f t="shared" si="20"/>
        <v/>
      </c>
    </row>
    <row r="379" spans="1:12" x14ac:dyDescent="0.2">
      <c r="A379">
        <v>381</v>
      </c>
      <c r="B379" t="s">
        <v>209</v>
      </c>
      <c r="C379" t="s">
        <v>8</v>
      </c>
      <c r="D379" t="s">
        <v>47</v>
      </c>
      <c r="E379" s="2" t="s">
        <v>10</v>
      </c>
      <c r="F379">
        <v>0</v>
      </c>
      <c r="G379" s="5">
        <v>32</v>
      </c>
      <c r="H379" s="8" t="str">
        <f t="shared" si="21"/>
        <v/>
      </c>
      <c r="I379" s="9" t="str">
        <f t="shared" si="22"/>
        <v>ITA-zan pin SPA-32</v>
      </c>
      <c r="J379" s="9" t="str">
        <f t="shared" si="23"/>
        <v>280</v>
      </c>
      <c r="L379" t="str">
        <f t="shared" si="20"/>
        <v/>
      </c>
    </row>
    <row r="380" spans="1:12" x14ac:dyDescent="0.2">
      <c r="A380">
        <v>382</v>
      </c>
      <c r="B380" t="s">
        <v>209</v>
      </c>
      <c r="C380" t="s">
        <v>8</v>
      </c>
      <c r="D380" t="s">
        <v>47</v>
      </c>
      <c r="E380" s="2" t="s">
        <v>1389</v>
      </c>
      <c r="F380">
        <v>20</v>
      </c>
      <c r="G380" s="5">
        <v>11</v>
      </c>
      <c r="H380" s="8">
        <f t="shared" si="21"/>
        <v>220</v>
      </c>
      <c r="I380" s="9" t="str">
        <f t="shared" si="22"/>
        <v>ITA-zan pin SPA-11</v>
      </c>
      <c r="J380" s="9" t="str">
        <f t="shared" si="23"/>
        <v>280</v>
      </c>
      <c r="L380" t="str">
        <f t="shared" si="20"/>
        <v/>
      </c>
    </row>
    <row r="381" spans="1:12" x14ac:dyDescent="0.2">
      <c r="A381">
        <v>383</v>
      </c>
      <c r="B381" t="s">
        <v>210</v>
      </c>
      <c r="C381" t="s">
        <v>8</v>
      </c>
      <c r="D381" t="s">
        <v>65</v>
      </c>
      <c r="E381" s="2" t="s">
        <v>1389</v>
      </c>
      <c r="F381">
        <v>20</v>
      </c>
      <c r="G381" s="5">
        <v>15</v>
      </c>
      <c r="H381" s="8">
        <f t="shared" si="21"/>
        <v>300</v>
      </c>
      <c r="I381" s="9" t="str">
        <f t="shared" si="22"/>
        <v>ITA-zan PAM-15</v>
      </c>
      <c r="J381" s="9" t="str">
        <f t="shared" si="23"/>
        <v>159</v>
      </c>
      <c r="L381" t="str">
        <f t="shared" si="20"/>
        <v/>
      </c>
    </row>
    <row r="382" spans="1:12" x14ac:dyDescent="0.2">
      <c r="A382">
        <v>384</v>
      </c>
      <c r="B382" t="s">
        <v>210</v>
      </c>
      <c r="C382" t="s">
        <v>8</v>
      </c>
      <c r="D382" t="s">
        <v>65</v>
      </c>
      <c r="E382" s="2" t="s">
        <v>10</v>
      </c>
      <c r="F382">
        <v>0</v>
      </c>
      <c r="G382" s="5">
        <v>30</v>
      </c>
      <c r="H382" s="8" t="str">
        <f t="shared" si="21"/>
        <v/>
      </c>
      <c r="I382" s="9" t="str">
        <f t="shared" si="22"/>
        <v>ITA-zan PAM-30</v>
      </c>
      <c r="J382" s="9" t="str">
        <f t="shared" si="23"/>
        <v>159</v>
      </c>
      <c r="L382" t="str">
        <f t="shared" si="20"/>
        <v/>
      </c>
    </row>
    <row r="383" spans="1:12" x14ac:dyDescent="0.2">
      <c r="A383">
        <v>385</v>
      </c>
      <c r="B383" t="s">
        <v>210</v>
      </c>
      <c r="C383" t="s">
        <v>8</v>
      </c>
      <c r="D383" t="s">
        <v>65</v>
      </c>
      <c r="E383" s="2" t="s">
        <v>1389</v>
      </c>
      <c r="F383">
        <v>10</v>
      </c>
      <c r="G383" s="5">
        <v>37</v>
      </c>
      <c r="H383" s="8">
        <f t="shared" si="21"/>
        <v>370</v>
      </c>
      <c r="I383" s="9" t="str">
        <f t="shared" si="22"/>
        <v>ITA-zan PAM-37</v>
      </c>
      <c r="J383" s="9" t="str">
        <f t="shared" si="23"/>
        <v>159</v>
      </c>
      <c r="L383" t="str">
        <f t="shared" si="20"/>
        <v/>
      </c>
    </row>
    <row r="384" spans="1:12" x14ac:dyDescent="0.2">
      <c r="A384">
        <v>386</v>
      </c>
      <c r="B384" t="s">
        <v>211</v>
      </c>
      <c r="C384" t="s">
        <v>8</v>
      </c>
      <c r="D384" t="s">
        <v>180</v>
      </c>
      <c r="E384" s="2" t="s">
        <v>1389</v>
      </c>
      <c r="F384">
        <v>20</v>
      </c>
      <c r="G384" s="5">
        <v>33</v>
      </c>
      <c r="H384" s="8">
        <f t="shared" si="21"/>
        <v>660</v>
      </c>
      <c r="I384" s="9" t="str">
        <f t="shared" si="22"/>
        <v>ITA-mull-33</v>
      </c>
      <c r="J384" s="9" t="str">
        <f t="shared" si="23"/>
        <v>796</v>
      </c>
      <c r="L384" t="str">
        <f t="shared" si="20"/>
        <v/>
      </c>
    </row>
    <row r="385" spans="1:12" x14ac:dyDescent="0.2">
      <c r="A385">
        <v>387</v>
      </c>
      <c r="B385" t="s">
        <v>212</v>
      </c>
      <c r="C385" t="s">
        <v>8</v>
      </c>
      <c r="D385" t="s">
        <v>47</v>
      </c>
      <c r="E385" s="2" t="s">
        <v>10</v>
      </c>
      <c r="F385">
        <v>0</v>
      </c>
      <c r="G385" s="5">
        <v>37</v>
      </c>
      <c r="H385" s="8" t="str">
        <f t="shared" si="21"/>
        <v/>
      </c>
      <c r="I385" s="9" t="str">
        <f t="shared" si="22"/>
        <v>ITA-zan pin SPA-37</v>
      </c>
      <c r="J385" s="9" t="str">
        <f t="shared" si="23"/>
        <v>929</v>
      </c>
      <c r="L385" t="str">
        <f t="shared" ref="L385:L448" si="24">TRIM(K385)</f>
        <v/>
      </c>
    </row>
    <row r="386" spans="1:12" x14ac:dyDescent="0.2">
      <c r="A386">
        <v>388</v>
      </c>
      <c r="B386" t="s">
        <v>213</v>
      </c>
      <c r="C386" t="s">
        <v>8</v>
      </c>
      <c r="D386" t="s">
        <v>9</v>
      </c>
      <c r="E386" s="2" t="s">
        <v>1389</v>
      </c>
      <c r="F386">
        <v>20</v>
      </c>
      <c r="G386" s="5">
        <v>30</v>
      </c>
      <c r="H386" s="8">
        <f t="shared" ref="H386:H449" si="25">IF(QUANT&gt;0,F386*G386,"")</f>
        <v>600</v>
      </c>
      <c r="I386" s="9" t="str">
        <f t="shared" ref="I386:I449" si="26">_xlfn.CONCAT(C386,"-",D386,"-",G386)</f>
        <v>ITA-SG-30</v>
      </c>
      <c r="J386" s="9" t="str">
        <f t="shared" ref="J386:J449" si="27">MID(COD_PRODOTTO,3,3)</f>
        <v>224</v>
      </c>
      <c r="L386" t="str">
        <f t="shared" si="24"/>
        <v/>
      </c>
    </row>
    <row r="387" spans="1:12" x14ac:dyDescent="0.2">
      <c r="A387">
        <v>389</v>
      </c>
      <c r="B387" t="s">
        <v>213</v>
      </c>
      <c r="C387" t="s">
        <v>8</v>
      </c>
      <c r="D387" t="s">
        <v>9</v>
      </c>
      <c r="E387" s="2" t="s">
        <v>10</v>
      </c>
      <c r="F387">
        <v>0</v>
      </c>
      <c r="G387" s="5">
        <v>30</v>
      </c>
      <c r="H387" s="8" t="str">
        <f t="shared" si="25"/>
        <v/>
      </c>
      <c r="I387" s="9" t="str">
        <f t="shared" si="26"/>
        <v>ITA-SG-30</v>
      </c>
      <c r="J387" s="9" t="str">
        <f t="shared" si="27"/>
        <v>224</v>
      </c>
      <c r="L387" t="str">
        <f t="shared" si="24"/>
        <v/>
      </c>
    </row>
    <row r="388" spans="1:12" x14ac:dyDescent="0.2">
      <c r="A388">
        <v>390</v>
      </c>
      <c r="B388" t="s">
        <v>214</v>
      </c>
      <c r="C388" t="s">
        <v>8</v>
      </c>
      <c r="D388" t="s">
        <v>36</v>
      </c>
      <c r="E388" s="2" t="s">
        <v>10</v>
      </c>
      <c r="F388">
        <v>0</v>
      </c>
      <c r="G388" s="5">
        <v>38</v>
      </c>
      <c r="H388" s="8" t="str">
        <f t="shared" si="25"/>
        <v/>
      </c>
      <c r="I388" s="9" t="str">
        <f t="shared" si="26"/>
        <v>ITA-zan VETRI-38</v>
      </c>
      <c r="J388" s="9" t="str">
        <f t="shared" si="27"/>
        <v>130</v>
      </c>
      <c r="L388" t="str">
        <f t="shared" si="24"/>
        <v/>
      </c>
    </row>
    <row r="389" spans="1:12" x14ac:dyDescent="0.2">
      <c r="A389">
        <v>391</v>
      </c>
      <c r="B389" t="s">
        <v>215</v>
      </c>
      <c r="C389" t="s">
        <v>8</v>
      </c>
      <c r="D389" t="s">
        <v>47</v>
      </c>
      <c r="E389" s="2" t="s">
        <v>1389</v>
      </c>
      <c r="F389">
        <v>20</v>
      </c>
      <c r="G389" s="5">
        <v>15</v>
      </c>
      <c r="H389" s="8">
        <f t="shared" si="25"/>
        <v>300</v>
      </c>
      <c r="I389" s="9" t="str">
        <f t="shared" si="26"/>
        <v>ITA-zan pin SPA-15</v>
      </c>
      <c r="J389" s="9" t="str">
        <f t="shared" si="27"/>
        <v>375</v>
      </c>
      <c r="L389" t="str">
        <f t="shared" si="24"/>
        <v/>
      </c>
    </row>
    <row r="390" spans="1:12" x14ac:dyDescent="0.2">
      <c r="A390">
        <v>392</v>
      </c>
      <c r="B390" t="s">
        <v>215</v>
      </c>
      <c r="C390" t="s">
        <v>8</v>
      </c>
      <c r="D390" t="s">
        <v>47</v>
      </c>
      <c r="E390" s="2" t="s">
        <v>10</v>
      </c>
      <c r="F390">
        <v>0</v>
      </c>
      <c r="G390" s="5">
        <v>27</v>
      </c>
      <c r="H390" s="8" t="str">
        <f t="shared" si="25"/>
        <v/>
      </c>
      <c r="I390" s="9" t="str">
        <f t="shared" si="26"/>
        <v>ITA-zan pin SPA-27</v>
      </c>
      <c r="J390" s="9" t="str">
        <f t="shared" si="27"/>
        <v>375</v>
      </c>
      <c r="L390" t="str">
        <f t="shared" si="24"/>
        <v/>
      </c>
    </row>
    <row r="391" spans="1:12" x14ac:dyDescent="0.2">
      <c r="A391">
        <v>393</v>
      </c>
      <c r="B391" t="s">
        <v>215</v>
      </c>
      <c r="C391" t="s">
        <v>8</v>
      </c>
      <c r="D391" t="s">
        <v>47</v>
      </c>
      <c r="E391" s="2" t="s">
        <v>1389</v>
      </c>
      <c r="F391">
        <v>10</v>
      </c>
      <c r="G391" s="5">
        <v>27</v>
      </c>
      <c r="H391" s="8">
        <f t="shared" si="25"/>
        <v>270</v>
      </c>
      <c r="I391" s="9" t="str">
        <f t="shared" si="26"/>
        <v>ITA-zan pin SPA-27</v>
      </c>
      <c r="J391" s="9" t="str">
        <f t="shared" si="27"/>
        <v>375</v>
      </c>
      <c r="L391" t="str">
        <f t="shared" si="24"/>
        <v/>
      </c>
    </row>
    <row r="392" spans="1:12" x14ac:dyDescent="0.2">
      <c r="A392">
        <v>394</v>
      </c>
      <c r="B392" t="s">
        <v>216</v>
      </c>
      <c r="C392" t="s">
        <v>8</v>
      </c>
      <c r="D392" t="s">
        <v>36</v>
      </c>
      <c r="E392" s="2" t="s">
        <v>10</v>
      </c>
      <c r="F392">
        <v>0</v>
      </c>
      <c r="G392" s="5">
        <v>14</v>
      </c>
      <c r="H392" s="8" t="str">
        <f t="shared" si="25"/>
        <v/>
      </c>
      <c r="I392" s="9" t="str">
        <f t="shared" si="26"/>
        <v>ITA-zan VETRI-14</v>
      </c>
      <c r="J392" s="9" t="str">
        <f t="shared" si="27"/>
        <v>566</v>
      </c>
      <c r="L392" t="str">
        <f t="shared" si="24"/>
        <v/>
      </c>
    </row>
    <row r="393" spans="1:12" x14ac:dyDescent="0.2">
      <c r="A393">
        <v>395</v>
      </c>
      <c r="B393" t="s">
        <v>216</v>
      </c>
      <c r="C393" t="s">
        <v>8</v>
      </c>
      <c r="D393" t="s">
        <v>36</v>
      </c>
      <c r="E393" s="2" t="s">
        <v>1389</v>
      </c>
      <c r="F393">
        <v>10</v>
      </c>
      <c r="G393" s="5">
        <v>16</v>
      </c>
      <c r="H393" s="8">
        <f t="shared" si="25"/>
        <v>160</v>
      </c>
      <c r="I393" s="9" t="str">
        <f t="shared" si="26"/>
        <v>ITA-zan VETRI-16</v>
      </c>
      <c r="J393" s="9" t="str">
        <f t="shared" si="27"/>
        <v>566</v>
      </c>
      <c r="L393" t="str">
        <f t="shared" si="24"/>
        <v/>
      </c>
    </row>
    <row r="394" spans="1:12" x14ac:dyDescent="0.2">
      <c r="A394">
        <v>396</v>
      </c>
      <c r="B394" t="s">
        <v>216</v>
      </c>
      <c r="C394" t="s">
        <v>8</v>
      </c>
      <c r="D394" t="s">
        <v>36</v>
      </c>
      <c r="E394" s="2" t="s">
        <v>1389</v>
      </c>
      <c r="F394">
        <v>20</v>
      </c>
      <c r="G394" s="5">
        <v>17</v>
      </c>
      <c r="H394" s="8">
        <f t="shared" si="25"/>
        <v>340</v>
      </c>
      <c r="I394" s="9" t="str">
        <f t="shared" si="26"/>
        <v>ITA-zan VETRI-17</v>
      </c>
      <c r="J394" s="9" t="str">
        <f t="shared" si="27"/>
        <v>566</v>
      </c>
      <c r="L394" t="str">
        <f t="shared" si="24"/>
        <v/>
      </c>
    </row>
    <row r="395" spans="1:12" x14ac:dyDescent="0.2">
      <c r="A395">
        <v>397</v>
      </c>
      <c r="B395" t="s">
        <v>217</v>
      </c>
      <c r="C395" t="s">
        <v>8</v>
      </c>
      <c r="D395" t="s">
        <v>36</v>
      </c>
      <c r="E395" s="2" t="s">
        <v>1389</v>
      </c>
      <c r="F395">
        <v>10</v>
      </c>
      <c r="G395" s="5">
        <v>15</v>
      </c>
      <c r="H395" s="8">
        <f t="shared" si="25"/>
        <v>150</v>
      </c>
      <c r="I395" s="9" t="str">
        <f t="shared" si="26"/>
        <v>ITA-zan VETRI-15</v>
      </c>
      <c r="J395" s="9" t="str">
        <f t="shared" si="27"/>
        <v>050</v>
      </c>
      <c r="L395" t="str">
        <f t="shared" si="24"/>
        <v/>
      </c>
    </row>
    <row r="396" spans="1:12" x14ac:dyDescent="0.2">
      <c r="A396">
        <v>398</v>
      </c>
      <c r="B396" t="s">
        <v>217</v>
      </c>
      <c r="C396" t="s">
        <v>8</v>
      </c>
      <c r="D396" t="s">
        <v>36</v>
      </c>
      <c r="E396" s="2" t="s">
        <v>1389</v>
      </c>
      <c r="F396">
        <v>20</v>
      </c>
      <c r="G396" s="5">
        <v>13</v>
      </c>
      <c r="H396" s="8">
        <f t="shared" si="25"/>
        <v>260</v>
      </c>
      <c r="I396" s="9" t="str">
        <f t="shared" si="26"/>
        <v>ITA-zan VETRI-13</v>
      </c>
      <c r="J396" s="9" t="str">
        <f t="shared" si="27"/>
        <v>050</v>
      </c>
      <c r="L396" t="str">
        <f t="shared" si="24"/>
        <v/>
      </c>
    </row>
    <row r="397" spans="1:12" x14ac:dyDescent="0.2">
      <c r="A397">
        <v>399</v>
      </c>
      <c r="B397" t="s">
        <v>217</v>
      </c>
      <c r="C397" t="s">
        <v>8</v>
      </c>
      <c r="D397" t="s">
        <v>36</v>
      </c>
      <c r="E397" s="2" t="s">
        <v>10</v>
      </c>
      <c r="F397">
        <v>0</v>
      </c>
      <c r="G397" s="5">
        <v>18</v>
      </c>
      <c r="H397" s="8" t="str">
        <f t="shared" si="25"/>
        <v/>
      </c>
      <c r="I397" s="9" t="str">
        <f t="shared" si="26"/>
        <v>ITA-zan VETRI-18</v>
      </c>
      <c r="J397" s="9" t="str">
        <f t="shared" si="27"/>
        <v>050</v>
      </c>
      <c r="L397" t="str">
        <f t="shared" si="24"/>
        <v/>
      </c>
    </row>
    <row r="398" spans="1:12" x14ac:dyDescent="0.2">
      <c r="A398">
        <v>400</v>
      </c>
      <c r="B398" t="s">
        <v>218</v>
      </c>
      <c r="C398" t="s">
        <v>8</v>
      </c>
      <c r="D398" t="s">
        <v>36</v>
      </c>
      <c r="E398" s="2" t="s">
        <v>10</v>
      </c>
      <c r="F398">
        <v>0</v>
      </c>
      <c r="G398" s="5">
        <v>24</v>
      </c>
      <c r="H398" s="8" t="str">
        <f t="shared" si="25"/>
        <v/>
      </c>
      <c r="I398" s="9" t="str">
        <f t="shared" si="26"/>
        <v>ITA-zan VETRI-24</v>
      </c>
      <c r="J398" s="9" t="str">
        <f t="shared" si="27"/>
        <v>805</v>
      </c>
      <c r="L398" t="str">
        <f t="shared" si="24"/>
        <v/>
      </c>
    </row>
    <row r="399" spans="1:12" x14ac:dyDescent="0.2">
      <c r="A399">
        <v>401</v>
      </c>
      <c r="B399" t="s">
        <v>219</v>
      </c>
      <c r="C399" t="s">
        <v>8</v>
      </c>
      <c r="D399" t="s">
        <v>97</v>
      </c>
      <c r="E399" s="2" t="s">
        <v>1389</v>
      </c>
      <c r="F399">
        <v>20</v>
      </c>
      <c r="G399" s="5">
        <v>29</v>
      </c>
      <c r="H399" s="8">
        <f t="shared" si="25"/>
        <v>580</v>
      </c>
      <c r="I399" s="9" t="str">
        <f t="shared" si="26"/>
        <v>ITA-zan SPA-29</v>
      </c>
      <c r="J399" s="9" t="str">
        <f t="shared" si="27"/>
        <v>107</v>
      </c>
      <c r="L399" t="str">
        <f t="shared" si="24"/>
        <v/>
      </c>
    </row>
    <row r="400" spans="1:12" x14ac:dyDescent="0.2">
      <c r="A400">
        <v>402</v>
      </c>
      <c r="B400" t="s">
        <v>219</v>
      </c>
      <c r="C400" t="s">
        <v>8</v>
      </c>
      <c r="D400" t="s">
        <v>97</v>
      </c>
      <c r="E400" s="2" t="s">
        <v>1389</v>
      </c>
      <c r="F400">
        <v>20</v>
      </c>
      <c r="G400" s="5">
        <v>14</v>
      </c>
      <c r="H400" s="8">
        <f t="shared" si="25"/>
        <v>280</v>
      </c>
      <c r="I400" s="9" t="str">
        <f t="shared" si="26"/>
        <v>ITA-zan SPA-14</v>
      </c>
      <c r="J400" s="9" t="str">
        <f t="shared" si="27"/>
        <v>107</v>
      </c>
      <c r="L400" t="str">
        <f t="shared" si="24"/>
        <v/>
      </c>
    </row>
    <row r="401" spans="1:12" x14ac:dyDescent="0.2">
      <c r="A401">
        <v>403</v>
      </c>
      <c r="B401" t="s">
        <v>219</v>
      </c>
      <c r="C401" t="s">
        <v>8</v>
      </c>
      <c r="D401" t="s">
        <v>97</v>
      </c>
      <c r="E401" s="2" t="s">
        <v>10</v>
      </c>
      <c r="F401">
        <v>0</v>
      </c>
      <c r="G401" s="5">
        <v>38</v>
      </c>
      <c r="H401" s="8" t="str">
        <f t="shared" si="25"/>
        <v/>
      </c>
      <c r="I401" s="9" t="str">
        <f t="shared" si="26"/>
        <v>ITA-zan SPA-38</v>
      </c>
      <c r="J401" s="9" t="str">
        <f t="shared" si="27"/>
        <v>107</v>
      </c>
      <c r="L401" t="str">
        <f t="shared" si="24"/>
        <v/>
      </c>
    </row>
    <row r="402" spans="1:12" x14ac:dyDescent="0.2">
      <c r="A402">
        <v>404</v>
      </c>
      <c r="B402" t="s">
        <v>219</v>
      </c>
      <c r="C402" t="s">
        <v>8</v>
      </c>
      <c r="D402" t="s">
        <v>97</v>
      </c>
      <c r="E402" s="2" t="s">
        <v>1389</v>
      </c>
      <c r="F402">
        <v>10</v>
      </c>
      <c r="G402" s="5">
        <v>36</v>
      </c>
      <c r="H402" s="8">
        <f t="shared" si="25"/>
        <v>360</v>
      </c>
      <c r="I402" s="9" t="str">
        <f t="shared" si="26"/>
        <v>ITA-zan SPA-36</v>
      </c>
      <c r="J402" s="9" t="str">
        <f t="shared" si="27"/>
        <v>107</v>
      </c>
      <c r="L402" t="str">
        <f t="shared" si="24"/>
        <v/>
      </c>
    </row>
    <row r="403" spans="1:12" x14ac:dyDescent="0.2">
      <c r="A403">
        <v>405</v>
      </c>
      <c r="B403" t="s">
        <v>220</v>
      </c>
      <c r="C403" t="s">
        <v>8</v>
      </c>
      <c r="D403" t="s">
        <v>9</v>
      </c>
      <c r="E403" s="2" t="s">
        <v>1389</v>
      </c>
      <c r="F403">
        <v>20</v>
      </c>
      <c r="G403" s="5">
        <v>21</v>
      </c>
      <c r="H403" s="8">
        <f t="shared" si="25"/>
        <v>420</v>
      </c>
      <c r="I403" s="9" t="str">
        <f t="shared" si="26"/>
        <v>ITA-SG-21</v>
      </c>
      <c r="J403" s="9" t="str">
        <f t="shared" si="27"/>
        <v>505</v>
      </c>
      <c r="L403" t="str">
        <f t="shared" si="24"/>
        <v/>
      </c>
    </row>
    <row r="404" spans="1:12" x14ac:dyDescent="0.2">
      <c r="A404">
        <v>406</v>
      </c>
      <c r="B404" t="s">
        <v>220</v>
      </c>
      <c r="C404" t="s">
        <v>8</v>
      </c>
      <c r="D404" t="s">
        <v>9</v>
      </c>
      <c r="E404" s="2" t="s">
        <v>10</v>
      </c>
      <c r="F404">
        <v>0</v>
      </c>
      <c r="G404" s="5">
        <v>13</v>
      </c>
      <c r="H404" s="8" t="str">
        <f t="shared" si="25"/>
        <v/>
      </c>
      <c r="I404" s="9" t="str">
        <f t="shared" si="26"/>
        <v>ITA-SG-13</v>
      </c>
      <c r="J404" s="9" t="str">
        <f t="shared" si="27"/>
        <v>505</v>
      </c>
      <c r="L404" t="str">
        <f t="shared" si="24"/>
        <v/>
      </c>
    </row>
    <row r="405" spans="1:12" x14ac:dyDescent="0.2">
      <c r="A405">
        <v>407</v>
      </c>
      <c r="B405" t="s">
        <v>220</v>
      </c>
      <c r="C405" t="s">
        <v>8</v>
      </c>
      <c r="D405" t="s">
        <v>9</v>
      </c>
      <c r="E405" s="2" t="s">
        <v>1389</v>
      </c>
      <c r="F405">
        <v>10</v>
      </c>
      <c r="G405" s="5">
        <v>33</v>
      </c>
      <c r="H405" s="8">
        <f t="shared" si="25"/>
        <v>330</v>
      </c>
      <c r="I405" s="9" t="str">
        <f t="shared" si="26"/>
        <v>ITA-SG-33</v>
      </c>
      <c r="J405" s="9" t="str">
        <f t="shared" si="27"/>
        <v>505</v>
      </c>
      <c r="L405" t="str">
        <f t="shared" si="24"/>
        <v/>
      </c>
    </row>
    <row r="406" spans="1:12" x14ac:dyDescent="0.2">
      <c r="A406">
        <v>408</v>
      </c>
      <c r="B406" t="s">
        <v>221</v>
      </c>
      <c r="C406" t="s">
        <v>8</v>
      </c>
      <c r="D406" t="s">
        <v>9</v>
      </c>
      <c r="E406" s="2" t="s">
        <v>10</v>
      </c>
      <c r="F406">
        <v>0</v>
      </c>
      <c r="G406" s="5">
        <v>18</v>
      </c>
      <c r="H406" s="8" t="str">
        <f t="shared" si="25"/>
        <v/>
      </c>
      <c r="I406" s="9" t="str">
        <f t="shared" si="26"/>
        <v>ITA-SG-18</v>
      </c>
      <c r="J406" s="9" t="str">
        <f t="shared" si="27"/>
        <v>428</v>
      </c>
      <c r="L406" t="str">
        <f t="shared" si="24"/>
        <v/>
      </c>
    </row>
    <row r="407" spans="1:12" x14ac:dyDescent="0.2">
      <c r="A407">
        <v>409</v>
      </c>
      <c r="B407" t="s">
        <v>222</v>
      </c>
      <c r="C407" t="s">
        <v>8</v>
      </c>
      <c r="D407" t="s">
        <v>105</v>
      </c>
      <c r="E407" s="2" t="s">
        <v>1389</v>
      </c>
      <c r="F407">
        <v>20</v>
      </c>
      <c r="G407" s="5">
        <v>14</v>
      </c>
      <c r="H407" s="8">
        <f t="shared" si="25"/>
        <v>280</v>
      </c>
      <c r="I407" s="9" t="str">
        <f t="shared" si="26"/>
        <v>ITA-SG DISTRIBUZIONE SRL-14</v>
      </c>
      <c r="J407" s="9" t="str">
        <f t="shared" si="27"/>
        <v>043</v>
      </c>
      <c r="L407" t="str">
        <f t="shared" si="24"/>
        <v/>
      </c>
    </row>
    <row r="408" spans="1:12" x14ac:dyDescent="0.2">
      <c r="A408">
        <v>410</v>
      </c>
      <c r="B408" t="s">
        <v>223</v>
      </c>
      <c r="C408" t="s">
        <v>8</v>
      </c>
      <c r="D408" t="s">
        <v>36</v>
      </c>
      <c r="E408" s="2" t="s">
        <v>1389</v>
      </c>
      <c r="F408">
        <v>10</v>
      </c>
      <c r="G408" s="5">
        <v>14</v>
      </c>
      <c r="H408" s="8">
        <f t="shared" si="25"/>
        <v>140</v>
      </c>
      <c r="I408" s="9" t="str">
        <f t="shared" si="26"/>
        <v>ITA-zan VETRI-14</v>
      </c>
      <c r="J408" s="9" t="str">
        <f t="shared" si="27"/>
        <v>175</v>
      </c>
      <c r="L408" t="str">
        <f t="shared" si="24"/>
        <v/>
      </c>
    </row>
    <row r="409" spans="1:12" x14ac:dyDescent="0.2">
      <c r="A409">
        <v>411</v>
      </c>
      <c r="B409" t="s">
        <v>223</v>
      </c>
      <c r="C409" t="s">
        <v>8</v>
      </c>
      <c r="D409" t="s">
        <v>36</v>
      </c>
      <c r="E409" s="2" t="s">
        <v>1389</v>
      </c>
      <c r="F409">
        <v>20</v>
      </c>
      <c r="G409" s="5">
        <v>31</v>
      </c>
      <c r="H409" s="8">
        <f t="shared" si="25"/>
        <v>620</v>
      </c>
      <c r="I409" s="9" t="str">
        <f t="shared" si="26"/>
        <v>ITA-zan VETRI-31</v>
      </c>
      <c r="J409" s="9" t="str">
        <f t="shared" si="27"/>
        <v>175</v>
      </c>
      <c r="L409" t="str">
        <f t="shared" si="24"/>
        <v/>
      </c>
    </row>
    <row r="410" spans="1:12" x14ac:dyDescent="0.2">
      <c r="A410">
        <v>412</v>
      </c>
      <c r="B410" t="s">
        <v>223</v>
      </c>
      <c r="C410" t="s">
        <v>8</v>
      </c>
      <c r="D410" t="s">
        <v>36</v>
      </c>
      <c r="E410" s="2" t="s">
        <v>10</v>
      </c>
      <c r="F410">
        <v>0</v>
      </c>
      <c r="G410" s="5">
        <v>24</v>
      </c>
      <c r="H410" s="8" t="str">
        <f t="shared" si="25"/>
        <v/>
      </c>
      <c r="I410" s="9" t="str">
        <f t="shared" si="26"/>
        <v>ITA-zan VETRI-24</v>
      </c>
      <c r="J410" s="9" t="str">
        <f t="shared" si="27"/>
        <v>175</v>
      </c>
      <c r="L410" t="str">
        <f t="shared" si="24"/>
        <v/>
      </c>
    </row>
    <row r="411" spans="1:12" x14ac:dyDescent="0.2">
      <c r="A411">
        <v>413</v>
      </c>
      <c r="B411" t="s">
        <v>224</v>
      </c>
      <c r="C411" t="s">
        <v>8</v>
      </c>
      <c r="D411" t="s">
        <v>9</v>
      </c>
      <c r="E411" s="2" t="s">
        <v>10</v>
      </c>
      <c r="F411">
        <v>0</v>
      </c>
      <c r="G411" s="5">
        <v>28</v>
      </c>
      <c r="H411" s="8" t="str">
        <f t="shared" si="25"/>
        <v/>
      </c>
      <c r="I411" s="9" t="str">
        <f t="shared" si="26"/>
        <v>ITA-SG-28</v>
      </c>
      <c r="J411" s="9" t="str">
        <f t="shared" si="27"/>
        <v>948</v>
      </c>
      <c r="L411" t="str">
        <f t="shared" si="24"/>
        <v/>
      </c>
    </row>
    <row r="412" spans="1:12" x14ac:dyDescent="0.2">
      <c r="A412">
        <v>414</v>
      </c>
      <c r="B412" t="s">
        <v>225</v>
      </c>
      <c r="C412" t="s">
        <v>8</v>
      </c>
      <c r="D412" t="s">
        <v>9</v>
      </c>
      <c r="E412" s="2" t="s">
        <v>1389</v>
      </c>
      <c r="F412">
        <v>20</v>
      </c>
      <c r="G412" s="5">
        <v>37</v>
      </c>
      <c r="H412" s="8">
        <f t="shared" si="25"/>
        <v>740</v>
      </c>
      <c r="I412" s="9" t="str">
        <f t="shared" si="26"/>
        <v>ITA-SG-37</v>
      </c>
      <c r="J412" s="9" t="str">
        <f t="shared" si="27"/>
        <v>890</v>
      </c>
      <c r="L412" t="str">
        <f t="shared" si="24"/>
        <v/>
      </c>
    </row>
    <row r="413" spans="1:12" x14ac:dyDescent="0.2">
      <c r="A413">
        <v>415</v>
      </c>
      <c r="B413" t="s">
        <v>225</v>
      </c>
      <c r="C413" t="s">
        <v>8</v>
      </c>
      <c r="D413" t="s">
        <v>9</v>
      </c>
      <c r="E413" s="2" t="s">
        <v>1389</v>
      </c>
      <c r="F413">
        <v>20</v>
      </c>
      <c r="G413" s="5">
        <v>29</v>
      </c>
      <c r="H413" s="8">
        <f t="shared" si="25"/>
        <v>580</v>
      </c>
      <c r="I413" s="9" t="str">
        <f t="shared" si="26"/>
        <v>ITA-SG-29</v>
      </c>
      <c r="J413" s="9" t="str">
        <f t="shared" si="27"/>
        <v>890</v>
      </c>
      <c r="L413" t="str">
        <f t="shared" si="24"/>
        <v/>
      </c>
    </row>
    <row r="414" spans="1:12" x14ac:dyDescent="0.2">
      <c r="A414">
        <v>416</v>
      </c>
      <c r="B414" t="s">
        <v>225</v>
      </c>
      <c r="C414" t="s">
        <v>8</v>
      </c>
      <c r="D414" t="s">
        <v>9</v>
      </c>
      <c r="E414" s="2" t="s">
        <v>10</v>
      </c>
      <c r="F414">
        <v>0</v>
      </c>
      <c r="G414" s="5">
        <v>11</v>
      </c>
      <c r="H414" s="8" t="str">
        <f t="shared" si="25"/>
        <v/>
      </c>
      <c r="I414" s="9" t="str">
        <f t="shared" si="26"/>
        <v>ITA-SG-11</v>
      </c>
      <c r="J414" s="9" t="str">
        <f t="shared" si="27"/>
        <v>890</v>
      </c>
      <c r="L414" t="str">
        <f t="shared" si="24"/>
        <v/>
      </c>
    </row>
    <row r="415" spans="1:12" x14ac:dyDescent="0.2">
      <c r="A415">
        <v>417</v>
      </c>
      <c r="B415" t="s">
        <v>225</v>
      </c>
      <c r="C415" t="s">
        <v>8</v>
      </c>
      <c r="D415" t="s">
        <v>9</v>
      </c>
      <c r="E415" s="2" t="s">
        <v>1389</v>
      </c>
      <c r="F415">
        <v>10</v>
      </c>
      <c r="G415" s="5">
        <v>16</v>
      </c>
      <c r="H415" s="8">
        <f t="shared" si="25"/>
        <v>160</v>
      </c>
      <c r="I415" s="9" t="str">
        <f t="shared" si="26"/>
        <v>ITA-SG-16</v>
      </c>
      <c r="J415" s="9" t="str">
        <f t="shared" si="27"/>
        <v>890</v>
      </c>
      <c r="L415" t="str">
        <f t="shared" si="24"/>
        <v/>
      </c>
    </row>
    <row r="416" spans="1:12" x14ac:dyDescent="0.2">
      <c r="A416">
        <v>418</v>
      </c>
      <c r="B416" t="s">
        <v>226</v>
      </c>
      <c r="C416" t="s">
        <v>8</v>
      </c>
      <c r="D416" t="s">
        <v>36</v>
      </c>
      <c r="E416" s="2" t="s">
        <v>10</v>
      </c>
      <c r="F416">
        <v>0</v>
      </c>
      <c r="G416" s="5">
        <v>21</v>
      </c>
      <c r="H416" s="8" t="str">
        <f t="shared" si="25"/>
        <v/>
      </c>
      <c r="I416" s="9" t="str">
        <f t="shared" si="26"/>
        <v>ITA-zan VETRI-21</v>
      </c>
      <c r="J416" s="9" t="str">
        <f t="shared" si="27"/>
        <v>912</v>
      </c>
      <c r="L416" t="str">
        <f t="shared" si="24"/>
        <v/>
      </c>
    </row>
    <row r="417" spans="1:12" x14ac:dyDescent="0.2">
      <c r="A417">
        <v>419</v>
      </c>
      <c r="B417" t="s">
        <v>227</v>
      </c>
      <c r="C417" t="s">
        <v>8</v>
      </c>
      <c r="D417" t="s">
        <v>36</v>
      </c>
      <c r="E417" s="2" t="s">
        <v>10</v>
      </c>
      <c r="F417">
        <v>0</v>
      </c>
      <c r="G417" s="5">
        <v>28</v>
      </c>
      <c r="H417" s="8" t="str">
        <f t="shared" si="25"/>
        <v/>
      </c>
      <c r="I417" s="9" t="str">
        <f t="shared" si="26"/>
        <v>ITA-zan VETRI-28</v>
      </c>
      <c r="J417" s="9" t="str">
        <f t="shared" si="27"/>
        <v>645</v>
      </c>
      <c r="L417" t="str">
        <f t="shared" si="24"/>
        <v/>
      </c>
    </row>
    <row r="418" spans="1:12" x14ac:dyDescent="0.2">
      <c r="A418">
        <v>420</v>
      </c>
      <c r="B418" t="s">
        <v>228</v>
      </c>
      <c r="C418" t="s">
        <v>8</v>
      </c>
      <c r="D418" t="s">
        <v>9</v>
      </c>
      <c r="E418" s="2" t="s">
        <v>10</v>
      </c>
      <c r="F418">
        <v>0</v>
      </c>
      <c r="G418" s="5">
        <v>21</v>
      </c>
      <c r="H418" s="8" t="str">
        <f t="shared" si="25"/>
        <v/>
      </c>
      <c r="I418" s="9" t="str">
        <f t="shared" si="26"/>
        <v>ITA-SG-21</v>
      </c>
      <c r="J418" s="9" t="str">
        <f t="shared" si="27"/>
        <v>874</v>
      </c>
      <c r="L418" t="str">
        <f t="shared" si="24"/>
        <v/>
      </c>
    </row>
    <row r="419" spans="1:12" x14ac:dyDescent="0.2">
      <c r="A419">
        <v>421</v>
      </c>
      <c r="B419" t="s">
        <v>229</v>
      </c>
      <c r="C419" t="s">
        <v>8</v>
      </c>
      <c r="D419" t="s">
        <v>9</v>
      </c>
      <c r="E419" s="2" t="s">
        <v>10</v>
      </c>
      <c r="F419">
        <v>0</v>
      </c>
      <c r="G419" s="5">
        <v>30</v>
      </c>
      <c r="H419" s="8" t="str">
        <f t="shared" si="25"/>
        <v/>
      </c>
      <c r="I419" s="9" t="str">
        <f t="shared" si="26"/>
        <v>ITA-SG-30</v>
      </c>
      <c r="J419" s="9" t="str">
        <f t="shared" si="27"/>
        <v>063</v>
      </c>
      <c r="L419" t="str">
        <f t="shared" si="24"/>
        <v/>
      </c>
    </row>
    <row r="420" spans="1:12" x14ac:dyDescent="0.2">
      <c r="A420">
        <v>422</v>
      </c>
      <c r="B420" t="s">
        <v>229</v>
      </c>
      <c r="C420" t="s">
        <v>8</v>
      </c>
      <c r="D420" t="s">
        <v>9</v>
      </c>
      <c r="E420" s="2" t="s">
        <v>1389</v>
      </c>
      <c r="F420">
        <v>20</v>
      </c>
      <c r="G420" s="5">
        <v>38</v>
      </c>
      <c r="H420" s="8">
        <f t="shared" si="25"/>
        <v>760</v>
      </c>
      <c r="I420" s="9" t="str">
        <f t="shared" si="26"/>
        <v>ITA-SG-38</v>
      </c>
      <c r="J420" s="9" t="str">
        <f t="shared" si="27"/>
        <v>063</v>
      </c>
      <c r="L420" t="str">
        <f t="shared" si="24"/>
        <v/>
      </c>
    </row>
    <row r="421" spans="1:12" x14ac:dyDescent="0.2">
      <c r="A421">
        <v>423</v>
      </c>
      <c r="B421" t="s">
        <v>230</v>
      </c>
      <c r="C421" t="s">
        <v>8</v>
      </c>
      <c r="D421" t="s">
        <v>36</v>
      </c>
      <c r="E421" s="2" t="s">
        <v>1389</v>
      </c>
      <c r="F421">
        <v>20</v>
      </c>
      <c r="G421" s="5">
        <v>26</v>
      </c>
      <c r="H421" s="8">
        <f t="shared" si="25"/>
        <v>520</v>
      </c>
      <c r="I421" s="9" t="str">
        <f t="shared" si="26"/>
        <v>ITA-zan VETRI-26</v>
      </c>
      <c r="J421" s="9" t="str">
        <f t="shared" si="27"/>
        <v>861</v>
      </c>
      <c r="L421" t="str">
        <f t="shared" si="24"/>
        <v/>
      </c>
    </row>
    <row r="422" spans="1:12" x14ac:dyDescent="0.2">
      <c r="A422">
        <v>424</v>
      </c>
      <c r="B422" t="s">
        <v>230</v>
      </c>
      <c r="C422" t="s">
        <v>8</v>
      </c>
      <c r="D422" t="s">
        <v>36</v>
      </c>
      <c r="E422" s="2" t="s">
        <v>10</v>
      </c>
      <c r="F422">
        <v>0</v>
      </c>
      <c r="G422" s="5">
        <v>18</v>
      </c>
      <c r="H422" s="8" t="str">
        <f t="shared" si="25"/>
        <v/>
      </c>
      <c r="I422" s="9" t="str">
        <f t="shared" si="26"/>
        <v>ITA-zan VETRI-18</v>
      </c>
      <c r="J422" s="9" t="str">
        <f t="shared" si="27"/>
        <v>861</v>
      </c>
      <c r="L422" t="str">
        <f t="shared" si="24"/>
        <v/>
      </c>
    </row>
    <row r="423" spans="1:12" x14ac:dyDescent="0.2">
      <c r="A423">
        <v>425</v>
      </c>
      <c r="B423" t="s">
        <v>230</v>
      </c>
      <c r="C423" t="s">
        <v>8</v>
      </c>
      <c r="D423" t="s">
        <v>36</v>
      </c>
      <c r="E423" s="2" t="s">
        <v>1389</v>
      </c>
      <c r="F423">
        <v>10</v>
      </c>
      <c r="G423" s="5">
        <v>10</v>
      </c>
      <c r="H423" s="8">
        <f t="shared" si="25"/>
        <v>100</v>
      </c>
      <c r="I423" s="9" t="str">
        <f t="shared" si="26"/>
        <v>ITA-zan VETRI-10</v>
      </c>
      <c r="J423" s="9" t="str">
        <f t="shared" si="27"/>
        <v>861</v>
      </c>
      <c r="L423" t="str">
        <f t="shared" si="24"/>
        <v/>
      </c>
    </row>
    <row r="424" spans="1:12" x14ac:dyDescent="0.2">
      <c r="A424">
        <v>426</v>
      </c>
      <c r="B424" t="s">
        <v>230</v>
      </c>
      <c r="C424" t="s">
        <v>8</v>
      </c>
      <c r="D424" t="s">
        <v>36</v>
      </c>
      <c r="E424" s="2" t="s">
        <v>1389</v>
      </c>
      <c r="F424">
        <v>20</v>
      </c>
      <c r="G424" s="5">
        <v>31</v>
      </c>
      <c r="H424" s="8">
        <f t="shared" si="25"/>
        <v>620</v>
      </c>
      <c r="I424" s="9" t="str">
        <f t="shared" si="26"/>
        <v>ITA-zan VETRI-31</v>
      </c>
      <c r="J424" s="9" t="str">
        <f t="shared" si="27"/>
        <v>861</v>
      </c>
      <c r="L424" t="str">
        <f t="shared" si="24"/>
        <v/>
      </c>
    </row>
    <row r="425" spans="1:12" x14ac:dyDescent="0.2">
      <c r="A425">
        <v>427</v>
      </c>
      <c r="B425" t="s">
        <v>231</v>
      </c>
      <c r="C425" t="s">
        <v>8</v>
      </c>
      <c r="D425" t="s">
        <v>9</v>
      </c>
      <c r="E425" s="2" t="s">
        <v>1389</v>
      </c>
      <c r="F425">
        <v>20</v>
      </c>
      <c r="G425" s="5">
        <v>26</v>
      </c>
      <c r="H425" s="8">
        <f t="shared" si="25"/>
        <v>520</v>
      </c>
      <c r="I425" s="9" t="str">
        <f t="shared" si="26"/>
        <v>ITA-SG-26</v>
      </c>
      <c r="J425" s="9" t="str">
        <f t="shared" si="27"/>
        <v>582</v>
      </c>
      <c r="L425" t="str">
        <f t="shared" si="24"/>
        <v/>
      </c>
    </row>
    <row r="426" spans="1:12" x14ac:dyDescent="0.2">
      <c r="A426">
        <v>428</v>
      </c>
      <c r="B426" t="s">
        <v>231</v>
      </c>
      <c r="C426" t="s">
        <v>8</v>
      </c>
      <c r="D426" t="s">
        <v>9</v>
      </c>
      <c r="E426" s="2" t="s">
        <v>10</v>
      </c>
      <c r="F426">
        <v>0</v>
      </c>
      <c r="G426" s="5">
        <v>23</v>
      </c>
      <c r="H426" s="8" t="str">
        <f t="shared" si="25"/>
        <v/>
      </c>
      <c r="I426" s="9" t="str">
        <f t="shared" si="26"/>
        <v>ITA-SG-23</v>
      </c>
      <c r="J426" s="9" t="str">
        <f t="shared" si="27"/>
        <v>582</v>
      </c>
      <c r="L426" t="str">
        <f t="shared" si="24"/>
        <v/>
      </c>
    </row>
    <row r="427" spans="1:12" x14ac:dyDescent="0.2">
      <c r="A427">
        <v>429</v>
      </c>
      <c r="B427" t="s">
        <v>232</v>
      </c>
      <c r="C427" t="s">
        <v>8</v>
      </c>
      <c r="D427" t="s">
        <v>9</v>
      </c>
      <c r="E427" s="2" t="s">
        <v>10</v>
      </c>
      <c r="F427">
        <v>0</v>
      </c>
      <c r="G427" s="5">
        <v>26</v>
      </c>
      <c r="H427" s="8" t="str">
        <f t="shared" si="25"/>
        <v/>
      </c>
      <c r="I427" s="9" t="str">
        <f t="shared" si="26"/>
        <v>ITA-SG-26</v>
      </c>
      <c r="J427" s="9" t="str">
        <f t="shared" si="27"/>
        <v>817</v>
      </c>
      <c r="L427" t="str">
        <f t="shared" si="24"/>
        <v/>
      </c>
    </row>
    <row r="428" spans="1:12" x14ac:dyDescent="0.2">
      <c r="A428">
        <v>430</v>
      </c>
      <c r="B428" t="s">
        <v>232</v>
      </c>
      <c r="C428" t="s">
        <v>8</v>
      </c>
      <c r="D428" t="s">
        <v>9</v>
      </c>
      <c r="E428" s="2" t="s">
        <v>1389</v>
      </c>
      <c r="F428">
        <v>20</v>
      </c>
      <c r="G428" s="5">
        <v>31</v>
      </c>
      <c r="H428" s="8">
        <f t="shared" si="25"/>
        <v>620</v>
      </c>
      <c r="I428" s="9" t="str">
        <f t="shared" si="26"/>
        <v>ITA-SG-31</v>
      </c>
      <c r="J428" s="9" t="str">
        <f t="shared" si="27"/>
        <v>817</v>
      </c>
      <c r="L428" t="str">
        <f t="shared" si="24"/>
        <v/>
      </c>
    </row>
    <row r="429" spans="1:12" x14ac:dyDescent="0.2">
      <c r="A429">
        <v>431</v>
      </c>
      <c r="B429" t="s">
        <v>233</v>
      </c>
      <c r="C429" t="s">
        <v>8</v>
      </c>
      <c r="D429" t="s">
        <v>47</v>
      </c>
      <c r="E429" s="2" t="s">
        <v>10</v>
      </c>
      <c r="F429">
        <v>0</v>
      </c>
      <c r="G429" s="5">
        <v>10</v>
      </c>
      <c r="H429" s="8" t="str">
        <f t="shared" si="25"/>
        <v/>
      </c>
      <c r="I429" s="9" t="str">
        <f t="shared" si="26"/>
        <v>ITA-zan pin SPA-10</v>
      </c>
      <c r="J429" s="9" t="str">
        <f t="shared" si="27"/>
        <v>007</v>
      </c>
      <c r="L429" t="str">
        <f t="shared" si="24"/>
        <v/>
      </c>
    </row>
    <row r="430" spans="1:12" x14ac:dyDescent="0.2">
      <c r="A430">
        <v>432</v>
      </c>
      <c r="B430" t="s">
        <v>233</v>
      </c>
      <c r="C430" t="s">
        <v>8</v>
      </c>
      <c r="D430" t="s">
        <v>47</v>
      </c>
      <c r="E430" s="2" t="s">
        <v>1389</v>
      </c>
      <c r="F430">
        <v>20</v>
      </c>
      <c r="G430" s="5">
        <v>18</v>
      </c>
      <c r="H430" s="8">
        <f t="shared" si="25"/>
        <v>360</v>
      </c>
      <c r="I430" s="9" t="str">
        <f t="shared" si="26"/>
        <v>ITA-zan pin SPA-18</v>
      </c>
      <c r="J430" s="9" t="str">
        <f t="shared" si="27"/>
        <v>007</v>
      </c>
      <c r="L430" t="str">
        <f t="shared" si="24"/>
        <v/>
      </c>
    </row>
    <row r="431" spans="1:12" x14ac:dyDescent="0.2">
      <c r="A431">
        <v>433</v>
      </c>
      <c r="B431" t="s">
        <v>233</v>
      </c>
      <c r="C431" t="s">
        <v>8</v>
      </c>
      <c r="D431" t="s">
        <v>47</v>
      </c>
      <c r="E431" s="2" t="s">
        <v>1389</v>
      </c>
      <c r="F431">
        <v>10</v>
      </c>
      <c r="G431" s="5">
        <v>33</v>
      </c>
      <c r="H431" s="8">
        <f t="shared" si="25"/>
        <v>330</v>
      </c>
      <c r="I431" s="9" t="str">
        <f t="shared" si="26"/>
        <v>ITA-zan pin SPA-33</v>
      </c>
      <c r="J431" s="9" t="str">
        <f t="shared" si="27"/>
        <v>007</v>
      </c>
      <c r="L431" t="str">
        <f t="shared" si="24"/>
        <v/>
      </c>
    </row>
    <row r="432" spans="1:12" x14ac:dyDescent="0.2">
      <c r="A432">
        <v>434</v>
      </c>
      <c r="B432" t="s">
        <v>234</v>
      </c>
      <c r="C432" t="s">
        <v>8</v>
      </c>
      <c r="D432" t="s">
        <v>47</v>
      </c>
      <c r="E432" s="2" t="s">
        <v>10</v>
      </c>
      <c r="F432">
        <v>0</v>
      </c>
      <c r="G432" s="5">
        <v>16</v>
      </c>
      <c r="H432" s="8" t="str">
        <f t="shared" si="25"/>
        <v/>
      </c>
      <c r="I432" s="9" t="str">
        <f t="shared" si="26"/>
        <v>ITA-zan pin SPA-16</v>
      </c>
      <c r="J432" s="9" t="str">
        <f t="shared" si="27"/>
        <v>478</v>
      </c>
      <c r="L432" t="str">
        <f t="shared" si="24"/>
        <v/>
      </c>
    </row>
    <row r="433" spans="1:12" x14ac:dyDescent="0.2">
      <c r="A433">
        <v>435</v>
      </c>
      <c r="B433" t="s">
        <v>234</v>
      </c>
      <c r="C433" t="s">
        <v>8</v>
      </c>
      <c r="D433" t="s">
        <v>47</v>
      </c>
      <c r="E433" s="2" t="s">
        <v>1389</v>
      </c>
      <c r="F433">
        <v>20</v>
      </c>
      <c r="G433" s="5">
        <v>21</v>
      </c>
      <c r="H433" s="8">
        <f t="shared" si="25"/>
        <v>420</v>
      </c>
      <c r="I433" s="9" t="str">
        <f t="shared" si="26"/>
        <v>ITA-zan pin SPA-21</v>
      </c>
      <c r="J433" s="9" t="str">
        <f t="shared" si="27"/>
        <v>478</v>
      </c>
      <c r="L433" t="str">
        <f t="shared" si="24"/>
        <v/>
      </c>
    </row>
    <row r="434" spans="1:12" x14ac:dyDescent="0.2">
      <c r="A434">
        <v>436</v>
      </c>
      <c r="B434" t="s">
        <v>234</v>
      </c>
      <c r="C434" t="s">
        <v>8</v>
      </c>
      <c r="D434" t="s">
        <v>47</v>
      </c>
      <c r="E434" s="2" t="s">
        <v>1389</v>
      </c>
      <c r="F434">
        <v>10</v>
      </c>
      <c r="G434" s="5">
        <v>23</v>
      </c>
      <c r="H434" s="8">
        <f t="shared" si="25"/>
        <v>230</v>
      </c>
      <c r="I434" s="9" t="str">
        <f t="shared" si="26"/>
        <v>ITA-zan pin SPA-23</v>
      </c>
      <c r="J434" s="9" t="str">
        <f t="shared" si="27"/>
        <v>478</v>
      </c>
      <c r="L434" t="str">
        <f t="shared" si="24"/>
        <v/>
      </c>
    </row>
    <row r="435" spans="1:12" x14ac:dyDescent="0.2">
      <c r="A435">
        <v>437</v>
      </c>
      <c r="B435" t="s">
        <v>235</v>
      </c>
      <c r="C435" t="s">
        <v>8</v>
      </c>
      <c r="D435" t="s">
        <v>9</v>
      </c>
      <c r="E435" s="2" t="s">
        <v>1389</v>
      </c>
      <c r="F435">
        <v>20</v>
      </c>
      <c r="G435" s="5">
        <v>18</v>
      </c>
      <c r="H435" s="8">
        <f t="shared" si="25"/>
        <v>360</v>
      </c>
      <c r="I435" s="9" t="str">
        <f t="shared" si="26"/>
        <v>ITA-SG-18</v>
      </c>
      <c r="J435" s="9" t="str">
        <f t="shared" si="27"/>
        <v>986</v>
      </c>
      <c r="L435" t="str">
        <f t="shared" si="24"/>
        <v/>
      </c>
    </row>
    <row r="436" spans="1:12" x14ac:dyDescent="0.2">
      <c r="A436">
        <v>438</v>
      </c>
      <c r="B436" t="s">
        <v>235</v>
      </c>
      <c r="C436" t="s">
        <v>8</v>
      </c>
      <c r="D436" t="s">
        <v>9</v>
      </c>
      <c r="E436" s="2" t="s">
        <v>10</v>
      </c>
      <c r="F436">
        <v>0</v>
      </c>
      <c r="G436" s="5">
        <v>12</v>
      </c>
      <c r="H436" s="8" t="str">
        <f t="shared" si="25"/>
        <v/>
      </c>
      <c r="I436" s="9" t="str">
        <f t="shared" si="26"/>
        <v>ITA-SG-12</v>
      </c>
      <c r="J436" s="9" t="str">
        <f t="shared" si="27"/>
        <v>986</v>
      </c>
      <c r="L436" t="str">
        <f t="shared" si="24"/>
        <v/>
      </c>
    </row>
    <row r="437" spans="1:12" x14ac:dyDescent="0.2">
      <c r="A437">
        <v>439</v>
      </c>
      <c r="B437" t="s">
        <v>236</v>
      </c>
      <c r="C437" t="s">
        <v>8</v>
      </c>
      <c r="D437" t="s">
        <v>9</v>
      </c>
      <c r="E437" s="2" t="s">
        <v>10</v>
      </c>
      <c r="F437">
        <v>0</v>
      </c>
      <c r="G437" s="5">
        <v>24</v>
      </c>
      <c r="H437" s="8" t="str">
        <f t="shared" si="25"/>
        <v/>
      </c>
      <c r="I437" s="9" t="str">
        <f t="shared" si="26"/>
        <v>ITA-SG-24</v>
      </c>
      <c r="J437" s="9" t="str">
        <f t="shared" si="27"/>
        <v>517</v>
      </c>
      <c r="L437" t="str">
        <f t="shared" si="24"/>
        <v/>
      </c>
    </row>
    <row r="438" spans="1:12" x14ac:dyDescent="0.2">
      <c r="A438">
        <v>440</v>
      </c>
      <c r="B438" t="s">
        <v>237</v>
      </c>
      <c r="C438" t="s">
        <v>8</v>
      </c>
      <c r="D438" t="s">
        <v>36</v>
      </c>
      <c r="E438" s="2" t="s">
        <v>10</v>
      </c>
      <c r="F438">
        <v>0</v>
      </c>
      <c r="G438" s="5">
        <v>32</v>
      </c>
      <c r="H438" s="8" t="str">
        <f t="shared" si="25"/>
        <v/>
      </c>
      <c r="I438" s="9" t="str">
        <f t="shared" si="26"/>
        <v>ITA-zan VETRI-32</v>
      </c>
      <c r="J438" s="9" t="str">
        <f t="shared" si="27"/>
        <v>207</v>
      </c>
      <c r="L438" t="str">
        <f t="shared" si="24"/>
        <v/>
      </c>
    </row>
    <row r="439" spans="1:12" x14ac:dyDescent="0.2">
      <c r="A439">
        <v>441</v>
      </c>
      <c r="B439" t="s">
        <v>238</v>
      </c>
      <c r="C439" t="s">
        <v>8</v>
      </c>
      <c r="D439" t="s">
        <v>47</v>
      </c>
      <c r="E439" s="2" t="s">
        <v>10</v>
      </c>
      <c r="F439">
        <v>0</v>
      </c>
      <c r="G439" s="5">
        <v>24</v>
      </c>
      <c r="H439" s="8" t="str">
        <f t="shared" si="25"/>
        <v/>
      </c>
      <c r="I439" s="9" t="str">
        <f t="shared" si="26"/>
        <v>ITA-zan pin SPA-24</v>
      </c>
      <c r="J439" s="9" t="str">
        <f t="shared" si="27"/>
        <v>940</v>
      </c>
      <c r="L439" t="str">
        <f t="shared" si="24"/>
        <v/>
      </c>
    </row>
    <row r="440" spans="1:12" x14ac:dyDescent="0.2">
      <c r="A440">
        <v>442</v>
      </c>
      <c r="B440" t="s">
        <v>239</v>
      </c>
      <c r="C440" t="s">
        <v>8</v>
      </c>
      <c r="D440" t="s">
        <v>47</v>
      </c>
      <c r="E440" s="2" t="s">
        <v>10</v>
      </c>
      <c r="F440">
        <v>0</v>
      </c>
      <c r="G440" s="5">
        <v>14</v>
      </c>
      <c r="H440" s="8" t="str">
        <f t="shared" si="25"/>
        <v/>
      </c>
      <c r="I440" s="9" t="str">
        <f t="shared" si="26"/>
        <v>ITA-zan pin SPA-14</v>
      </c>
      <c r="J440" s="9" t="str">
        <f t="shared" si="27"/>
        <v>719</v>
      </c>
      <c r="L440" t="str">
        <f t="shared" si="24"/>
        <v/>
      </c>
    </row>
    <row r="441" spans="1:12" x14ac:dyDescent="0.2">
      <c r="A441">
        <v>443</v>
      </c>
      <c r="B441" t="s">
        <v>240</v>
      </c>
      <c r="C441" t="s">
        <v>8</v>
      </c>
      <c r="D441" t="s">
        <v>9</v>
      </c>
      <c r="E441" s="2" t="s">
        <v>1389</v>
      </c>
      <c r="F441">
        <v>20</v>
      </c>
      <c r="G441" s="5">
        <v>39</v>
      </c>
      <c r="H441" s="8">
        <f t="shared" si="25"/>
        <v>780</v>
      </c>
      <c r="I441" s="9" t="str">
        <f t="shared" si="26"/>
        <v>ITA-SG-39</v>
      </c>
      <c r="J441" s="9" t="str">
        <f t="shared" si="27"/>
        <v>586</v>
      </c>
      <c r="L441" t="str">
        <f t="shared" si="24"/>
        <v/>
      </c>
    </row>
    <row r="442" spans="1:12" x14ac:dyDescent="0.2">
      <c r="A442">
        <v>444</v>
      </c>
      <c r="B442" t="s">
        <v>240</v>
      </c>
      <c r="C442" t="s">
        <v>8</v>
      </c>
      <c r="D442" t="s">
        <v>9</v>
      </c>
      <c r="E442" s="2" t="s">
        <v>1389</v>
      </c>
      <c r="F442">
        <v>20</v>
      </c>
      <c r="G442" s="5">
        <v>25</v>
      </c>
      <c r="H442" s="8">
        <f t="shared" si="25"/>
        <v>500</v>
      </c>
      <c r="I442" s="9" t="str">
        <f t="shared" si="26"/>
        <v>ITA-SG-25</v>
      </c>
      <c r="J442" s="9" t="str">
        <f t="shared" si="27"/>
        <v>586</v>
      </c>
      <c r="L442" t="str">
        <f t="shared" si="24"/>
        <v/>
      </c>
    </row>
    <row r="443" spans="1:12" x14ac:dyDescent="0.2">
      <c r="A443">
        <v>445</v>
      </c>
      <c r="B443" t="s">
        <v>240</v>
      </c>
      <c r="C443" t="s">
        <v>8</v>
      </c>
      <c r="D443" t="s">
        <v>9</v>
      </c>
      <c r="E443" s="2" t="s">
        <v>10</v>
      </c>
      <c r="F443">
        <v>0</v>
      </c>
      <c r="G443" s="5">
        <v>31</v>
      </c>
      <c r="H443" s="8" t="str">
        <f t="shared" si="25"/>
        <v/>
      </c>
      <c r="I443" s="9" t="str">
        <f t="shared" si="26"/>
        <v>ITA-SG-31</v>
      </c>
      <c r="J443" s="9" t="str">
        <f t="shared" si="27"/>
        <v>586</v>
      </c>
      <c r="L443" t="str">
        <f t="shared" si="24"/>
        <v/>
      </c>
    </row>
    <row r="444" spans="1:12" x14ac:dyDescent="0.2">
      <c r="A444">
        <v>446</v>
      </c>
      <c r="B444" t="s">
        <v>240</v>
      </c>
      <c r="C444" t="s">
        <v>8</v>
      </c>
      <c r="D444" t="s">
        <v>9</v>
      </c>
      <c r="E444" s="2" t="s">
        <v>1389</v>
      </c>
      <c r="F444">
        <v>10</v>
      </c>
      <c r="G444" s="5">
        <v>39</v>
      </c>
      <c r="H444" s="8">
        <f t="shared" si="25"/>
        <v>390</v>
      </c>
      <c r="I444" s="9" t="str">
        <f t="shared" si="26"/>
        <v>ITA-SG-39</v>
      </c>
      <c r="J444" s="9" t="str">
        <f t="shared" si="27"/>
        <v>586</v>
      </c>
      <c r="L444" t="str">
        <f t="shared" si="24"/>
        <v/>
      </c>
    </row>
    <row r="445" spans="1:12" x14ac:dyDescent="0.2">
      <c r="A445">
        <v>447</v>
      </c>
      <c r="B445" t="s">
        <v>241</v>
      </c>
      <c r="C445" t="s">
        <v>8</v>
      </c>
      <c r="D445" t="s">
        <v>65</v>
      </c>
      <c r="E445" s="2" t="s">
        <v>1389</v>
      </c>
      <c r="F445">
        <v>20</v>
      </c>
      <c r="G445" s="5">
        <v>28</v>
      </c>
      <c r="H445" s="8">
        <f t="shared" si="25"/>
        <v>560</v>
      </c>
      <c r="I445" s="9" t="str">
        <f t="shared" si="26"/>
        <v>ITA-zan PAM-28</v>
      </c>
      <c r="J445" s="9" t="str">
        <f t="shared" si="27"/>
        <v>253</v>
      </c>
      <c r="L445" t="str">
        <f t="shared" si="24"/>
        <v/>
      </c>
    </row>
    <row r="446" spans="1:12" x14ac:dyDescent="0.2">
      <c r="A446">
        <v>448</v>
      </c>
      <c r="B446" t="s">
        <v>241</v>
      </c>
      <c r="C446" t="s">
        <v>8</v>
      </c>
      <c r="D446" t="s">
        <v>65</v>
      </c>
      <c r="E446" s="2" t="s">
        <v>10</v>
      </c>
      <c r="F446">
        <v>0</v>
      </c>
      <c r="G446" s="5">
        <v>40</v>
      </c>
      <c r="H446" s="8" t="str">
        <f t="shared" si="25"/>
        <v/>
      </c>
      <c r="I446" s="9" t="str">
        <f t="shared" si="26"/>
        <v>ITA-zan PAM-40</v>
      </c>
      <c r="J446" s="9" t="str">
        <f t="shared" si="27"/>
        <v>253</v>
      </c>
      <c r="L446" t="str">
        <f t="shared" si="24"/>
        <v/>
      </c>
    </row>
    <row r="447" spans="1:12" x14ac:dyDescent="0.2">
      <c r="A447">
        <v>449</v>
      </c>
      <c r="B447" t="s">
        <v>241</v>
      </c>
      <c r="C447" t="s">
        <v>8</v>
      </c>
      <c r="D447" t="s">
        <v>65</v>
      </c>
      <c r="E447" s="2" t="s">
        <v>1389</v>
      </c>
      <c r="F447">
        <v>10</v>
      </c>
      <c r="G447" s="5">
        <v>31</v>
      </c>
      <c r="H447" s="8">
        <f t="shared" si="25"/>
        <v>310</v>
      </c>
      <c r="I447" s="9" t="str">
        <f t="shared" si="26"/>
        <v>ITA-zan PAM-31</v>
      </c>
      <c r="J447" s="9" t="str">
        <f t="shared" si="27"/>
        <v>253</v>
      </c>
      <c r="L447" t="str">
        <f t="shared" si="24"/>
        <v/>
      </c>
    </row>
    <row r="448" spans="1:12" x14ac:dyDescent="0.2">
      <c r="A448">
        <v>450</v>
      </c>
      <c r="B448" t="s">
        <v>242</v>
      </c>
      <c r="C448" t="s">
        <v>8</v>
      </c>
      <c r="D448" t="s">
        <v>75</v>
      </c>
      <c r="E448" s="2" t="s">
        <v>10</v>
      </c>
      <c r="F448">
        <v>0</v>
      </c>
      <c r="G448" s="5">
        <v>28</v>
      </c>
      <c r="H448" s="8" t="str">
        <f t="shared" si="25"/>
        <v/>
      </c>
      <c r="I448" s="9" t="str">
        <f t="shared" si="26"/>
        <v>ITA-lollo SRL-28</v>
      </c>
      <c r="J448" s="9" t="str">
        <f t="shared" si="27"/>
        <v>074</v>
      </c>
      <c r="L448" t="str">
        <f t="shared" si="24"/>
        <v/>
      </c>
    </row>
    <row r="449" spans="1:12" x14ac:dyDescent="0.2">
      <c r="A449">
        <v>451</v>
      </c>
      <c r="B449" t="s">
        <v>243</v>
      </c>
      <c r="C449" t="s">
        <v>8</v>
      </c>
      <c r="D449" t="s">
        <v>75</v>
      </c>
      <c r="E449" s="2" t="s">
        <v>10</v>
      </c>
      <c r="F449">
        <v>0</v>
      </c>
      <c r="G449" s="5">
        <v>13</v>
      </c>
      <c r="H449" s="8" t="str">
        <f t="shared" si="25"/>
        <v/>
      </c>
      <c r="I449" s="9" t="str">
        <f t="shared" si="26"/>
        <v>ITA-lollo SRL-13</v>
      </c>
      <c r="J449" s="9" t="str">
        <f t="shared" si="27"/>
        <v>088</v>
      </c>
      <c r="L449" t="str">
        <f t="shared" ref="L449:L512" si="28">TRIM(K449)</f>
        <v/>
      </c>
    </row>
    <row r="450" spans="1:12" x14ac:dyDescent="0.2">
      <c r="A450">
        <v>452</v>
      </c>
      <c r="B450" t="s">
        <v>244</v>
      </c>
      <c r="C450" t="s">
        <v>8</v>
      </c>
      <c r="D450" t="s">
        <v>36</v>
      </c>
      <c r="E450" s="2" t="s">
        <v>1389</v>
      </c>
      <c r="F450">
        <v>20</v>
      </c>
      <c r="G450" s="5">
        <v>31</v>
      </c>
      <c r="H450" s="8">
        <f t="shared" ref="H450:H513" si="29">IF(QUANT&gt;0,F450*G450,"")</f>
        <v>620</v>
      </c>
      <c r="I450" s="9" t="str">
        <f t="shared" ref="I450:I513" si="30">_xlfn.CONCAT(C450,"-",D450,"-",G450)</f>
        <v>ITA-zan VETRI-31</v>
      </c>
      <c r="J450" s="9" t="str">
        <f t="shared" ref="J450:J513" si="31">MID(COD_PRODOTTO,3,3)</f>
        <v>981</v>
      </c>
      <c r="L450" t="str">
        <f t="shared" si="28"/>
        <v/>
      </c>
    </row>
    <row r="451" spans="1:12" x14ac:dyDescent="0.2">
      <c r="A451">
        <v>453</v>
      </c>
      <c r="B451" t="s">
        <v>244</v>
      </c>
      <c r="C451" t="s">
        <v>8</v>
      </c>
      <c r="D451" t="s">
        <v>36</v>
      </c>
      <c r="E451" s="2" t="s">
        <v>10</v>
      </c>
      <c r="F451">
        <v>0</v>
      </c>
      <c r="G451" s="5">
        <v>11</v>
      </c>
      <c r="H451" s="8" t="str">
        <f t="shared" si="29"/>
        <v/>
      </c>
      <c r="I451" s="9" t="str">
        <f t="shared" si="30"/>
        <v>ITA-zan VETRI-11</v>
      </c>
      <c r="J451" s="9" t="str">
        <f t="shared" si="31"/>
        <v>981</v>
      </c>
      <c r="L451" t="str">
        <f t="shared" si="28"/>
        <v/>
      </c>
    </row>
    <row r="452" spans="1:12" x14ac:dyDescent="0.2">
      <c r="A452">
        <v>454</v>
      </c>
      <c r="B452" t="s">
        <v>244</v>
      </c>
      <c r="C452" t="s">
        <v>8</v>
      </c>
      <c r="D452" t="s">
        <v>36</v>
      </c>
      <c r="E452" s="2" t="s">
        <v>1389</v>
      </c>
      <c r="F452">
        <v>20</v>
      </c>
      <c r="G452" s="5">
        <v>39</v>
      </c>
      <c r="H452" s="8">
        <f t="shared" si="29"/>
        <v>780</v>
      </c>
      <c r="I452" s="9" t="str">
        <f t="shared" si="30"/>
        <v>ITA-zan VETRI-39</v>
      </c>
      <c r="J452" s="9" t="str">
        <f t="shared" si="31"/>
        <v>981</v>
      </c>
      <c r="L452" t="str">
        <f t="shared" si="28"/>
        <v/>
      </c>
    </row>
    <row r="453" spans="1:12" x14ac:dyDescent="0.2">
      <c r="A453">
        <v>455</v>
      </c>
      <c r="B453" t="s">
        <v>244</v>
      </c>
      <c r="C453" t="s">
        <v>8</v>
      </c>
      <c r="D453" t="s">
        <v>36</v>
      </c>
      <c r="E453" s="2" t="s">
        <v>1389</v>
      </c>
      <c r="F453">
        <v>10</v>
      </c>
      <c r="G453" s="5">
        <v>10</v>
      </c>
      <c r="H453" s="8">
        <f t="shared" si="29"/>
        <v>100</v>
      </c>
      <c r="I453" s="9" t="str">
        <f t="shared" si="30"/>
        <v>ITA-zan VETRI-10</v>
      </c>
      <c r="J453" s="9" t="str">
        <f t="shared" si="31"/>
        <v>981</v>
      </c>
      <c r="L453" t="str">
        <f t="shared" si="28"/>
        <v/>
      </c>
    </row>
    <row r="454" spans="1:12" x14ac:dyDescent="0.2">
      <c r="A454">
        <v>456</v>
      </c>
      <c r="B454" t="s">
        <v>245</v>
      </c>
      <c r="C454" t="s">
        <v>8</v>
      </c>
      <c r="D454" t="s">
        <v>9</v>
      </c>
      <c r="E454" s="2" t="s">
        <v>1389</v>
      </c>
      <c r="F454">
        <v>30</v>
      </c>
      <c r="G454" s="5">
        <v>15</v>
      </c>
      <c r="H454" s="8">
        <f t="shared" si="29"/>
        <v>450</v>
      </c>
      <c r="I454" s="9" t="str">
        <f t="shared" si="30"/>
        <v>ITA-SG-15</v>
      </c>
      <c r="J454" s="9" t="str">
        <f t="shared" si="31"/>
        <v>216</v>
      </c>
      <c r="L454" t="str">
        <f t="shared" si="28"/>
        <v/>
      </c>
    </row>
    <row r="455" spans="1:12" x14ac:dyDescent="0.2">
      <c r="A455">
        <v>457</v>
      </c>
      <c r="B455" t="s">
        <v>245</v>
      </c>
      <c r="C455" t="s">
        <v>8</v>
      </c>
      <c r="D455" t="s">
        <v>9</v>
      </c>
      <c r="E455" s="2" t="s">
        <v>10</v>
      </c>
      <c r="F455">
        <v>0</v>
      </c>
      <c r="G455" s="5">
        <v>10</v>
      </c>
      <c r="H455" s="8" t="str">
        <f t="shared" si="29"/>
        <v/>
      </c>
      <c r="I455" s="9" t="str">
        <f t="shared" si="30"/>
        <v>ITA-SG-10</v>
      </c>
      <c r="J455" s="9" t="str">
        <f t="shared" si="31"/>
        <v>216</v>
      </c>
      <c r="L455" t="str">
        <f t="shared" si="28"/>
        <v/>
      </c>
    </row>
    <row r="456" spans="1:12" x14ac:dyDescent="0.2">
      <c r="A456">
        <v>458</v>
      </c>
      <c r="B456" t="s">
        <v>246</v>
      </c>
      <c r="C456" t="s">
        <v>8</v>
      </c>
      <c r="D456" t="s">
        <v>9</v>
      </c>
      <c r="E456" s="2" t="s">
        <v>1389</v>
      </c>
      <c r="F456">
        <v>10</v>
      </c>
      <c r="G456" s="5">
        <v>29</v>
      </c>
      <c r="H456" s="8">
        <f t="shared" si="29"/>
        <v>290</v>
      </c>
      <c r="I456" s="9" t="str">
        <f t="shared" si="30"/>
        <v>ITA-SG-29</v>
      </c>
      <c r="J456" s="9" t="str">
        <f t="shared" si="31"/>
        <v>022</v>
      </c>
      <c r="L456" t="str">
        <f t="shared" si="28"/>
        <v/>
      </c>
    </row>
    <row r="457" spans="1:12" x14ac:dyDescent="0.2">
      <c r="A457">
        <v>459</v>
      </c>
      <c r="B457" t="s">
        <v>246</v>
      </c>
      <c r="C457" t="s">
        <v>8</v>
      </c>
      <c r="D457" t="s">
        <v>9</v>
      </c>
      <c r="E457" s="2" t="s">
        <v>10</v>
      </c>
      <c r="F457">
        <v>0</v>
      </c>
      <c r="G457" s="5">
        <v>16</v>
      </c>
      <c r="H457" s="8" t="str">
        <f t="shared" si="29"/>
        <v/>
      </c>
      <c r="I457" s="9" t="str">
        <f t="shared" si="30"/>
        <v>ITA-SG-16</v>
      </c>
      <c r="J457" s="9" t="str">
        <f t="shared" si="31"/>
        <v>022</v>
      </c>
      <c r="L457" t="str">
        <f t="shared" si="28"/>
        <v/>
      </c>
    </row>
    <row r="458" spans="1:12" x14ac:dyDescent="0.2">
      <c r="A458">
        <v>460</v>
      </c>
      <c r="B458" t="s">
        <v>246</v>
      </c>
      <c r="C458" t="s">
        <v>8</v>
      </c>
      <c r="D458" t="s">
        <v>9</v>
      </c>
      <c r="E458" s="2" t="s">
        <v>1389</v>
      </c>
      <c r="F458">
        <v>30</v>
      </c>
      <c r="G458" s="5">
        <v>39</v>
      </c>
      <c r="H458" s="8">
        <f t="shared" si="29"/>
        <v>1170</v>
      </c>
      <c r="I458" s="9" t="str">
        <f t="shared" si="30"/>
        <v>ITA-SG-39</v>
      </c>
      <c r="J458" s="9" t="str">
        <f t="shared" si="31"/>
        <v>022</v>
      </c>
      <c r="L458" t="str">
        <f t="shared" si="28"/>
        <v/>
      </c>
    </row>
    <row r="459" spans="1:12" x14ac:dyDescent="0.2">
      <c r="A459">
        <v>461</v>
      </c>
      <c r="B459" t="s">
        <v>247</v>
      </c>
      <c r="C459" t="s">
        <v>8</v>
      </c>
      <c r="D459" t="s">
        <v>47</v>
      </c>
      <c r="E459" s="2" t="s">
        <v>1389</v>
      </c>
      <c r="F459">
        <v>10</v>
      </c>
      <c r="G459" s="5">
        <v>39</v>
      </c>
      <c r="H459" s="8">
        <f t="shared" si="29"/>
        <v>390</v>
      </c>
      <c r="I459" s="9" t="str">
        <f t="shared" si="30"/>
        <v>ITA-zan pin SPA-39</v>
      </c>
      <c r="J459" s="9" t="str">
        <f t="shared" si="31"/>
        <v>907</v>
      </c>
      <c r="L459" t="str">
        <f t="shared" si="28"/>
        <v/>
      </c>
    </row>
    <row r="460" spans="1:12" x14ac:dyDescent="0.2">
      <c r="A460">
        <v>462</v>
      </c>
      <c r="B460" t="s">
        <v>247</v>
      </c>
      <c r="C460" t="s">
        <v>8</v>
      </c>
      <c r="D460" t="s">
        <v>47</v>
      </c>
      <c r="E460" s="2" t="s">
        <v>1389</v>
      </c>
      <c r="F460">
        <v>30</v>
      </c>
      <c r="G460" s="5">
        <v>13</v>
      </c>
      <c r="H460" s="8">
        <f t="shared" si="29"/>
        <v>390</v>
      </c>
      <c r="I460" s="9" t="str">
        <f t="shared" si="30"/>
        <v>ITA-zan pin SPA-13</v>
      </c>
      <c r="J460" s="9" t="str">
        <f t="shared" si="31"/>
        <v>907</v>
      </c>
      <c r="L460" t="str">
        <f t="shared" si="28"/>
        <v/>
      </c>
    </row>
    <row r="461" spans="1:12" x14ac:dyDescent="0.2">
      <c r="A461">
        <v>463</v>
      </c>
      <c r="B461" t="s">
        <v>247</v>
      </c>
      <c r="C461" t="s">
        <v>8</v>
      </c>
      <c r="D461" t="s">
        <v>47</v>
      </c>
      <c r="E461" s="2" t="s">
        <v>10</v>
      </c>
      <c r="F461">
        <v>0</v>
      </c>
      <c r="G461" s="5">
        <v>36</v>
      </c>
      <c r="H461" s="8" t="str">
        <f t="shared" si="29"/>
        <v/>
      </c>
      <c r="I461" s="9" t="str">
        <f t="shared" si="30"/>
        <v>ITA-zan pin SPA-36</v>
      </c>
      <c r="J461" s="9" t="str">
        <f t="shared" si="31"/>
        <v>907</v>
      </c>
      <c r="L461" t="str">
        <f t="shared" si="28"/>
        <v/>
      </c>
    </row>
    <row r="462" spans="1:12" x14ac:dyDescent="0.2">
      <c r="A462">
        <v>464</v>
      </c>
      <c r="B462" t="s">
        <v>248</v>
      </c>
      <c r="C462" t="s">
        <v>8</v>
      </c>
      <c r="D462" t="s">
        <v>47</v>
      </c>
      <c r="E462" s="2" t="s">
        <v>10</v>
      </c>
      <c r="F462">
        <v>0</v>
      </c>
      <c r="G462" s="5">
        <v>21</v>
      </c>
      <c r="H462" s="8" t="str">
        <f t="shared" si="29"/>
        <v/>
      </c>
      <c r="I462" s="9" t="str">
        <f t="shared" si="30"/>
        <v>ITA-zan pin SPA-21</v>
      </c>
      <c r="J462" s="9" t="str">
        <f t="shared" si="31"/>
        <v>504</v>
      </c>
      <c r="L462" t="str">
        <f t="shared" si="28"/>
        <v/>
      </c>
    </row>
    <row r="463" spans="1:12" x14ac:dyDescent="0.2">
      <c r="A463">
        <v>465</v>
      </c>
      <c r="B463" t="s">
        <v>249</v>
      </c>
      <c r="C463" t="s">
        <v>8</v>
      </c>
      <c r="D463" t="s">
        <v>180</v>
      </c>
      <c r="E463" s="2" t="s">
        <v>1389</v>
      </c>
      <c r="F463">
        <v>30</v>
      </c>
      <c r="G463" s="5">
        <v>17</v>
      </c>
      <c r="H463" s="8">
        <f t="shared" si="29"/>
        <v>510</v>
      </c>
      <c r="I463" s="9" t="str">
        <f t="shared" si="30"/>
        <v>ITA-mull-17</v>
      </c>
      <c r="J463" s="9" t="str">
        <f t="shared" si="31"/>
        <v>638</v>
      </c>
      <c r="L463" t="str">
        <f t="shared" si="28"/>
        <v/>
      </c>
    </row>
    <row r="464" spans="1:12" x14ac:dyDescent="0.2">
      <c r="A464">
        <v>466</v>
      </c>
      <c r="B464" t="s">
        <v>249</v>
      </c>
      <c r="C464" t="s">
        <v>8</v>
      </c>
      <c r="D464" t="s">
        <v>180</v>
      </c>
      <c r="E464" s="2" t="s">
        <v>10</v>
      </c>
      <c r="F464">
        <v>0</v>
      </c>
      <c r="G464" s="5">
        <v>22</v>
      </c>
      <c r="H464" s="8" t="str">
        <f t="shared" si="29"/>
        <v/>
      </c>
      <c r="I464" s="9" t="str">
        <f t="shared" si="30"/>
        <v>ITA-mull-22</v>
      </c>
      <c r="J464" s="9" t="str">
        <f t="shared" si="31"/>
        <v>638</v>
      </c>
      <c r="L464" t="str">
        <f t="shared" si="28"/>
        <v/>
      </c>
    </row>
    <row r="465" spans="1:12" x14ac:dyDescent="0.2">
      <c r="A465">
        <v>467</v>
      </c>
      <c r="B465" t="s">
        <v>250</v>
      </c>
      <c r="C465" t="s">
        <v>8</v>
      </c>
      <c r="D465" t="s">
        <v>54</v>
      </c>
      <c r="E465" s="2" t="s">
        <v>10</v>
      </c>
      <c r="F465">
        <v>0</v>
      </c>
      <c r="G465" s="5">
        <v>31</v>
      </c>
      <c r="H465" s="8" t="str">
        <f t="shared" si="29"/>
        <v/>
      </c>
      <c r="I465" s="9" t="str">
        <f t="shared" si="30"/>
        <v>ITA-zan S.R.L.-31</v>
      </c>
      <c r="J465" s="9" t="str">
        <f t="shared" si="31"/>
        <v>084</v>
      </c>
      <c r="L465" t="str">
        <f t="shared" si="28"/>
        <v/>
      </c>
    </row>
    <row r="466" spans="1:12" x14ac:dyDescent="0.2">
      <c r="A466">
        <v>468</v>
      </c>
      <c r="B466" t="s">
        <v>250</v>
      </c>
      <c r="C466" t="s">
        <v>8</v>
      </c>
      <c r="D466" t="s">
        <v>54</v>
      </c>
      <c r="E466" s="2" t="s">
        <v>1389</v>
      </c>
      <c r="F466">
        <v>10</v>
      </c>
      <c r="G466" s="5">
        <v>39</v>
      </c>
      <c r="H466" s="8">
        <f t="shared" si="29"/>
        <v>390</v>
      </c>
      <c r="I466" s="9" t="str">
        <f t="shared" si="30"/>
        <v>ITA-zan S.R.L.-39</v>
      </c>
      <c r="J466" s="9" t="str">
        <f t="shared" si="31"/>
        <v>084</v>
      </c>
      <c r="L466" t="str">
        <f t="shared" si="28"/>
        <v/>
      </c>
    </row>
    <row r="467" spans="1:12" x14ac:dyDescent="0.2">
      <c r="A467">
        <v>469</v>
      </c>
      <c r="B467" t="s">
        <v>250</v>
      </c>
      <c r="C467" t="s">
        <v>8</v>
      </c>
      <c r="D467" t="s">
        <v>54</v>
      </c>
      <c r="E467" s="2" t="s">
        <v>1389</v>
      </c>
      <c r="F467">
        <v>30</v>
      </c>
      <c r="G467" s="5">
        <v>23</v>
      </c>
      <c r="H467" s="8">
        <f t="shared" si="29"/>
        <v>690</v>
      </c>
      <c r="I467" s="9" t="str">
        <f t="shared" si="30"/>
        <v>ITA-zan S.R.L.-23</v>
      </c>
      <c r="J467" s="9" t="str">
        <f t="shared" si="31"/>
        <v>084</v>
      </c>
      <c r="L467" t="str">
        <f t="shared" si="28"/>
        <v/>
      </c>
    </row>
    <row r="468" spans="1:12" x14ac:dyDescent="0.2">
      <c r="A468">
        <v>470</v>
      </c>
      <c r="B468" t="s">
        <v>251</v>
      </c>
      <c r="C468" t="s">
        <v>8</v>
      </c>
      <c r="D468" t="s">
        <v>36</v>
      </c>
      <c r="E468" s="2" t="s">
        <v>1389</v>
      </c>
      <c r="F468">
        <v>20</v>
      </c>
      <c r="G468" s="5">
        <v>15</v>
      </c>
      <c r="H468" s="8">
        <f t="shared" si="29"/>
        <v>300</v>
      </c>
      <c r="I468" s="9" t="str">
        <f t="shared" si="30"/>
        <v>ITA-zan VETRI-15</v>
      </c>
      <c r="J468" s="9" t="str">
        <f t="shared" si="31"/>
        <v>133</v>
      </c>
      <c r="L468" t="str">
        <f t="shared" si="28"/>
        <v/>
      </c>
    </row>
    <row r="469" spans="1:12" x14ac:dyDescent="0.2">
      <c r="A469">
        <v>471</v>
      </c>
      <c r="B469" t="s">
        <v>251</v>
      </c>
      <c r="C469" t="s">
        <v>8</v>
      </c>
      <c r="D469" t="s">
        <v>36</v>
      </c>
      <c r="E469" s="2" t="s">
        <v>10</v>
      </c>
      <c r="F469">
        <v>0</v>
      </c>
      <c r="G469" s="5">
        <v>28</v>
      </c>
      <c r="H469" s="8" t="str">
        <f t="shared" si="29"/>
        <v/>
      </c>
      <c r="I469" s="9" t="str">
        <f t="shared" si="30"/>
        <v>ITA-zan VETRI-28</v>
      </c>
      <c r="J469" s="9" t="str">
        <f t="shared" si="31"/>
        <v>133</v>
      </c>
      <c r="L469" t="str">
        <f t="shared" si="28"/>
        <v/>
      </c>
    </row>
    <row r="470" spans="1:12" x14ac:dyDescent="0.2">
      <c r="A470">
        <v>472</v>
      </c>
      <c r="B470" t="s">
        <v>251</v>
      </c>
      <c r="C470" t="s">
        <v>8</v>
      </c>
      <c r="D470" t="s">
        <v>36</v>
      </c>
      <c r="E470" s="2" t="s">
        <v>1389</v>
      </c>
      <c r="F470">
        <v>30</v>
      </c>
      <c r="G470" s="5">
        <v>23</v>
      </c>
      <c r="H470" s="8">
        <f t="shared" si="29"/>
        <v>690</v>
      </c>
      <c r="I470" s="9" t="str">
        <f t="shared" si="30"/>
        <v>ITA-zan VETRI-23</v>
      </c>
      <c r="J470" s="9" t="str">
        <f t="shared" si="31"/>
        <v>133</v>
      </c>
      <c r="L470" t="str">
        <f t="shared" si="28"/>
        <v/>
      </c>
    </row>
    <row r="471" spans="1:12" x14ac:dyDescent="0.2">
      <c r="A471">
        <v>473</v>
      </c>
      <c r="B471" t="s">
        <v>251</v>
      </c>
      <c r="C471" t="s">
        <v>8</v>
      </c>
      <c r="D471" t="s">
        <v>36</v>
      </c>
      <c r="E471" s="2" t="s">
        <v>1389</v>
      </c>
      <c r="F471">
        <v>10</v>
      </c>
      <c r="G471" s="5">
        <v>32</v>
      </c>
      <c r="H471" s="8">
        <f t="shared" si="29"/>
        <v>320</v>
      </c>
      <c r="I471" s="9" t="str">
        <f t="shared" si="30"/>
        <v>ITA-zan VETRI-32</v>
      </c>
      <c r="J471" s="9" t="str">
        <f t="shared" si="31"/>
        <v>133</v>
      </c>
      <c r="L471" t="str">
        <f t="shared" si="28"/>
        <v/>
      </c>
    </row>
    <row r="472" spans="1:12" x14ac:dyDescent="0.2">
      <c r="A472">
        <v>474</v>
      </c>
      <c r="B472" t="s">
        <v>252</v>
      </c>
      <c r="C472" t="s">
        <v>8</v>
      </c>
      <c r="D472" t="s">
        <v>47</v>
      </c>
      <c r="E472" s="2" t="s">
        <v>10</v>
      </c>
      <c r="F472">
        <v>0</v>
      </c>
      <c r="G472" s="5">
        <v>12</v>
      </c>
      <c r="H472" s="8" t="str">
        <f t="shared" si="29"/>
        <v/>
      </c>
      <c r="I472" s="9" t="str">
        <f t="shared" si="30"/>
        <v>ITA-zan pin SPA-12</v>
      </c>
      <c r="J472" s="9" t="str">
        <f t="shared" si="31"/>
        <v>271</v>
      </c>
      <c r="L472" t="str">
        <f t="shared" si="28"/>
        <v/>
      </c>
    </row>
    <row r="473" spans="1:12" x14ac:dyDescent="0.2">
      <c r="A473">
        <v>475</v>
      </c>
      <c r="B473" t="s">
        <v>252</v>
      </c>
      <c r="C473" t="s">
        <v>8</v>
      </c>
      <c r="D473" t="s">
        <v>47</v>
      </c>
      <c r="E473" s="2" t="s">
        <v>1389</v>
      </c>
      <c r="F473">
        <v>30</v>
      </c>
      <c r="G473" s="5">
        <v>18</v>
      </c>
      <c r="H473" s="8">
        <f t="shared" si="29"/>
        <v>540</v>
      </c>
      <c r="I473" s="9" t="str">
        <f t="shared" si="30"/>
        <v>ITA-zan pin SPA-18</v>
      </c>
      <c r="J473" s="9" t="str">
        <f t="shared" si="31"/>
        <v>271</v>
      </c>
      <c r="L473" t="str">
        <f t="shared" si="28"/>
        <v/>
      </c>
    </row>
    <row r="474" spans="1:12" x14ac:dyDescent="0.2">
      <c r="A474">
        <v>476</v>
      </c>
      <c r="B474" t="s">
        <v>253</v>
      </c>
      <c r="C474" t="s">
        <v>8</v>
      </c>
      <c r="D474" t="s">
        <v>75</v>
      </c>
      <c r="E474" s="2" t="s">
        <v>10</v>
      </c>
      <c r="F474">
        <v>0</v>
      </c>
      <c r="G474" s="5">
        <v>24</v>
      </c>
      <c r="H474" s="8" t="str">
        <f t="shared" si="29"/>
        <v/>
      </c>
      <c r="I474" s="9" t="str">
        <f t="shared" si="30"/>
        <v>ITA-lollo SRL-24</v>
      </c>
      <c r="J474" s="9" t="str">
        <f t="shared" si="31"/>
        <v>917</v>
      </c>
      <c r="L474" t="str">
        <f t="shared" si="28"/>
        <v/>
      </c>
    </row>
    <row r="475" spans="1:12" x14ac:dyDescent="0.2">
      <c r="A475">
        <v>477</v>
      </c>
      <c r="B475" t="s">
        <v>254</v>
      </c>
      <c r="C475" t="s">
        <v>8</v>
      </c>
      <c r="D475" t="s">
        <v>49</v>
      </c>
      <c r="E475" s="2" t="s">
        <v>10</v>
      </c>
      <c r="F475">
        <v>0</v>
      </c>
      <c r="G475" s="5">
        <v>19</v>
      </c>
      <c r="H475" s="8" t="str">
        <f t="shared" si="29"/>
        <v/>
      </c>
      <c r="I475" s="9" t="str">
        <f t="shared" si="30"/>
        <v>ITA-SICURpin SUD S.r.l-19</v>
      </c>
      <c r="J475" s="9" t="str">
        <f t="shared" si="31"/>
        <v>061</v>
      </c>
      <c r="L475" t="str">
        <f t="shared" si="28"/>
        <v/>
      </c>
    </row>
    <row r="476" spans="1:12" x14ac:dyDescent="0.2">
      <c r="A476">
        <v>478</v>
      </c>
      <c r="B476" t="s">
        <v>254</v>
      </c>
      <c r="C476" t="s">
        <v>8</v>
      </c>
      <c r="D476" t="s">
        <v>49</v>
      </c>
      <c r="E476" s="2" t="s">
        <v>1389</v>
      </c>
      <c r="F476">
        <v>20</v>
      </c>
      <c r="G476" s="5">
        <v>24</v>
      </c>
      <c r="H476" s="8">
        <f t="shared" si="29"/>
        <v>480</v>
      </c>
      <c r="I476" s="9" t="str">
        <f t="shared" si="30"/>
        <v>ITA-SICURpin SUD S.r.l-24</v>
      </c>
      <c r="J476" s="9" t="str">
        <f t="shared" si="31"/>
        <v>061</v>
      </c>
      <c r="L476" t="str">
        <f t="shared" si="28"/>
        <v/>
      </c>
    </row>
    <row r="477" spans="1:12" x14ac:dyDescent="0.2">
      <c r="A477">
        <v>479</v>
      </c>
      <c r="B477" t="s">
        <v>254</v>
      </c>
      <c r="C477" t="s">
        <v>8</v>
      </c>
      <c r="D477" t="s">
        <v>49</v>
      </c>
      <c r="E477" s="2" t="s">
        <v>1389</v>
      </c>
      <c r="F477">
        <v>30</v>
      </c>
      <c r="G477" s="5">
        <v>26</v>
      </c>
      <c r="H477" s="8">
        <f t="shared" si="29"/>
        <v>780</v>
      </c>
      <c r="I477" s="9" t="str">
        <f t="shared" si="30"/>
        <v>ITA-SICURpin SUD S.r.l-26</v>
      </c>
      <c r="J477" s="9" t="str">
        <f t="shared" si="31"/>
        <v>061</v>
      </c>
      <c r="L477" t="str">
        <f t="shared" si="28"/>
        <v/>
      </c>
    </row>
    <row r="478" spans="1:12" x14ac:dyDescent="0.2">
      <c r="A478">
        <v>480</v>
      </c>
      <c r="B478" t="s">
        <v>255</v>
      </c>
      <c r="C478" t="s">
        <v>8</v>
      </c>
      <c r="D478" t="s">
        <v>97</v>
      </c>
      <c r="E478" s="2" t="s">
        <v>1389</v>
      </c>
      <c r="F478">
        <v>30</v>
      </c>
      <c r="G478" s="5">
        <v>40</v>
      </c>
      <c r="H478" s="8">
        <f t="shared" si="29"/>
        <v>1200</v>
      </c>
      <c r="I478" s="9" t="str">
        <f t="shared" si="30"/>
        <v>ITA-zan SPA-40</v>
      </c>
      <c r="J478" s="9" t="str">
        <f t="shared" si="31"/>
        <v>416</v>
      </c>
      <c r="L478" t="str">
        <f t="shared" si="28"/>
        <v/>
      </c>
    </row>
    <row r="479" spans="1:12" x14ac:dyDescent="0.2">
      <c r="A479">
        <v>481</v>
      </c>
      <c r="B479" t="s">
        <v>256</v>
      </c>
      <c r="C479" t="s">
        <v>8</v>
      </c>
      <c r="D479" t="s">
        <v>36</v>
      </c>
      <c r="E479" s="2" t="s">
        <v>10</v>
      </c>
      <c r="F479">
        <v>0</v>
      </c>
      <c r="G479" s="5">
        <v>13</v>
      </c>
      <c r="H479" s="8" t="str">
        <f t="shared" si="29"/>
        <v/>
      </c>
      <c r="I479" s="9" t="str">
        <f t="shared" si="30"/>
        <v>ITA-zan VETRI-13</v>
      </c>
      <c r="J479" s="9" t="str">
        <f t="shared" si="31"/>
        <v>999</v>
      </c>
      <c r="L479" t="str">
        <f t="shared" si="28"/>
        <v/>
      </c>
    </row>
    <row r="480" spans="1:12" x14ac:dyDescent="0.2">
      <c r="A480">
        <v>482</v>
      </c>
      <c r="B480" t="s">
        <v>256</v>
      </c>
      <c r="C480" t="s">
        <v>8</v>
      </c>
      <c r="D480" t="s">
        <v>36</v>
      </c>
      <c r="E480" s="2" t="s">
        <v>1389</v>
      </c>
      <c r="F480">
        <v>10</v>
      </c>
      <c r="G480" s="5">
        <v>10</v>
      </c>
      <c r="H480" s="8">
        <f t="shared" si="29"/>
        <v>100</v>
      </c>
      <c r="I480" s="9" t="str">
        <f t="shared" si="30"/>
        <v>ITA-zan VETRI-10</v>
      </c>
      <c r="J480" s="9" t="str">
        <f t="shared" si="31"/>
        <v>999</v>
      </c>
      <c r="L480" t="str">
        <f t="shared" si="28"/>
        <v/>
      </c>
    </row>
    <row r="481" spans="1:12" x14ac:dyDescent="0.2">
      <c r="A481">
        <v>483</v>
      </c>
      <c r="B481" t="s">
        <v>256</v>
      </c>
      <c r="C481" t="s">
        <v>8</v>
      </c>
      <c r="D481" t="s">
        <v>36</v>
      </c>
      <c r="E481" s="2" t="s">
        <v>1389</v>
      </c>
      <c r="F481">
        <v>30</v>
      </c>
      <c r="G481" s="5">
        <v>18</v>
      </c>
      <c r="H481" s="8">
        <f t="shared" si="29"/>
        <v>540</v>
      </c>
      <c r="I481" s="9" t="str">
        <f t="shared" si="30"/>
        <v>ITA-zan VETRI-18</v>
      </c>
      <c r="J481" s="9" t="str">
        <f t="shared" si="31"/>
        <v>999</v>
      </c>
      <c r="L481" t="str">
        <f t="shared" si="28"/>
        <v/>
      </c>
    </row>
    <row r="482" spans="1:12" x14ac:dyDescent="0.2">
      <c r="A482">
        <v>484</v>
      </c>
      <c r="B482" t="s">
        <v>257</v>
      </c>
      <c r="C482" t="s">
        <v>8</v>
      </c>
      <c r="D482" t="s">
        <v>9</v>
      </c>
      <c r="E482" s="2" t="s">
        <v>10</v>
      </c>
      <c r="F482">
        <v>0</v>
      </c>
      <c r="G482" s="5">
        <v>26</v>
      </c>
      <c r="H482" s="8" t="str">
        <f t="shared" si="29"/>
        <v/>
      </c>
      <c r="I482" s="9" t="str">
        <f t="shared" si="30"/>
        <v>ITA-SG-26</v>
      </c>
      <c r="J482" s="9" t="str">
        <f t="shared" si="31"/>
        <v>192</v>
      </c>
      <c r="L482" t="str">
        <f t="shared" si="28"/>
        <v/>
      </c>
    </row>
    <row r="483" spans="1:12" x14ac:dyDescent="0.2">
      <c r="A483">
        <v>485</v>
      </c>
      <c r="B483" t="s">
        <v>257</v>
      </c>
      <c r="C483" t="s">
        <v>8</v>
      </c>
      <c r="D483" t="s">
        <v>9</v>
      </c>
      <c r="E483" s="2" t="s">
        <v>1389</v>
      </c>
      <c r="F483">
        <v>30</v>
      </c>
      <c r="G483" s="5">
        <v>30</v>
      </c>
      <c r="H483" s="8">
        <f t="shared" si="29"/>
        <v>900</v>
      </c>
      <c r="I483" s="9" t="str">
        <f t="shared" si="30"/>
        <v>ITA-SG-30</v>
      </c>
      <c r="J483" s="9" t="str">
        <f t="shared" si="31"/>
        <v>192</v>
      </c>
      <c r="L483" t="str">
        <f t="shared" si="28"/>
        <v/>
      </c>
    </row>
    <row r="484" spans="1:12" x14ac:dyDescent="0.2">
      <c r="A484">
        <v>486</v>
      </c>
      <c r="B484" t="s">
        <v>258</v>
      </c>
      <c r="C484" t="s">
        <v>8</v>
      </c>
      <c r="D484" t="s">
        <v>9</v>
      </c>
      <c r="E484" s="2" t="s">
        <v>10</v>
      </c>
      <c r="F484">
        <v>0</v>
      </c>
      <c r="G484" s="5">
        <v>24</v>
      </c>
      <c r="H484" s="8" t="str">
        <f t="shared" si="29"/>
        <v/>
      </c>
      <c r="I484" s="9" t="str">
        <f t="shared" si="30"/>
        <v>ITA-SG-24</v>
      </c>
      <c r="J484" s="9" t="str">
        <f t="shared" si="31"/>
        <v>940</v>
      </c>
      <c r="L484" t="str">
        <f t="shared" si="28"/>
        <v/>
      </c>
    </row>
    <row r="485" spans="1:12" x14ac:dyDescent="0.2">
      <c r="A485">
        <v>487</v>
      </c>
      <c r="B485" t="s">
        <v>258</v>
      </c>
      <c r="C485" t="s">
        <v>8</v>
      </c>
      <c r="D485" t="s">
        <v>9</v>
      </c>
      <c r="E485" s="2" t="s">
        <v>1389</v>
      </c>
      <c r="F485">
        <v>20</v>
      </c>
      <c r="G485" s="5">
        <v>27</v>
      </c>
      <c r="H485" s="8">
        <f t="shared" si="29"/>
        <v>540</v>
      </c>
      <c r="I485" s="9" t="str">
        <f t="shared" si="30"/>
        <v>ITA-SG-27</v>
      </c>
      <c r="J485" s="9" t="str">
        <f t="shared" si="31"/>
        <v>940</v>
      </c>
      <c r="L485" t="str">
        <f t="shared" si="28"/>
        <v/>
      </c>
    </row>
    <row r="486" spans="1:12" x14ac:dyDescent="0.2">
      <c r="A486">
        <v>488</v>
      </c>
      <c r="B486" t="s">
        <v>258</v>
      </c>
      <c r="C486" t="s">
        <v>8</v>
      </c>
      <c r="D486" t="s">
        <v>9</v>
      </c>
      <c r="E486" s="2" t="s">
        <v>1389</v>
      </c>
      <c r="F486">
        <v>10</v>
      </c>
      <c r="G486" s="5">
        <v>26</v>
      </c>
      <c r="H486" s="8">
        <f t="shared" si="29"/>
        <v>260</v>
      </c>
      <c r="I486" s="9" t="str">
        <f t="shared" si="30"/>
        <v>ITA-SG-26</v>
      </c>
      <c r="J486" s="9" t="str">
        <f t="shared" si="31"/>
        <v>940</v>
      </c>
      <c r="L486" t="str">
        <f t="shared" si="28"/>
        <v/>
      </c>
    </row>
    <row r="487" spans="1:12" x14ac:dyDescent="0.2">
      <c r="A487">
        <v>489</v>
      </c>
      <c r="B487" t="s">
        <v>258</v>
      </c>
      <c r="C487" t="s">
        <v>8</v>
      </c>
      <c r="D487" t="s">
        <v>9</v>
      </c>
      <c r="E487" s="2" t="s">
        <v>1389</v>
      </c>
      <c r="F487">
        <v>30</v>
      </c>
      <c r="G487" s="5">
        <v>30</v>
      </c>
      <c r="H487" s="8">
        <f t="shared" si="29"/>
        <v>900</v>
      </c>
      <c r="I487" s="9" t="str">
        <f t="shared" si="30"/>
        <v>ITA-SG-30</v>
      </c>
      <c r="J487" s="9" t="str">
        <f t="shared" si="31"/>
        <v>940</v>
      </c>
      <c r="L487" t="str">
        <f t="shared" si="28"/>
        <v/>
      </c>
    </row>
    <row r="488" spans="1:12" x14ac:dyDescent="0.2">
      <c r="A488">
        <v>490</v>
      </c>
      <c r="B488" t="s">
        <v>259</v>
      </c>
      <c r="C488" t="s">
        <v>8</v>
      </c>
      <c r="D488" t="s">
        <v>9</v>
      </c>
      <c r="E488" s="2" t="s">
        <v>10</v>
      </c>
      <c r="F488">
        <v>0</v>
      </c>
      <c r="G488" s="5">
        <v>33</v>
      </c>
      <c r="H488" s="8" t="str">
        <f t="shared" si="29"/>
        <v/>
      </c>
      <c r="I488" s="9" t="str">
        <f t="shared" si="30"/>
        <v>ITA-SG-33</v>
      </c>
      <c r="J488" s="9" t="str">
        <f t="shared" si="31"/>
        <v>558</v>
      </c>
      <c r="L488" t="str">
        <f t="shared" si="28"/>
        <v/>
      </c>
    </row>
    <row r="489" spans="1:12" x14ac:dyDescent="0.2">
      <c r="A489">
        <v>491</v>
      </c>
      <c r="B489" t="s">
        <v>260</v>
      </c>
      <c r="C489" t="s">
        <v>8</v>
      </c>
      <c r="D489" t="s">
        <v>36</v>
      </c>
      <c r="E489" s="2" t="s">
        <v>10</v>
      </c>
      <c r="F489">
        <v>0</v>
      </c>
      <c r="G489" s="5">
        <v>17</v>
      </c>
      <c r="H489" s="8" t="str">
        <f t="shared" si="29"/>
        <v/>
      </c>
      <c r="I489" s="9" t="str">
        <f t="shared" si="30"/>
        <v>ITA-zan VETRI-17</v>
      </c>
      <c r="J489" s="9" t="str">
        <f t="shared" si="31"/>
        <v>216</v>
      </c>
      <c r="L489" t="str">
        <f t="shared" si="28"/>
        <v/>
      </c>
    </row>
    <row r="490" spans="1:12" x14ac:dyDescent="0.2">
      <c r="A490">
        <v>492</v>
      </c>
      <c r="B490" t="s">
        <v>261</v>
      </c>
      <c r="C490" t="s">
        <v>8</v>
      </c>
      <c r="D490" t="s">
        <v>9</v>
      </c>
      <c r="E490" s="2" t="s">
        <v>1389</v>
      </c>
      <c r="F490">
        <v>10</v>
      </c>
      <c r="G490" s="5">
        <v>34</v>
      </c>
      <c r="H490" s="8">
        <f t="shared" si="29"/>
        <v>340</v>
      </c>
      <c r="I490" s="9" t="str">
        <f t="shared" si="30"/>
        <v>ITA-SG-34</v>
      </c>
      <c r="J490" s="9" t="str">
        <f t="shared" si="31"/>
        <v>932</v>
      </c>
      <c r="L490" t="str">
        <f t="shared" si="28"/>
        <v/>
      </c>
    </row>
    <row r="491" spans="1:12" x14ac:dyDescent="0.2">
      <c r="A491">
        <v>493</v>
      </c>
      <c r="B491" t="s">
        <v>261</v>
      </c>
      <c r="C491" t="s">
        <v>8</v>
      </c>
      <c r="D491" t="s">
        <v>9</v>
      </c>
      <c r="E491" s="2" t="s">
        <v>10</v>
      </c>
      <c r="F491">
        <v>0</v>
      </c>
      <c r="G491" s="5">
        <v>40</v>
      </c>
      <c r="H491" s="8" t="str">
        <f t="shared" si="29"/>
        <v/>
      </c>
      <c r="I491" s="9" t="str">
        <f t="shared" si="30"/>
        <v>ITA-SG-40</v>
      </c>
      <c r="J491" s="9" t="str">
        <f t="shared" si="31"/>
        <v>932</v>
      </c>
      <c r="L491" t="str">
        <f t="shared" si="28"/>
        <v/>
      </c>
    </row>
    <row r="492" spans="1:12" x14ac:dyDescent="0.2">
      <c r="A492">
        <v>494</v>
      </c>
      <c r="B492" t="s">
        <v>261</v>
      </c>
      <c r="C492" t="s">
        <v>8</v>
      </c>
      <c r="D492" t="s">
        <v>9</v>
      </c>
      <c r="E492" s="2" t="s">
        <v>1389</v>
      </c>
      <c r="F492">
        <v>30</v>
      </c>
      <c r="G492" s="5">
        <v>39</v>
      </c>
      <c r="H492" s="8">
        <f t="shared" si="29"/>
        <v>1170</v>
      </c>
      <c r="I492" s="9" t="str">
        <f t="shared" si="30"/>
        <v>ITA-SG-39</v>
      </c>
      <c r="J492" s="9" t="str">
        <f t="shared" si="31"/>
        <v>932</v>
      </c>
      <c r="L492" t="str">
        <f t="shared" si="28"/>
        <v/>
      </c>
    </row>
    <row r="493" spans="1:12" x14ac:dyDescent="0.2">
      <c r="A493">
        <v>495</v>
      </c>
      <c r="B493" t="s">
        <v>261</v>
      </c>
      <c r="C493" t="s">
        <v>8</v>
      </c>
      <c r="D493" t="s">
        <v>9</v>
      </c>
      <c r="E493" s="2" t="s">
        <v>1389</v>
      </c>
      <c r="F493">
        <v>20</v>
      </c>
      <c r="G493" s="5">
        <v>34</v>
      </c>
      <c r="H493" s="8">
        <f t="shared" si="29"/>
        <v>680</v>
      </c>
      <c r="I493" s="9" t="str">
        <f t="shared" si="30"/>
        <v>ITA-SG-34</v>
      </c>
      <c r="J493" s="9" t="str">
        <f t="shared" si="31"/>
        <v>932</v>
      </c>
      <c r="L493" t="str">
        <f t="shared" si="28"/>
        <v/>
      </c>
    </row>
    <row r="494" spans="1:12" x14ac:dyDescent="0.2">
      <c r="A494">
        <v>496</v>
      </c>
      <c r="B494" t="s">
        <v>262</v>
      </c>
      <c r="C494" t="s">
        <v>8</v>
      </c>
      <c r="D494" t="s">
        <v>9</v>
      </c>
      <c r="E494" s="2" t="s">
        <v>1389</v>
      </c>
      <c r="F494">
        <v>30</v>
      </c>
      <c r="G494" s="5">
        <v>31</v>
      </c>
      <c r="H494" s="8">
        <f t="shared" si="29"/>
        <v>930</v>
      </c>
      <c r="I494" s="9" t="str">
        <f t="shared" si="30"/>
        <v>ITA-SG-31</v>
      </c>
      <c r="J494" s="9" t="str">
        <f t="shared" si="31"/>
        <v>708</v>
      </c>
      <c r="L494" t="str">
        <f t="shared" si="28"/>
        <v/>
      </c>
    </row>
    <row r="495" spans="1:12" x14ac:dyDescent="0.2">
      <c r="A495">
        <v>497</v>
      </c>
      <c r="B495" t="s">
        <v>262</v>
      </c>
      <c r="C495" t="s">
        <v>8</v>
      </c>
      <c r="D495" t="s">
        <v>9</v>
      </c>
      <c r="E495" s="2" t="s">
        <v>10</v>
      </c>
      <c r="F495">
        <v>0</v>
      </c>
      <c r="G495" s="5">
        <v>26</v>
      </c>
      <c r="H495" s="8" t="str">
        <f t="shared" si="29"/>
        <v/>
      </c>
      <c r="I495" s="9" t="str">
        <f t="shared" si="30"/>
        <v>ITA-SG-26</v>
      </c>
      <c r="J495" s="9" t="str">
        <f t="shared" si="31"/>
        <v>708</v>
      </c>
      <c r="L495" t="str">
        <f t="shared" si="28"/>
        <v/>
      </c>
    </row>
    <row r="496" spans="1:12" x14ac:dyDescent="0.2">
      <c r="A496">
        <v>498</v>
      </c>
      <c r="B496" t="s">
        <v>263</v>
      </c>
      <c r="C496" t="s">
        <v>8</v>
      </c>
      <c r="D496" t="s">
        <v>36</v>
      </c>
      <c r="E496" s="2" t="s">
        <v>10</v>
      </c>
      <c r="F496">
        <v>0</v>
      </c>
      <c r="G496" s="5">
        <v>21</v>
      </c>
      <c r="H496" s="8" t="str">
        <f t="shared" si="29"/>
        <v/>
      </c>
      <c r="I496" s="9" t="str">
        <f t="shared" si="30"/>
        <v>ITA-zan VETRI-21</v>
      </c>
      <c r="J496" s="9" t="str">
        <f t="shared" si="31"/>
        <v>317</v>
      </c>
      <c r="L496" t="str">
        <f t="shared" si="28"/>
        <v/>
      </c>
    </row>
    <row r="497" spans="1:12" x14ac:dyDescent="0.2">
      <c r="A497">
        <v>499</v>
      </c>
      <c r="B497" t="s">
        <v>263</v>
      </c>
      <c r="C497" t="s">
        <v>8</v>
      </c>
      <c r="D497" t="s">
        <v>36</v>
      </c>
      <c r="E497" s="2" t="s">
        <v>1389</v>
      </c>
      <c r="F497">
        <v>30</v>
      </c>
      <c r="G497" s="5">
        <v>14</v>
      </c>
      <c r="H497" s="8">
        <f t="shared" si="29"/>
        <v>420</v>
      </c>
      <c r="I497" s="9" t="str">
        <f t="shared" si="30"/>
        <v>ITA-zan VETRI-14</v>
      </c>
      <c r="J497" s="9" t="str">
        <f t="shared" si="31"/>
        <v>317</v>
      </c>
      <c r="L497" t="str">
        <f t="shared" si="28"/>
        <v/>
      </c>
    </row>
    <row r="498" spans="1:12" x14ac:dyDescent="0.2">
      <c r="A498">
        <v>500</v>
      </c>
      <c r="B498" t="s">
        <v>263</v>
      </c>
      <c r="C498" t="s">
        <v>8</v>
      </c>
      <c r="D498" t="s">
        <v>36</v>
      </c>
      <c r="E498" s="2" t="s">
        <v>1389</v>
      </c>
      <c r="F498">
        <v>10</v>
      </c>
      <c r="G498" s="5">
        <v>11</v>
      </c>
      <c r="H498" s="8">
        <f t="shared" si="29"/>
        <v>110</v>
      </c>
      <c r="I498" s="9" t="str">
        <f t="shared" si="30"/>
        <v>ITA-zan VETRI-11</v>
      </c>
      <c r="J498" s="9" t="str">
        <f t="shared" si="31"/>
        <v>317</v>
      </c>
      <c r="L498" t="str">
        <f t="shared" si="28"/>
        <v/>
      </c>
    </row>
    <row r="499" spans="1:12" x14ac:dyDescent="0.2">
      <c r="A499">
        <v>501</v>
      </c>
      <c r="B499" t="s">
        <v>264</v>
      </c>
      <c r="C499" t="s">
        <v>8</v>
      </c>
      <c r="D499" t="s">
        <v>97</v>
      </c>
      <c r="E499" s="2" t="s">
        <v>1389</v>
      </c>
      <c r="F499">
        <v>10</v>
      </c>
      <c r="G499" s="5">
        <v>26</v>
      </c>
      <c r="H499" s="8">
        <f t="shared" si="29"/>
        <v>260</v>
      </c>
      <c r="I499" s="9" t="str">
        <f t="shared" si="30"/>
        <v>ITA-zan SPA-26</v>
      </c>
      <c r="J499" s="9" t="str">
        <f t="shared" si="31"/>
        <v>549</v>
      </c>
      <c r="L499" t="str">
        <f t="shared" si="28"/>
        <v/>
      </c>
    </row>
    <row r="500" spans="1:12" x14ac:dyDescent="0.2">
      <c r="A500">
        <v>502</v>
      </c>
      <c r="B500" t="s">
        <v>264</v>
      </c>
      <c r="C500" t="s">
        <v>8</v>
      </c>
      <c r="D500" t="s">
        <v>97</v>
      </c>
      <c r="E500" s="2" t="s">
        <v>10</v>
      </c>
      <c r="F500">
        <v>0</v>
      </c>
      <c r="G500" s="5">
        <v>35</v>
      </c>
      <c r="H500" s="8" t="str">
        <f t="shared" si="29"/>
        <v/>
      </c>
      <c r="I500" s="9" t="str">
        <f t="shared" si="30"/>
        <v>ITA-zan SPA-35</v>
      </c>
      <c r="J500" s="9" t="str">
        <f t="shared" si="31"/>
        <v>549</v>
      </c>
      <c r="L500" t="str">
        <f t="shared" si="28"/>
        <v/>
      </c>
    </row>
    <row r="501" spans="1:12" x14ac:dyDescent="0.2">
      <c r="A501">
        <v>503</v>
      </c>
      <c r="B501" t="s">
        <v>264</v>
      </c>
      <c r="C501" t="s">
        <v>8</v>
      </c>
      <c r="D501" t="s">
        <v>97</v>
      </c>
      <c r="E501" s="2" t="s">
        <v>1389</v>
      </c>
      <c r="F501">
        <v>30</v>
      </c>
      <c r="G501" s="5">
        <v>14</v>
      </c>
      <c r="H501" s="8">
        <f t="shared" si="29"/>
        <v>420</v>
      </c>
      <c r="I501" s="9" t="str">
        <f t="shared" si="30"/>
        <v>ITA-zan SPA-14</v>
      </c>
      <c r="J501" s="9" t="str">
        <f t="shared" si="31"/>
        <v>549</v>
      </c>
      <c r="L501" t="str">
        <f t="shared" si="28"/>
        <v/>
      </c>
    </row>
    <row r="502" spans="1:12" x14ac:dyDescent="0.2">
      <c r="A502">
        <v>504</v>
      </c>
      <c r="B502" t="s">
        <v>265</v>
      </c>
      <c r="C502" t="s">
        <v>8</v>
      </c>
      <c r="D502" t="s">
        <v>9</v>
      </c>
      <c r="E502" s="2" t="s">
        <v>1389</v>
      </c>
      <c r="F502">
        <v>30</v>
      </c>
      <c r="G502" s="5">
        <v>24</v>
      </c>
      <c r="H502" s="8">
        <f t="shared" si="29"/>
        <v>720</v>
      </c>
      <c r="I502" s="9" t="str">
        <f t="shared" si="30"/>
        <v>ITA-SG-24</v>
      </c>
      <c r="J502" s="9" t="str">
        <f t="shared" si="31"/>
        <v>955</v>
      </c>
      <c r="L502" t="str">
        <f t="shared" si="28"/>
        <v/>
      </c>
    </row>
    <row r="503" spans="1:12" x14ac:dyDescent="0.2">
      <c r="A503">
        <v>505</v>
      </c>
      <c r="B503" t="s">
        <v>265</v>
      </c>
      <c r="C503" t="s">
        <v>8</v>
      </c>
      <c r="D503" t="s">
        <v>9</v>
      </c>
      <c r="E503" s="2" t="s">
        <v>10</v>
      </c>
      <c r="F503">
        <v>0</v>
      </c>
      <c r="G503" s="5">
        <v>29</v>
      </c>
      <c r="H503" s="8" t="str">
        <f t="shared" si="29"/>
        <v/>
      </c>
      <c r="I503" s="9" t="str">
        <f t="shared" si="30"/>
        <v>ITA-SG-29</v>
      </c>
      <c r="J503" s="9" t="str">
        <f t="shared" si="31"/>
        <v>955</v>
      </c>
      <c r="L503" t="str">
        <f t="shared" si="28"/>
        <v/>
      </c>
    </row>
    <row r="504" spans="1:12" x14ac:dyDescent="0.2">
      <c r="A504">
        <v>506</v>
      </c>
      <c r="B504" t="s">
        <v>265</v>
      </c>
      <c r="C504" t="s">
        <v>8</v>
      </c>
      <c r="D504" t="s">
        <v>9</v>
      </c>
      <c r="E504" s="2" t="s">
        <v>1389</v>
      </c>
      <c r="F504">
        <v>10</v>
      </c>
      <c r="G504" s="5">
        <v>17</v>
      </c>
      <c r="H504" s="8">
        <f t="shared" si="29"/>
        <v>170</v>
      </c>
      <c r="I504" s="9" t="str">
        <f t="shared" si="30"/>
        <v>ITA-SG-17</v>
      </c>
      <c r="J504" s="9" t="str">
        <f t="shared" si="31"/>
        <v>955</v>
      </c>
      <c r="L504" t="str">
        <f t="shared" si="28"/>
        <v/>
      </c>
    </row>
    <row r="505" spans="1:12" x14ac:dyDescent="0.2">
      <c r="A505">
        <v>507</v>
      </c>
      <c r="B505" t="s">
        <v>266</v>
      </c>
      <c r="C505" t="s">
        <v>8</v>
      </c>
      <c r="D505" t="s">
        <v>9</v>
      </c>
      <c r="E505" s="2" t="s">
        <v>1389</v>
      </c>
      <c r="F505">
        <v>10</v>
      </c>
      <c r="G505" s="5">
        <v>20</v>
      </c>
      <c r="H505" s="8">
        <f t="shared" si="29"/>
        <v>200</v>
      </c>
      <c r="I505" s="9" t="str">
        <f t="shared" si="30"/>
        <v>ITA-SG-20</v>
      </c>
      <c r="J505" s="9" t="str">
        <f t="shared" si="31"/>
        <v>409</v>
      </c>
      <c r="L505" t="str">
        <f t="shared" si="28"/>
        <v/>
      </c>
    </row>
    <row r="506" spans="1:12" x14ac:dyDescent="0.2">
      <c r="A506">
        <v>508</v>
      </c>
      <c r="B506" t="s">
        <v>266</v>
      </c>
      <c r="C506" t="s">
        <v>8</v>
      </c>
      <c r="D506" t="s">
        <v>9</v>
      </c>
      <c r="E506" s="2" t="s">
        <v>10</v>
      </c>
      <c r="F506">
        <v>0</v>
      </c>
      <c r="G506" s="5">
        <v>30</v>
      </c>
      <c r="H506" s="8" t="str">
        <f t="shared" si="29"/>
        <v/>
      </c>
      <c r="I506" s="9" t="str">
        <f t="shared" si="30"/>
        <v>ITA-SG-30</v>
      </c>
      <c r="J506" s="9" t="str">
        <f t="shared" si="31"/>
        <v>409</v>
      </c>
      <c r="L506" t="str">
        <f t="shared" si="28"/>
        <v/>
      </c>
    </row>
    <row r="507" spans="1:12" x14ac:dyDescent="0.2">
      <c r="A507">
        <v>509</v>
      </c>
      <c r="B507" t="s">
        <v>266</v>
      </c>
      <c r="C507" t="s">
        <v>8</v>
      </c>
      <c r="D507" t="s">
        <v>9</v>
      </c>
      <c r="E507" s="2" t="s">
        <v>1389</v>
      </c>
      <c r="F507">
        <v>30</v>
      </c>
      <c r="G507" s="5">
        <v>21</v>
      </c>
      <c r="H507" s="8">
        <f t="shared" si="29"/>
        <v>630</v>
      </c>
      <c r="I507" s="9" t="str">
        <f t="shared" si="30"/>
        <v>ITA-SG-21</v>
      </c>
      <c r="J507" s="9" t="str">
        <f t="shared" si="31"/>
        <v>409</v>
      </c>
      <c r="L507" t="str">
        <f t="shared" si="28"/>
        <v/>
      </c>
    </row>
    <row r="508" spans="1:12" x14ac:dyDescent="0.2">
      <c r="A508">
        <v>510</v>
      </c>
      <c r="B508" t="s">
        <v>267</v>
      </c>
      <c r="C508" t="s">
        <v>8</v>
      </c>
      <c r="D508" t="s">
        <v>47</v>
      </c>
      <c r="E508" s="2" t="s">
        <v>10</v>
      </c>
      <c r="F508">
        <v>0</v>
      </c>
      <c r="G508" s="5">
        <v>34</v>
      </c>
      <c r="H508" s="8" t="str">
        <f t="shared" si="29"/>
        <v/>
      </c>
      <c r="I508" s="9" t="str">
        <f t="shared" si="30"/>
        <v>ITA-zan pin SPA-34</v>
      </c>
      <c r="J508" s="9" t="str">
        <f t="shared" si="31"/>
        <v>037</v>
      </c>
      <c r="L508" t="str">
        <f t="shared" si="28"/>
        <v/>
      </c>
    </row>
    <row r="509" spans="1:12" x14ac:dyDescent="0.2">
      <c r="A509">
        <v>511</v>
      </c>
      <c r="B509" t="s">
        <v>267</v>
      </c>
      <c r="C509" t="s">
        <v>8</v>
      </c>
      <c r="D509" t="s">
        <v>47</v>
      </c>
      <c r="E509" s="2" t="s">
        <v>1389</v>
      </c>
      <c r="F509">
        <v>30</v>
      </c>
      <c r="G509" s="5">
        <v>11</v>
      </c>
      <c r="H509" s="8">
        <f t="shared" si="29"/>
        <v>330</v>
      </c>
      <c r="I509" s="9" t="str">
        <f t="shared" si="30"/>
        <v>ITA-zan pin SPA-11</v>
      </c>
      <c r="J509" s="9" t="str">
        <f t="shared" si="31"/>
        <v>037</v>
      </c>
      <c r="L509" t="str">
        <f t="shared" si="28"/>
        <v/>
      </c>
    </row>
    <row r="510" spans="1:12" x14ac:dyDescent="0.2">
      <c r="A510">
        <v>512</v>
      </c>
      <c r="B510" t="s">
        <v>268</v>
      </c>
      <c r="C510" t="s">
        <v>8</v>
      </c>
      <c r="D510" t="s">
        <v>97</v>
      </c>
      <c r="E510" s="2" t="s">
        <v>1389</v>
      </c>
      <c r="F510">
        <v>10</v>
      </c>
      <c r="G510" s="5">
        <v>14</v>
      </c>
      <c r="H510" s="8">
        <f t="shared" si="29"/>
        <v>140</v>
      </c>
      <c r="I510" s="9" t="str">
        <f t="shared" si="30"/>
        <v>ITA-zan SPA-14</v>
      </c>
      <c r="J510" s="9" t="str">
        <f t="shared" si="31"/>
        <v>402</v>
      </c>
      <c r="L510" t="str">
        <f t="shared" si="28"/>
        <v/>
      </c>
    </row>
    <row r="511" spans="1:12" x14ac:dyDescent="0.2">
      <c r="A511">
        <v>513</v>
      </c>
      <c r="B511" t="s">
        <v>268</v>
      </c>
      <c r="C511" t="s">
        <v>8</v>
      </c>
      <c r="D511" t="s">
        <v>97</v>
      </c>
      <c r="E511" s="2" t="s">
        <v>10</v>
      </c>
      <c r="F511">
        <v>0</v>
      </c>
      <c r="G511" s="5">
        <v>19</v>
      </c>
      <c r="H511" s="8" t="str">
        <f t="shared" si="29"/>
        <v/>
      </c>
      <c r="I511" s="9" t="str">
        <f t="shared" si="30"/>
        <v>ITA-zan SPA-19</v>
      </c>
      <c r="J511" s="9" t="str">
        <f t="shared" si="31"/>
        <v>402</v>
      </c>
      <c r="L511" t="str">
        <f t="shared" si="28"/>
        <v/>
      </c>
    </row>
    <row r="512" spans="1:12" x14ac:dyDescent="0.2">
      <c r="A512">
        <v>514</v>
      </c>
      <c r="B512" t="s">
        <v>268</v>
      </c>
      <c r="C512" t="s">
        <v>8</v>
      </c>
      <c r="D512" t="s">
        <v>97</v>
      </c>
      <c r="E512" s="2" t="s">
        <v>1389</v>
      </c>
      <c r="F512">
        <v>30</v>
      </c>
      <c r="G512" s="5">
        <v>25</v>
      </c>
      <c r="H512" s="8">
        <f t="shared" si="29"/>
        <v>750</v>
      </c>
      <c r="I512" s="9" t="str">
        <f t="shared" si="30"/>
        <v>ITA-zan SPA-25</v>
      </c>
      <c r="J512" s="9" t="str">
        <f t="shared" si="31"/>
        <v>402</v>
      </c>
      <c r="L512" t="str">
        <f t="shared" si="28"/>
        <v/>
      </c>
    </row>
    <row r="513" spans="1:12" x14ac:dyDescent="0.2">
      <c r="A513">
        <v>515</v>
      </c>
      <c r="B513" t="s">
        <v>269</v>
      </c>
      <c r="C513" t="s">
        <v>8</v>
      </c>
      <c r="D513" t="s">
        <v>9</v>
      </c>
      <c r="E513" s="2" t="s">
        <v>10</v>
      </c>
      <c r="F513">
        <v>0</v>
      </c>
      <c r="G513" s="5">
        <v>31</v>
      </c>
      <c r="H513" s="8" t="str">
        <f t="shared" si="29"/>
        <v/>
      </c>
      <c r="I513" s="9" t="str">
        <f t="shared" si="30"/>
        <v>ITA-SG-31</v>
      </c>
      <c r="J513" s="9" t="str">
        <f t="shared" si="31"/>
        <v>717</v>
      </c>
      <c r="L513" t="str">
        <f t="shared" ref="L513:L576" si="32">TRIM(K513)</f>
        <v/>
      </c>
    </row>
    <row r="514" spans="1:12" x14ac:dyDescent="0.2">
      <c r="A514">
        <v>516</v>
      </c>
      <c r="B514" t="s">
        <v>269</v>
      </c>
      <c r="C514" t="s">
        <v>8</v>
      </c>
      <c r="D514" t="s">
        <v>9</v>
      </c>
      <c r="E514" s="2" t="s">
        <v>1389</v>
      </c>
      <c r="F514">
        <v>30</v>
      </c>
      <c r="G514" s="5">
        <v>19</v>
      </c>
      <c r="H514" s="8">
        <f t="shared" ref="H514:H577" si="33">IF(QUANT&gt;0,F514*G514,"")</f>
        <v>570</v>
      </c>
      <c r="I514" s="9" t="str">
        <f t="shared" ref="I514:I577" si="34">_xlfn.CONCAT(C514,"-",D514,"-",G514)</f>
        <v>ITA-SG-19</v>
      </c>
      <c r="J514" s="9" t="str">
        <f t="shared" ref="J514:J577" si="35">MID(COD_PRODOTTO,3,3)</f>
        <v>717</v>
      </c>
      <c r="L514" t="str">
        <f t="shared" si="32"/>
        <v/>
      </c>
    </row>
    <row r="515" spans="1:12" x14ac:dyDescent="0.2">
      <c r="A515">
        <v>517</v>
      </c>
      <c r="B515" t="s">
        <v>270</v>
      </c>
      <c r="C515" t="s">
        <v>8</v>
      </c>
      <c r="D515" t="s">
        <v>75</v>
      </c>
      <c r="E515" s="2" t="s">
        <v>10</v>
      </c>
      <c r="F515">
        <v>0</v>
      </c>
      <c r="G515" s="5">
        <v>15</v>
      </c>
      <c r="H515" s="8" t="str">
        <f t="shared" si="33"/>
        <v/>
      </c>
      <c r="I515" s="9" t="str">
        <f t="shared" si="34"/>
        <v>ITA-lollo SRL-15</v>
      </c>
      <c r="J515" s="9" t="str">
        <f t="shared" si="35"/>
        <v>077</v>
      </c>
      <c r="L515" t="str">
        <f t="shared" si="32"/>
        <v/>
      </c>
    </row>
    <row r="516" spans="1:12" x14ac:dyDescent="0.2">
      <c r="A516">
        <v>518</v>
      </c>
      <c r="B516" t="s">
        <v>270</v>
      </c>
      <c r="C516" t="s">
        <v>8</v>
      </c>
      <c r="D516" t="s">
        <v>75</v>
      </c>
      <c r="E516" s="2" t="s">
        <v>1389</v>
      </c>
      <c r="F516">
        <v>10</v>
      </c>
      <c r="G516" s="5">
        <v>37</v>
      </c>
      <c r="H516" s="8">
        <f t="shared" si="33"/>
        <v>370</v>
      </c>
      <c r="I516" s="9" t="str">
        <f t="shared" si="34"/>
        <v>ITA-lollo SRL-37</v>
      </c>
      <c r="J516" s="9" t="str">
        <f t="shared" si="35"/>
        <v>077</v>
      </c>
      <c r="L516" t="str">
        <f t="shared" si="32"/>
        <v/>
      </c>
    </row>
    <row r="517" spans="1:12" x14ac:dyDescent="0.2">
      <c r="A517">
        <v>519</v>
      </c>
      <c r="B517" t="s">
        <v>271</v>
      </c>
      <c r="C517" t="s">
        <v>8</v>
      </c>
      <c r="D517" t="s">
        <v>36</v>
      </c>
      <c r="E517" s="2" t="s">
        <v>10</v>
      </c>
      <c r="F517">
        <v>0</v>
      </c>
      <c r="G517" s="5">
        <v>33</v>
      </c>
      <c r="H517" s="8" t="str">
        <f t="shared" si="33"/>
        <v/>
      </c>
      <c r="I517" s="9" t="str">
        <f t="shared" si="34"/>
        <v>ITA-zan VETRI-33</v>
      </c>
      <c r="J517" s="9" t="str">
        <f t="shared" si="35"/>
        <v>084</v>
      </c>
      <c r="L517" t="str">
        <f t="shared" si="32"/>
        <v/>
      </c>
    </row>
    <row r="518" spans="1:12" x14ac:dyDescent="0.2">
      <c r="A518">
        <v>520</v>
      </c>
      <c r="B518" t="s">
        <v>271</v>
      </c>
      <c r="C518" t="s">
        <v>8</v>
      </c>
      <c r="D518" t="s">
        <v>36</v>
      </c>
      <c r="E518" s="2" t="s">
        <v>1389</v>
      </c>
      <c r="F518">
        <v>30</v>
      </c>
      <c r="G518" s="5">
        <v>14</v>
      </c>
      <c r="H518" s="8">
        <f t="shared" si="33"/>
        <v>420</v>
      </c>
      <c r="I518" s="9" t="str">
        <f t="shared" si="34"/>
        <v>ITA-zan VETRI-14</v>
      </c>
      <c r="J518" s="9" t="str">
        <f t="shared" si="35"/>
        <v>084</v>
      </c>
      <c r="L518" t="str">
        <f t="shared" si="32"/>
        <v/>
      </c>
    </row>
    <row r="519" spans="1:12" x14ac:dyDescent="0.2">
      <c r="A519">
        <v>521</v>
      </c>
      <c r="B519" t="s">
        <v>271</v>
      </c>
      <c r="C519" t="s">
        <v>8</v>
      </c>
      <c r="D519" t="s">
        <v>36</v>
      </c>
      <c r="E519" s="2" t="s">
        <v>1389</v>
      </c>
      <c r="F519">
        <v>10</v>
      </c>
      <c r="G519" s="5">
        <v>25</v>
      </c>
      <c r="H519" s="8">
        <f t="shared" si="33"/>
        <v>250</v>
      </c>
      <c r="I519" s="9" t="str">
        <f t="shared" si="34"/>
        <v>ITA-zan VETRI-25</v>
      </c>
      <c r="J519" s="9" t="str">
        <f t="shared" si="35"/>
        <v>084</v>
      </c>
      <c r="L519" t="str">
        <f t="shared" si="32"/>
        <v/>
      </c>
    </row>
    <row r="520" spans="1:12" x14ac:dyDescent="0.2">
      <c r="A520">
        <v>522</v>
      </c>
      <c r="B520" t="s">
        <v>272</v>
      </c>
      <c r="C520" t="s">
        <v>8</v>
      </c>
      <c r="D520" t="s">
        <v>36</v>
      </c>
      <c r="E520" s="2" t="s">
        <v>1389</v>
      </c>
      <c r="F520">
        <v>30</v>
      </c>
      <c r="G520" s="5">
        <v>33</v>
      </c>
      <c r="H520" s="8">
        <f t="shared" si="33"/>
        <v>990</v>
      </c>
      <c r="I520" s="9" t="str">
        <f t="shared" si="34"/>
        <v>ITA-zan VETRI-33</v>
      </c>
      <c r="J520" s="9" t="str">
        <f t="shared" si="35"/>
        <v>013</v>
      </c>
      <c r="L520" t="str">
        <f t="shared" si="32"/>
        <v/>
      </c>
    </row>
    <row r="521" spans="1:12" x14ac:dyDescent="0.2">
      <c r="A521">
        <v>523</v>
      </c>
      <c r="B521" t="s">
        <v>273</v>
      </c>
      <c r="C521" t="s">
        <v>8</v>
      </c>
      <c r="D521" t="s">
        <v>47</v>
      </c>
      <c r="E521" s="2" t="s">
        <v>10</v>
      </c>
      <c r="F521">
        <v>0</v>
      </c>
      <c r="G521" s="5">
        <v>30</v>
      </c>
      <c r="H521" s="8" t="str">
        <f t="shared" si="33"/>
        <v/>
      </c>
      <c r="I521" s="9" t="str">
        <f t="shared" si="34"/>
        <v>ITA-zan pin SPA-30</v>
      </c>
      <c r="J521" s="9" t="str">
        <f t="shared" si="35"/>
        <v>405</v>
      </c>
      <c r="L521" t="str">
        <f t="shared" si="32"/>
        <v/>
      </c>
    </row>
    <row r="522" spans="1:12" x14ac:dyDescent="0.2">
      <c r="A522">
        <v>524</v>
      </c>
      <c r="B522" t="s">
        <v>274</v>
      </c>
      <c r="C522" t="s">
        <v>8</v>
      </c>
      <c r="D522" t="s">
        <v>9</v>
      </c>
      <c r="E522" s="2" t="s">
        <v>1389</v>
      </c>
      <c r="F522">
        <v>30</v>
      </c>
      <c r="G522" s="5">
        <v>39</v>
      </c>
      <c r="H522" s="8">
        <f t="shared" si="33"/>
        <v>1170</v>
      </c>
      <c r="I522" s="9" t="str">
        <f t="shared" si="34"/>
        <v>ITA-SG-39</v>
      </c>
      <c r="J522" s="9" t="str">
        <f t="shared" si="35"/>
        <v>780</v>
      </c>
      <c r="L522" t="str">
        <f t="shared" si="32"/>
        <v/>
      </c>
    </row>
    <row r="523" spans="1:12" x14ac:dyDescent="0.2">
      <c r="A523">
        <v>525</v>
      </c>
      <c r="B523" t="s">
        <v>274</v>
      </c>
      <c r="C523" t="s">
        <v>8</v>
      </c>
      <c r="D523" t="s">
        <v>9</v>
      </c>
      <c r="E523" s="2" t="s">
        <v>10</v>
      </c>
      <c r="F523">
        <v>0</v>
      </c>
      <c r="G523" s="5">
        <v>33</v>
      </c>
      <c r="H523" s="8" t="str">
        <f t="shared" si="33"/>
        <v/>
      </c>
      <c r="I523" s="9" t="str">
        <f t="shared" si="34"/>
        <v>ITA-SG-33</v>
      </c>
      <c r="J523" s="9" t="str">
        <f t="shared" si="35"/>
        <v>780</v>
      </c>
      <c r="L523" t="str">
        <f t="shared" si="32"/>
        <v/>
      </c>
    </row>
    <row r="524" spans="1:12" x14ac:dyDescent="0.2">
      <c r="A524">
        <v>526</v>
      </c>
      <c r="B524" t="s">
        <v>275</v>
      </c>
      <c r="C524" t="s">
        <v>8</v>
      </c>
      <c r="D524" t="s">
        <v>54</v>
      </c>
      <c r="E524" s="2" t="s">
        <v>10</v>
      </c>
      <c r="F524">
        <v>0</v>
      </c>
      <c r="G524" s="5">
        <v>27</v>
      </c>
      <c r="H524" s="8" t="str">
        <f t="shared" si="33"/>
        <v/>
      </c>
      <c r="I524" s="9" t="str">
        <f t="shared" si="34"/>
        <v>ITA-zan S.R.L.-27</v>
      </c>
      <c r="J524" s="9" t="str">
        <f t="shared" si="35"/>
        <v>622</v>
      </c>
      <c r="L524" t="str">
        <f t="shared" si="32"/>
        <v/>
      </c>
    </row>
    <row r="525" spans="1:12" x14ac:dyDescent="0.2">
      <c r="A525">
        <v>527</v>
      </c>
      <c r="B525" t="s">
        <v>275</v>
      </c>
      <c r="C525" t="s">
        <v>8</v>
      </c>
      <c r="D525" t="s">
        <v>54</v>
      </c>
      <c r="E525" s="2" t="s">
        <v>1389</v>
      </c>
      <c r="F525">
        <v>30</v>
      </c>
      <c r="G525" s="5">
        <v>28</v>
      </c>
      <c r="H525" s="8">
        <f t="shared" si="33"/>
        <v>840</v>
      </c>
      <c r="I525" s="9" t="str">
        <f t="shared" si="34"/>
        <v>ITA-zan S.R.L.-28</v>
      </c>
      <c r="J525" s="9" t="str">
        <f t="shared" si="35"/>
        <v>622</v>
      </c>
      <c r="L525" t="str">
        <f t="shared" si="32"/>
        <v/>
      </c>
    </row>
    <row r="526" spans="1:12" x14ac:dyDescent="0.2">
      <c r="A526">
        <v>528</v>
      </c>
      <c r="B526" t="s">
        <v>275</v>
      </c>
      <c r="C526" t="s">
        <v>8</v>
      </c>
      <c r="D526" t="s">
        <v>54</v>
      </c>
      <c r="E526" s="2" t="s">
        <v>1389</v>
      </c>
      <c r="F526">
        <v>10</v>
      </c>
      <c r="G526" s="5">
        <v>31</v>
      </c>
      <c r="H526" s="8">
        <f t="shared" si="33"/>
        <v>310</v>
      </c>
      <c r="I526" s="9" t="str">
        <f t="shared" si="34"/>
        <v>ITA-zan S.R.L.-31</v>
      </c>
      <c r="J526" s="9" t="str">
        <f t="shared" si="35"/>
        <v>622</v>
      </c>
      <c r="L526" t="str">
        <f t="shared" si="32"/>
        <v/>
      </c>
    </row>
    <row r="527" spans="1:12" x14ac:dyDescent="0.2">
      <c r="A527">
        <v>529</v>
      </c>
      <c r="B527" t="s">
        <v>276</v>
      </c>
      <c r="C527" t="s">
        <v>8</v>
      </c>
      <c r="D527" t="s">
        <v>9</v>
      </c>
      <c r="E527" s="2" t="s">
        <v>10</v>
      </c>
      <c r="F527">
        <v>0</v>
      </c>
      <c r="G527" s="5">
        <v>31</v>
      </c>
      <c r="H527" s="8" t="str">
        <f t="shared" si="33"/>
        <v/>
      </c>
      <c r="I527" s="9" t="str">
        <f t="shared" si="34"/>
        <v>ITA-SG-31</v>
      </c>
      <c r="J527" s="9" t="str">
        <f t="shared" si="35"/>
        <v>450</v>
      </c>
      <c r="L527" t="str">
        <f t="shared" si="32"/>
        <v/>
      </c>
    </row>
    <row r="528" spans="1:12" x14ac:dyDescent="0.2">
      <c r="A528">
        <v>530</v>
      </c>
      <c r="B528" t="s">
        <v>277</v>
      </c>
      <c r="C528" t="s">
        <v>8</v>
      </c>
      <c r="D528" t="s">
        <v>36</v>
      </c>
      <c r="E528" s="2" t="s">
        <v>10</v>
      </c>
      <c r="F528">
        <v>0</v>
      </c>
      <c r="G528" s="5">
        <v>16</v>
      </c>
      <c r="H528" s="8" t="str">
        <f t="shared" si="33"/>
        <v/>
      </c>
      <c r="I528" s="9" t="str">
        <f t="shared" si="34"/>
        <v>ITA-zan VETRI-16</v>
      </c>
      <c r="J528" s="9" t="str">
        <f t="shared" si="35"/>
        <v>671</v>
      </c>
      <c r="L528" t="str">
        <f t="shared" si="32"/>
        <v/>
      </c>
    </row>
    <row r="529" spans="1:12" x14ac:dyDescent="0.2">
      <c r="A529">
        <v>531</v>
      </c>
      <c r="B529" t="s">
        <v>278</v>
      </c>
      <c r="C529" t="s">
        <v>8</v>
      </c>
      <c r="D529" t="s">
        <v>36</v>
      </c>
      <c r="E529" s="2" t="s">
        <v>10</v>
      </c>
      <c r="F529">
        <v>0</v>
      </c>
      <c r="G529" s="5">
        <v>15</v>
      </c>
      <c r="H529" s="8" t="str">
        <f t="shared" si="33"/>
        <v/>
      </c>
      <c r="I529" s="9" t="str">
        <f t="shared" si="34"/>
        <v>ITA-zan VETRI-15</v>
      </c>
      <c r="J529" s="9" t="str">
        <f t="shared" si="35"/>
        <v>520</v>
      </c>
      <c r="L529" t="str">
        <f t="shared" si="32"/>
        <v/>
      </c>
    </row>
    <row r="530" spans="1:12" x14ac:dyDescent="0.2">
      <c r="A530">
        <v>532</v>
      </c>
      <c r="B530" t="s">
        <v>279</v>
      </c>
      <c r="C530" t="s">
        <v>8</v>
      </c>
      <c r="D530" t="s">
        <v>36</v>
      </c>
      <c r="E530" s="2" t="s">
        <v>1389</v>
      </c>
      <c r="F530">
        <v>20</v>
      </c>
      <c r="G530" s="5">
        <v>13</v>
      </c>
      <c r="H530" s="8">
        <f t="shared" si="33"/>
        <v>260</v>
      </c>
      <c r="I530" s="9" t="str">
        <f t="shared" si="34"/>
        <v>ITA-zan VETRI-13</v>
      </c>
      <c r="J530" s="9" t="str">
        <f t="shared" si="35"/>
        <v>016</v>
      </c>
      <c r="L530" t="str">
        <f t="shared" si="32"/>
        <v/>
      </c>
    </row>
    <row r="531" spans="1:12" x14ac:dyDescent="0.2">
      <c r="A531">
        <v>533</v>
      </c>
      <c r="B531" t="s">
        <v>279</v>
      </c>
      <c r="C531" t="s">
        <v>8</v>
      </c>
      <c r="D531" t="s">
        <v>36</v>
      </c>
      <c r="E531" s="2" t="s">
        <v>1389</v>
      </c>
      <c r="F531">
        <v>30</v>
      </c>
      <c r="G531" s="5">
        <v>13</v>
      </c>
      <c r="H531" s="8">
        <f t="shared" si="33"/>
        <v>390</v>
      </c>
      <c r="I531" s="9" t="str">
        <f t="shared" si="34"/>
        <v>ITA-zan VETRI-13</v>
      </c>
      <c r="J531" s="9" t="str">
        <f t="shared" si="35"/>
        <v>016</v>
      </c>
      <c r="L531" t="str">
        <f t="shared" si="32"/>
        <v/>
      </c>
    </row>
    <row r="532" spans="1:12" x14ac:dyDescent="0.2">
      <c r="A532">
        <v>534</v>
      </c>
      <c r="B532" t="s">
        <v>279</v>
      </c>
      <c r="C532" t="s">
        <v>8</v>
      </c>
      <c r="D532" t="s">
        <v>36</v>
      </c>
      <c r="E532" s="2" t="s">
        <v>10</v>
      </c>
      <c r="F532">
        <v>0</v>
      </c>
      <c r="G532" s="5">
        <v>18</v>
      </c>
      <c r="H532" s="8" t="str">
        <f t="shared" si="33"/>
        <v/>
      </c>
      <c r="I532" s="9" t="str">
        <f t="shared" si="34"/>
        <v>ITA-zan VETRI-18</v>
      </c>
      <c r="J532" s="9" t="str">
        <f t="shared" si="35"/>
        <v>016</v>
      </c>
      <c r="L532" t="str">
        <f t="shared" si="32"/>
        <v/>
      </c>
    </row>
    <row r="533" spans="1:12" x14ac:dyDescent="0.2">
      <c r="A533">
        <v>535</v>
      </c>
      <c r="B533" t="s">
        <v>279</v>
      </c>
      <c r="C533" t="s">
        <v>8</v>
      </c>
      <c r="D533" t="s">
        <v>36</v>
      </c>
      <c r="E533" s="2" t="s">
        <v>1389</v>
      </c>
      <c r="F533">
        <v>10</v>
      </c>
      <c r="G533" s="5">
        <v>25</v>
      </c>
      <c r="H533" s="8">
        <f t="shared" si="33"/>
        <v>250</v>
      </c>
      <c r="I533" s="9" t="str">
        <f t="shared" si="34"/>
        <v>ITA-zan VETRI-25</v>
      </c>
      <c r="J533" s="9" t="str">
        <f t="shared" si="35"/>
        <v>016</v>
      </c>
      <c r="L533" t="str">
        <f t="shared" si="32"/>
        <v/>
      </c>
    </row>
    <row r="534" spans="1:12" x14ac:dyDescent="0.2">
      <c r="A534">
        <v>536</v>
      </c>
      <c r="B534" t="s">
        <v>280</v>
      </c>
      <c r="C534" t="s">
        <v>8</v>
      </c>
      <c r="D534" t="s">
        <v>9</v>
      </c>
      <c r="E534" s="2" t="s">
        <v>1389</v>
      </c>
      <c r="F534">
        <v>10</v>
      </c>
      <c r="G534" s="5">
        <v>17</v>
      </c>
      <c r="H534" s="8">
        <f t="shared" si="33"/>
        <v>170</v>
      </c>
      <c r="I534" s="9" t="str">
        <f t="shared" si="34"/>
        <v>ITA-SG-17</v>
      </c>
      <c r="J534" s="9" t="str">
        <f t="shared" si="35"/>
        <v>486</v>
      </c>
      <c r="L534" t="str">
        <f t="shared" si="32"/>
        <v/>
      </c>
    </row>
    <row r="535" spans="1:12" x14ac:dyDescent="0.2">
      <c r="A535">
        <v>537</v>
      </c>
      <c r="B535" t="s">
        <v>280</v>
      </c>
      <c r="C535" t="s">
        <v>8</v>
      </c>
      <c r="D535" t="s">
        <v>9</v>
      </c>
      <c r="E535" s="2" t="s">
        <v>1389</v>
      </c>
      <c r="F535">
        <v>30</v>
      </c>
      <c r="G535" s="5">
        <v>26</v>
      </c>
      <c r="H535" s="8">
        <f t="shared" si="33"/>
        <v>780</v>
      </c>
      <c r="I535" s="9" t="str">
        <f t="shared" si="34"/>
        <v>ITA-SG-26</v>
      </c>
      <c r="J535" s="9" t="str">
        <f t="shared" si="35"/>
        <v>486</v>
      </c>
      <c r="L535" t="str">
        <f t="shared" si="32"/>
        <v/>
      </c>
    </row>
    <row r="536" spans="1:12" x14ac:dyDescent="0.2">
      <c r="A536">
        <v>538</v>
      </c>
      <c r="B536" t="s">
        <v>280</v>
      </c>
      <c r="C536" t="s">
        <v>8</v>
      </c>
      <c r="D536" t="s">
        <v>9</v>
      </c>
      <c r="E536" s="2" t="s">
        <v>10</v>
      </c>
      <c r="F536">
        <v>0</v>
      </c>
      <c r="G536" s="5">
        <v>33</v>
      </c>
      <c r="H536" s="8" t="str">
        <f t="shared" si="33"/>
        <v/>
      </c>
      <c r="I536" s="9" t="str">
        <f t="shared" si="34"/>
        <v>ITA-SG-33</v>
      </c>
      <c r="J536" s="9" t="str">
        <f t="shared" si="35"/>
        <v>486</v>
      </c>
      <c r="L536" t="str">
        <f t="shared" si="32"/>
        <v/>
      </c>
    </row>
    <row r="537" spans="1:12" x14ac:dyDescent="0.2">
      <c r="A537">
        <v>539</v>
      </c>
      <c r="B537" t="s">
        <v>281</v>
      </c>
      <c r="C537" t="s">
        <v>8</v>
      </c>
      <c r="D537" t="s">
        <v>36</v>
      </c>
      <c r="E537" s="2" t="s">
        <v>10</v>
      </c>
      <c r="F537">
        <v>0</v>
      </c>
      <c r="G537" s="5">
        <v>40</v>
      </c>
      <c r="H537" s="8" t="str">
        <f t="shared" si="33"/>
        <v/>
      </c>
      <c r="I537" s="9" t="str">
        <f t="shared" si="34"/>
        <v>ITA-zan VETRI-40</v>
      </c>
      <c r="J537" s="9" t="str">
        <f t="shared" si="35"/>
        <v>719</v>
      </c>
      <c r="L537" t="str">
        <f t="shared" si="32"/>
        <v/>
      </c>
    </row>
    <row r="538" spans="1:12" x14ac:dyDescent="0.2">
      <c r="A538">
        <v>540</v>
      </c>
      <c r="B538" t="s">
        <v>281</v>
      </c>
      <c r="C538" t="s">
        <v>8</v>
      </c>
      <c r="D538" t="s">
        <v>36</v>
      </c>
      <c r="E538" s="2" t="s">
        <v>1389</v>
      </c>
      <c r="F538">
        <v>10</v>
      </c>
      <c r="G538" s="5">
        <v>40</v>
      </c>
      <c r="H538" s="8">
        <f t="shared" si="33"/>
        <v>400</v>
      </c>
      <c r="I538" s="9" t="str">
        <f t="shared" si="34"/>
        <v>ITA-zan VETRI-40</v>
      </c>
      <c r="J538" s="9" t="str">
        <f t="shared" si="35"/>
        <v>719</v>
      </c>
      <c r="L538" t="str">
        <f t="shared" si="32"/>
        <v/>
      </c>
    </row>
    <row r="539" spans="1:12" x14ac:dyDescent="0.2">
      <c r="A539">
        <v>541</v>
      </c>
      <c r="B539" t="s">
        <v>282</v>
      </c>
      <c r="C539" t="s">
        <v>8</v>
      </c>
      <c r="D539" t="s">
        <v>97</v>
      </c>
      <c r="E539" s="2" t="s">
        <v>1389</v>
      </c>
      <c r="F539">
        <v>10</v>
      </c>
      <c r="G539" s="5">
        <v>27</v>
      </c>
      <c r="H539" s="8">
        <f t="shared" si="33"/>
        <v>270</v>
      </c>
      <c r="I539" s="9" t="str">
        <f t="shared" si="34"/>
        <v>ITA-zan SPA-27</v>
      </c>
      <c r="J539" s="9" t="str">
        <f t="shared" si="35"/>
        <v>655</v>
      </c>
      <c r="L539" t="str">
        <f t="shared" si="32"/>
        <v/>
      </c>
    </row>
    <row r="540" spans="1:12" x14ac:dyDescent="0.2">
      <c r="A540">
        <v>542</v>
      </c>
      <c r="B540" t="s">
        <v>283</v>
      </c>
      <c r="C540" t="s">
        <v>8</v>
      </c>
      <c r="D540" t="s">
        <v>9</v>
      </c>
      <c r="E540" s="2" t="s">
        <v>10</v>
      </c>
      <c r="F540">
        <v>0</v>
      </c>
      <c r="G540" s="5">
        <v>31</v>
      </c>
      <c r="H540" s="8" t="str">
        <f t="shared" si="33"/>
        <v/>
      </c>
      <c r="I540" s="9" t="str">
        <f t="shared" si="34"/>
        <v>ITA-SG-31</v>
      </c>
      <c r="J540" s="9" t="str">
        <f t="shared" si="35"/>
        <v>508</v>
      </c>
      <c r="L540" t="str">
        <f t="shared" si="32"/>
        <v/>
      </c>
    </row>
    <row r="541" spans="1:12" x14ac:dyDescent="0.2">
      <c r="A541">
        <v>543</v>
      </c>
      <c r="B541" t="s">
        <v>283</v>
      </c>
      <c r="C541" t="s">
        <v>8</v>
      </c>
      <c r="D541" t="s">
        <v>9</v>
      </c>
      <c r="E541" s="2" t="s">
        <v>1389</v>
      </c>
      <c r="F541">
        <v>30</v>
      </c>
      <c r="G541" s="5">
        <v>32</v>
      </c>
      <c r="H541" s="8">
        <f t="shared" si="33"/>
        <v>960</v>
      </c>
      <c r="I541" s="9" t="str">
        <f t="shared" si="34"/>
        <v>ITA-SG-32</v>
      </c>
      <c r="J541" s="9" t="str">
        <f t="shared" si="35"/>
        <v>508</v>
      </c>
      <c r="L541" t="str">
        <f t="shared" si="32"/>
        <v/>
      </c>
    </row>
    <row r="542" spans="1:12" x14ac:dyDescent="0.2">
      <c r="A542">
        <v>544</v>
      </c>
      <c r="B542" t="s">
        <v>284</v>
      </c>
      <c r="C542" t="s">
        <v>8</v>
      </c>
      <c r="D542" t="s">
        <v>97</v>
      </c>
      <c r="E542" s="2" t="s">
        <v>1389</v>
      </c>
      <c r="F542">
        <v>30</v>
      </c>
      <c r="G542" s="5">
        <v>16</v>
      </c>
      <c r="H542" s="8">
        <f t="shared" si="33"/>
        <v>480</v>
      </c>
      <c r="I542" s="9" t="str">
        <f t="shared" si="34"/>
        <v>ITA-zan SPA-16</v>
      </c>
      <c r="J542" s="9" t="str">
        <f t="shared" si="35"/>
        <v>930</v>
      </c>
      <c r="L542" t="str">
        <f t="shared" si="32"/>
        <v/>
      </c>
    </row>
    <row r="543" spans="1:12" x14ac:dyDescent="0.2">
      <c r="A543">
        <v>545</v>
      </c>
      <c r="B543" t="s">
        <v>284</v>
      </c>
      <c r="C543" t="s">
        <v>8</v>
      </c>
      <c r="D543" t="s">
        <v>97</v>
      </c>
      <c r="E543" s="2" t="s">
        <v>10</v>
      </c>
      <c r="F543">
        <v>0</v>
      </c>
      <c r="G543" s="5">
        <v>15</v>
      </c>
      <c r="H543" s="8" t="str">
        <f t="shared" si="33"/>
        <v/>
      </c>
      <c r="I543" s="9" t="str">
        <f t="shared" si="34"/>
        <v>ITA-zan SPA-15</v>
      </c>
      <c r="J543" s="9" t="str">
        <f t="shared" si="35"/>
        <v>930</v>
      </c>
      <c r="L543" t="str">
        <f t="shared" si="32"/>
        <v/>
      </c>
    </row>
    <row r="544" spans="1:12" x14ac:dyDescent="0.2">
      <c r="A544">
        <v>546</v>
      </c>
      <c r="B544" t="s">
        <v>284</v>
      </c>
      <c r="C544" t="s">
        <v>8</v>
      </c>
      <c r="D544" t="s">
        <v>97</v>
      </c>
      <c r="E544" s="2" t="s">
        <v>1389</v>
      </c>
      <c r="F544">
        <v>20</v>
      </c>
      <c r="G544" s="5">
        <v>19</v>
      </c>
      <c r="H544" s="8">
        <f t="shared" si="33"/>
        <v>380</v>
      </c>
      <c r="I544" s="9" t="str">
        <f t="shared" si="34"/>
        <v>ITA-zan SPA-19</v>
      </c>
      <c r="J544" s="9" t="str">
        <f t="shared" si="35"/>
        <v>930</v>
      </c>
      <c r="L544" t="str">
        <f t="shared" si="32"/>
        <v/>
      </c>
    </row>
    <row r="545" spans="1:12" x14ac:dyDescent="0.2">
      <c r="A545">
        <v>547</v>
      </c>
      <c r="B545" t="s">
        <v>284</v>
      </c>
      <c r="C545" t="s">
        <v>8</v>
      </c>
      <c r="D545" t="s">
        <v>97</v>
      </c>
      <c r="E545" s="2" t="s">
        <v>1389</v>
      </c>
      <c r="F545">
        <v>10</v>
      </c>
      <c r="G545" s="5">
        <v>22</v>
      </c>
      <c r="H545" s="8">
        <f t="shared" si="33"/>
        <v>220</v>
      </c>
      <c r="I545" s="9" t="str">
        <f t="shared" si="34"/>
        <v>ITA-zan SPA-22</v>
      </c>
      <c r="J545" s="9" t="str">
        <f t="shared" si="35"/>
        <v>930</v>
      </c>
      <c r="L545" t="str">
        <f t="shared" si="32"/>
        <v/>
      </c>
    </row>
    <row r="546" spans="1:12" x14ac:dyDescent="0.2">
      <c r="A546">
        <v>548</v>
      </c>
      <c r="B546" t="s">
        <v>285</v>
      </c>
      <c r="C546" t="s">
        <v>8</v>
      </c>
      <c r="D546" t="s">
        <v>47</v>
      </c>
      <c r="E546" s="2" t="s">
        <v>10</v>
      </c>
      <c r="F546">
        <v>0</v>
      </c>
      <c r="G546" s="5">
        <v>28</v>
      </c>
      <c r="H546" s="8" t="str">
        <f t="shared" si="33"/>
        <v/>
      </c>
      <c r="I546" s="9" t="str">
        <f t="shared" si="34"/>
        <v>ITA-zan pin SPA-28</v>
      </c>
      <c r="J546" s="9" t="str">
        <f t="shared" si="35"/>
        <v>434</v>
      </c>
      <c r="L546" t="str">
        <f t="shared" si="32"/>
        <v/>
      </c>
    </row>
    <row r="547" spans="1:12" x14ac:dyDescent="0.2">
      <c r="A547">
        <v>549</v>
      </c>
      <c r="B547" t="s">
        <v>286</v>
      </c>
      <c r="C547" t="s">
        <v>8</v>
      </c>
      <c r="D547" t="s">
        <v>47</v>
      </c>
      <c r="E547" s="2" t="s">
        <v>10</v>
      </c>
      <c r="F547">
        <v>0</v>
      </c>
      <c r="G547" s="5">
        <v>35</v>
      </c>
      <c r="H547" s="8" t="str">
        <f t="shared" si="33"/>
        <v/>
      </c>
      <c r="I547" s="9" t="str">
        <f t="shared" si="34"/>
        <v>ITA-zan pin SPA-35</v>
      </c>
      <c r="J547" s="9" t="str">
        <f t="shared" si="35"/>
        <v>296</v>
      </c>
      <c r="L547" t="str">
        <f t="shared" si="32"/>
        <v/>
      </c>
    </row>
    <row r="548" spans="1:12" x14ac:dyDescent="0.2">
      <c r="A548">
        <v>550</v>
      </c>
      <c r="B548" t="s">
        <v>287</v>
      </c>
      <c r="C548" t="s">
        <v>8</v>
      </c>
      <c r="D548" t="s">
        <v>9</v>
      </c>
      <c r="E548" s="2" t="s">
        <v>10</v>
      </c>
      <c r="F548">
        <v>0</v>
      </c>
      <c r="G548" s="5">
        <v>29</v>
      </c>
      <c r="H548" s="8" t="str">
        <f t="shared" si="33"/>
        <v/>
      </c>
      <c r="I548" s="9" t="str">
        <f t="shared" si="34"/>
        <v>ITA-SG-29</v>
      </c>
      <c r="J548" s="9" t="str">
        <f t="shared" si="35"/>
        <v>252</v>
      </c>
      <c r="L548" t="str">
        <f t="shared" si="32"/>
        <v/>
      </c>
    </row>
    <row r="549" spans="1:12" x14ac:dyDescent="0.2">
      <c r="A549">
        <v>551</v>
      </c>
      <c r="B549" t="s">
        <v>287</v>
      </c>
      <c r="C549" t="s">
        <v>8</v>
      </c>
      <c r="D549" t="s">
        <v>9</v>
      </c>
      <c r="E549" s="2" t="s">
        <v>1389</v>
      </c>
      <c r="F549">
        <v>10</v>
      </c>
      <c r="G549" s="5">
        <v>33</v>
      </c>
      <c r="H549" s="8">
        <f t="shared" si="33"/>
        <v>330</v>
      </c>
      <c r="I549" s="9" t="str">
        <f t="shared" si="34"/>
        <v>ITA-SG-33</v>
      </c>
      <c r="J549" s="9" t="str">
        <f t="shared" si="35"/>
        <v>252</v>
      </c>
      <c r="L549" t="str">
        <f t="shared" si="32"/>
        <v/>
      </c>
    </row>
    <row r="550" spans="1:12" x14ac:dyDescent="0.2">
      <c r="A550">
        <v>552</v>
      </c>
      <c r="B550" t="s">
        <v>287</v>
      </c>
      <c r="C550" t="s">
        <v>8</v>
      </c>
      <c r="D550" t="s">
        <v>9</v>
      </c>
      <c r="E550" s="2" t="s">
        <v>1389</v>
      </c>
      <c r="F550">
        <v>30</v>
      </c>
      <c r="G550" s="5">
        <v>27</v>
      </c>
      <c r="H550" s="8">
        <f t="shared" si="33"/>
        <v>810</v>
      </c>
      <c r="I550" s="9" t="str">
        <f t="shared" si="34"/>
        <v>ITA-SG-27</v>
      </c>
      <c r="J550" s="9" t="str">
        <f t="shared" si="35"/>
        <v>252</v>
      </c>
      <c r="L550" t="str">
        <f t="shared" si="32"/>
        <v/>
      </c>
    </row>
    <row r="551" spans="1:12" x14ac:dyDescent="0.2">
      <c r="A551">
        <v>553</v>
      </c>
      <c r="B551" t="s">
        <v>288</v>
      </c>
      <c r="C551" t="s">
        <v>8</v>
      </c>
      <c r="D551" t="s">
        <v>75</v>
      </c>
      <c r="E551" s="2" t="s">
        <v>1389</v>
      </c>
      <c r="F551">
        <v>10</v>
      </c>
      <c r="G551" s="5">
        <v>27</v>
      </c>
      <c r="H551" s="8">
        <f t="shared" si="33"/>
        <v>270</v>
      </c>
      <c r="I551" s="9" t="str">
        <f t="shared" si="34"/>
        <v>ITA-lollo SRL-27</v>
      </c>
      <c r="J551" s="9" t="str">
        <f t="shared" si="35"/>
        <v>419</v>
      </c>
      <c r="L551" t="str">
        <f t="shared" si="32"/>
        <v/>
      </c>
    </row>
    <row r="552" spans="1:12" x14ac:dyDescent="0.2">
      <c r="A552">
        <v>554</v>
      </c>
      <c r="B552" t="s">
        <v>288</v>
      </c>
      <c r="C552" t="s">
        <v>8</v>
      </c>
      <c r="D552" t="s">
        <v>75</v>
      </c>
      <c r="E552" s="2" t="s">
        <v>1389</v>
      </c>
      <c r="F552">
        <v>30</v>
      </c>
      <c r="G552" s="5">
        <v>31</v>
      </c>
      <c r="H552" s="8">
        <f t="shared" si="33"/>
        <v>930</v>
      </c>
      <c r="I552" s="9" t="str">
        <f t="shared" si="34"/>
        <v>ITA-lollo SRL-31</v>
      </c>
      <c r="J552" s="9" t="str">
        <f t="shared" si="35"/>
        <v>419</v>
      </c>
      <c r="L552" t="str">
        <f t="shared" si="32"/>
        <v/>
      </c>
    </row>
    <row r="553" spans="1:12" x14ac:dyDescent="0.2">
      <c r="A553">
        <v>555</v>
      </c>
      <c r="B553" t="s">
        <v>288</v>
      </c>
      <c r="C553" t="s">
        <v>8</v>
      </c>
      <c r="D553" t="s">
        <v>75</v>
      </c>
      <c r="E553" s="2" t="s">
        <v>10</v>
      </c>
      <c r="F553">
        <v>0</v>
      </c>
      <c r="G553" s="5">
        <v>40</v>
      </c>
      <c r="H553" s="8" t="str">
        <f t="shared" si="33"/>
        <v/>
      </c>
      <c r="I553" s="9" t="str">
        <f t="shared" si="34"/>
        <v>ITA-lollo SRL-40</v>
      </c>
      <c r="J553" s="9" t="str">
        <f t="shared" si="35"/>
        <v>419</v>
      </c>
      <c r="L553" t="str">
        <f t="shared" si="32"/>
        <v/>
      </c>
    </row>
    <row r="554" spans="1:12" x14ac:dyDescent="0.2">
      <c r="A554">
        <v>556</v>
      </c>
      <c r="B554" t="s">
        <v>289</v>
      </c>
      <c r="C554" t="s">
        <v>8</v>
      </c>
      <c r="D554" t="s">
        <v>75</v>
      </c>
      <c r="E554" s="2" t="s">
        <v>1389</v>
      </c>
      <c r="F554">
        <v>30</v>
      </c>
      <c r="G554" s="5">
        <v>18</v>
      </c>
      <c r="H554" s="8">
        <f t="shared" si="33"/>
        <v>540</v>
      </c>
      <c r="I554" s="9" t="str">
        <f t="shared" si="34"/>
        <v>ITA-lollo SRL-18</v>
      </c>
      <c r="J554" s="9" t="str">
        <f t="shared" si="35"/>
        <v>256</v>
      </c>
      <c r="L554" t="str">
        <f t="shared" si="32"/>
        <v/>
      </c>
    </row>
    <row r="555" spans="1:12" x14ac:dyDescent="0.2">
      <c r="A555">
        <v>557</v>
      </c>
      <c r="B555" t="s">
        <v>289</v>
      </c>
      <c r="C555" t="s">
        <v>8</v>
      </c>
      <c r="D555" t="s">
        <v>75</v>
      </c>
      <c r="E555" s="2" t="s">
        <v>10</v>
      </c>
      <c r="F555">
        <v>0</v>
      </c>
      <c r="G555" s="5">
        <v>30</v>
      </c>
      <c r="H555" s="8" t="str">
        <f t="shared" si="33"/>
        <v/>
      </c>
      <c r="I555" s="9" t="str">
        <f t="shared" si="34"/>
        <v>ITA-lollo SRL-30</v>
      </c>
      <c r="J555" s="9" t="str">
        <f t="shared" si="35"/>
        <v>256</v>
      </c>
      <c r="L555" t="str">
        <f t="shared" si="32"/>
        <v/>
      </c>
    </row>
    <row r="556" spans="1:12" x14ac:dyDescent="0.2">
      <c r="A556">
        <v>558</v>
      </c>
      <c r="B556" t="s">
        <v>290</v>
      </c>
      <c r="C556" t="s">
        <v>8</v>
      </c>
      <c r="D556" t="s">
        <v>9</v>
      </c>
      <c r="E556" s="2" t="s">
        <v>10</v>
      </c>
      <c r="F556">
        <v>0</v>
      </c>
      <c r="G556" s="5">
        <v>33</v>
      </c>
      <c r="H556" s="8" t="str">
        <f t="shared" si="33"/>
        <v/>
      </c>
      <c r="I556" s="9" t="str">
        <f t="shared" si="34"/>
        <v>ITA-SG-33</v>
      </c>
      <c r="J556" s="9" t="str">
        <f t="shared" si="35"/>
        <v>004</v>
      </c>
      <c r="L556" t="str">
        <f t="shared" si="32"/>
        <v/>
      </c>
    </row>
    <row r="557" spans="1:12" x14ac:dyDescent="0.2">
      <c r="A557">
        <v>559</v>
      </c>
      <c r="B557" t="s">
        <v>291</v>
      </c>
      <c r="C557" t="s">
        <v>8</v>
      </c>
      <c r="D557" t="s">
        <v>36</v>
      </c>
      <c r="E557" s="2" t="s">
        <v>1389</v>
      </c>
      <c r="F557">
        <v>10</v>
      </c>
      <c r="G557" s="5">
        <v>12</v>
      </c>
      <c r="H557" s="8">
        <f t="shared" si="33"/>
        <v>120</v>
      </c>
      <c r="I557" s="9" t="str">
        <f t="shared" si="34"/>
        <v>ITA-zan VETRI-12</v>
      </c>
      <c r="J557" s="9" t="str">
        <f t="shared" si="35"/>
        <v>717</v>
      </c>
      <c r="L557" t="str">
        <f t="shared" si="32"/>
        <v/>
      </c>
    </row>
    <row r="558" spans="1:12" x14ac:dyDescent="0.2">
      <c r="A558">
        <v>560</v>
      </c>
      <c r="B558" t="s">
        <v>291</v>
      </c>
      <c r="C558" t="s">
        <v>8</v>
      </c>
      <c r="D558" t="s">
        <v>36</v>
      </c>
      <c r="E558" s="2" t="s">
        <v>1389</v>
      </c>
      <c r="F558">
        <v>30</v>
      </c>
      <c r="G558" s="5">
        <v>29</v>
      </c>
      <c r="H558" s="8">
        <f t="shared" si="33"/>
        <v>870</v>
      </c>
      <c r="I558" s="9" t="str">
        <f t="shared" si="34"/>
        <v>ITA-zan VETRI-29</v>
      </c>
      <c r="J558" s="9" t="str">
        <f t="shared" si="35"/>
        <v>717</v>
      </c>
      <c r="L558" t="str">
        <f t="shared" si="32"/>
        <v/>
      </c>
    </row>
    <row r="559" spans="1:12" x14ac:dyDescent="0.2">
      <c r="A559">
        <v>561</v>
      </c>
      <c r="B559" t="s">
        <v>291</v>
      </c>
      <c r="C559" t="s">
        <v>8</v>
      </c>
      <c r="D559" t="s">
        <v>36</v>
      </c>
      <c r="E559" s="2" t="s">
        <v>10</v>
      </c>
      <c r="F559">
        <v>0</v>
      </c>
      <c r="G559" s="5">
        <v>32</v>
      </c>
      <c r="H559" s="8" t="str">
        <f t="shared" si="33"/>
        <v/>
      </c>
      <c r="I559" s="9" t="str">
        <f t="shared" si="34"/>
        <v>ITA-zan VETRI-32</v>
      </c>
      <c r="J559" s="9" t="str">
        <f t="shared" si="35"/>
        <v>717</v>
      </c>
      <c r="L559" t="str">
        <f t="shared" si="32"/>
        <v/>
      </c>
    </row>
    <row r="560" spans="1:12" x14ac:dyDescent="0.2">
      <c r="A560">
        <v>562</v>
      </c>
      <c r="B560" t="s">
        <v>292</v>
      </c>
      <c r="C560" t="s">
        <v>8</v>
      </c>
      <c r="D560" t="s">
        <v>75</v>
      </c>
      <c r="E560" s="2" t="s">
        <v>10</v>
      </c>
      <c r="F560">
        <v>0</v>
      </c>
      <c r="G560" s="5">
        <v>24</v>
      </c>
      <c r="H560" s="8" t="str">
        <f t="shared" si="33"/>
        <v/>
      </c>
      <c r="I560" s="9" t="str">
        <f t="shared" si="34"/>
        <v>ITA-lollo SRL-24</v>
      </c>
      <c r="J560" s="9" t="str">
        <f t="shared" si="35"/>
        <v>665</v>
      </c>
      <c r="L560" t="str">
        <f t="shared" si="32"/>
        <v/>
      </c>
    </row>
    <row r="561" spans="1:12" x14ac:dyDescent="0.2">
      <c r="A561">
        <v>563</v>
      </c>
      <c r="B561" t="s">
        <v>293</v>
      </c>
      <c r="C561" t="s">
        <v>8</v>
      </c>
      <c r="D561" t="s">
        <v>9</v>
      </c>
      <c r="E561" s="2" t="s">
        <v>10</v>
      </c>
      <c r="F561">
        <v>0</v>
      </c>
      <c r="G561" s="5">
        <v>36</v>
      </c>
      <c r="H561" s="8" t="str">
        <f t="shared" si="33"/>
        <v/>
      </c>
      <c r="I561" s="9" t="str">
        <f t="shared" si="34"/>
        <v>ITA-SG-36</v>
      </c>
      <c r="J561" s="9" t="str">
        <f t="shared" si="35"/>
        <v>986</v>
      </c>
      <c r="L561" t="str">
        <f t="shared" si="32"/>
        <v/>
      </c>
    </row>
    <row r="562" spans="1:12" x14ac:dyDescent="0.2">
      <c r="A562">
        <v>564</v>
      </c>
      <c r="B562" t="s">
        <v>294</v>
      </c>
      <c r="C562" t="s">
        <v>8</v>
      </c>
      <c r="D562" t="s">
        <v>36</v>
      </c>
      <c r="E562" s="2" t="s">
        <v>10</v>
      </c>
      <c r="F562">
        <v>0</v>
      </c>
      <c r="G562" s="5">
        <v>29</v>
      </c>
      <c r="H562" s="8" t="str">
        <f t="shared" si="33"/>
        <v/>
      </c>
      <c r="I562" s="9" t="str">
        <f t="shared" si="34"/>
        <v>ITA-zan VETRI-29</v>
      </c>
      <c r="J562" s="9" t="str">
        <f t="shared" si="35"/>
        <v>171</v>
      </c>
      <c r="L562" t="str">
        <f t="shared" si="32"/>
        <v/>
      </c>
    </row>
    <row r="563" spans="1:12" x14ac:dyDescent="0.2">
      <c r="A563">
        <v>565</v>
      </c>
      <c r="B563" t="s">
        <v>295</v>
      </c>
      <c r="C563" t="s">
        <v>8</v>
      </c>
      <c r="D563" t="s">
        <v>47</v>
      </c>
      <c r="E563" s="2" t="s">
        <v>1389</v>
      </c>
      <c r="F563">
        <v>10</v>
      </c>
      <c r="G563" s="5">
        <v>32</v>
      </c>
      <c r="H563" s="8">
        <f t="shared" si="33"/>
        <v>320</v>
      </c>
      <c r="I563" s="9" t="str">
        <f t="shared" si="34"/>
        <v>ITA-zan pin SPA-32</v>
      </c>
      <c r="J563" s="9" t="str">
        <f t="shared" si="35"/>
        <v>475</v>
      </c>
      <c r="L563" t="str">
        <f t="shared" si="32"/>
        <v/>
      </c>
    </row>
    <row r="564" spans="1:12" x14ac:dyDescent="0.2">
      <c r="A564">
        <v>566</v>
      </c>
      <c r="B564" t="s">
        <v>296</v>
      </c>
      <c r="C564" t="s">
        <v>8</v>
      </c>
      <c r="D564" t="s">
        <v>9</v>
      </c>
      <c r="E564" s="2" t="s">
        <v>1389</v>
      </c>
      <c r="F564">
        <v>30</v>
      </c>
      <c r="G564" s="5">
        <v>14</v>
      </c>
      <c r="H564" s="8">
        <f t="shared" si="33"/>
        <v>420</v>
      </c>
      <c r="I564" s="9" t="str">
        <f t="shared" si="34"/>
        <v>ITA-SG-14</v>
      </c>
      <c r="J564" s="9" t="str">
        <f t="shared" si="35"/>
        <v>567</v>
      </c>
      <c r="L564" t="str">
        <f t="shared" si="32"/>
        <v/>
      </c>
    </row>
    <row r="565" spans="1:12" x14ac:dyDescent="0.2">
      <c r="A565">
        <v>567</v>
      </c>
      <c r="B565" t="s">
        <v>296</v>
      </c>
      <c r="C565" t="s">
        <v>8</v>
      </c>
      <c r="D565" t="s">
        <v>9</v>
      </c>
      <c r="E565" s="2" t="s">
        <v>10</v>
      </c>
      <c r="F565">
        <v>0</v>
      </c>
      <c r="G565" s="5">
        <v>20</v>
      </c>
      <c r="H565" s="8" t="str">
        <f t="shared" si="33"/>
        <v/>
      </c>
      <c r="I565" s="9" t="str">
        <f t="shared" si="34"/>
        <v>ITA-SG-20</v>
      </c>
      <c r="J565" s="9" t="str">
        <f t="shared" si="35"/>
        <v>567</v>
      </c>
      <c r="L565" t="str">
        <f t="shared" si="32"/>
        <v/>
      </c>
    </row>
    <row r="566" spans="1:12" x14ac:dyDescent="0.2">
      <c r="A566">
        <v>568</v>
      </c>
      <c r="B566" t="s">
        <v>296</v>
      </c>
      <c r="C566" t="s">
        <v>8</v>
      </c>
      <c r="D566" t="s">
        <v>9</v>
      </c>
      <c r="E566" s="2" t="s">
        <v>1389</v>
      </c>
      <c r="F566">
        <v>10</v>
      </c>
      <c r="G566" s="5">
        <v>10</v>
      </c>
      <c r="H566" s="8">
        <f t="shared" si="33"/>
        <v>100</v>
      </c>
      <c r="I566" s="9" t="str">
        <f t="shared" si="34"/>
        <v>ITA-SG-10</v>
      </c>
      <c r="J566" s="9" t="str">
        <f t="shared" si="35"/>
        <v>567</v>
      </c>
      <c r="L566" t="str">
        <f t="shared" si="32"/>
        <v/>
      </c>
    </row>
    <row r="567" spans="1:12" x14ac:dyDescent="0.2">
      <c r="A567">
        <v>569</v>
      </c>
      <c r="B567" t="s">
        <v>297</v>
      </c>
      <c r="C567" t="s">
        <v>8</v>
      </c>
      <c r="D567" t="s">
        <v>47</v>
      </c>
      <c r="E567" s="2" t="s">
        <v>10</v>
      </c>
      <c r="F567">
        <v>0</v>
      </c>
      <c r="G567" s="5">
        <v>40</v>
      </c>
      <c r="H567" s="8" t="str">
        <f t="shared" si="33"/>
        <v/>
      </c>
      <c r="I567" s="9" t="str">
        <f t="shared" si="34"/>
        <v>ITA-zan pin SPA-40</v>
      </c>
      <c r="J567" s="9" t="str">
        <f t="shared" si="35"/>
        <v>050</v>
      </c>
      <c r="L567" t="str">
        <f t="shared" si="32"/>
        <v/>
      </c>
    </row>
    <row r="568" spans="1:12" x14ac:dyDescent="0.2">
      <c r="A568">
        <v>570</v>
      </c>
      <c r="B568" t="s">
        <v>297</v>
      </c>
      <c r="C568" t="s">
        <v>8</v>
      </c>
      <c r="D568" t="s">
        <v>47</v>
      </c>
      <c r="E568" s="2" t="s">
        <v>1389</v>
      </c>
      <c r="F568">
        <v>30</v>
      </c>
      <c r="G568" s="5">
        <v>18</v>
      </c>
      <c r="H568" s="8">
        <f t="shared" si="33"/>
        <v>540</v>
      </c>
      <c r="I568" s="9" t="str">
        <f t="shared" si="34"/>
        <v>ITA-zan pin SPA-18</v>
      </c>
      <c r="J568" s="9" t="str">
        <f t="shared" si="35"/>
        <v>050</v>
      </c>
      <c r="L568" t="str">
        <f t="shared" si="32"/>
        <v/>
      </c>
    </row>
    <row r="569" spans="1:12" x14ac:dyDescent="0.2">
      <c r="A569">
        <v>571</v>
      </c>
      <c r="B569" t="s">
        <v>298</v>
      </c>
      <c r="C569" t="s">
        <v>8</v>
      </c>
      <c r="D569" t="s">
        <v>36</v>
      </c>
      <c r="E569" s="2" t="s">
        <v>1389</v>
      </c>
      <c r="F569">
        <v>10</v>
      </c>
      <c r="G569" s="5">
        <v>18</v>
      </c>
      <c r="H569" s="8">
        <f t="shared" si="33"/>
        <v>180</v>
      </c>
      <c r="I569" s="9" t="str">
        <f t="shared" si="34"/>
        <v>ITA-zan VETRI-18</v>
      </c>
      <c r="J569" s="9" t="str">
        <f t="shared" si="35"/>
        <v>102</v>
      </c>
      <c r="L569" t="str">
        <f t="shared" si="32"/>
        <v/>
      </c>
    </row>
    <row r="570" spans="1:12" x14ac:dyDescent="0.2">
      <c r="A570">
        <v>572</v>
      </c>
      <c r="B570" t="s">
        <v>298</v>
      </c>
      <c r="C570" t="s">
        <v>8</v>
      </c>
      <c r="D570" t="s">
        <v>36</v>
      </c>
      <c r="E570" s="2" t="s">
        <v>10</v>
      </c>
      <c r="F570">
        <v>0</v>
      </c>
      <c r="G570" s="5">
        <v>21</v>
      </c>
      <c r="H570" s="8" t="str">
        <f t="shared" si="33"/>
        <v/>
      </c>
      <c r="I570" s="9" t="str">
        <f t="shared" si="34"/>
        <v>ITA-zan VETRI-21</v>
      </c>
      <c r="J570" s="9" t="str">
        <f t="shared" si="35"/>
        <v>102</v>
      </c>
      <c r="L570" t="str">
        <f t="shared" si="32"/>
        <v/>
      </c>
    </row>
    <row r="571" spans="1:12" x14ac:dyDescent="0.2">
      <c r="A571">
        <v>573</v>
      </c>
      <c r="B571" t="s">
        <v>298</v>
      </c>
      <c r="C571" t="s">
        <v>8</v>
      </c>
      <c r="D571" t="s">
        <v>36</v>
      </c>
      <c r="E571" s="2" t="s">
        <v>1389</v>
      </c>
      <c r="F571">
        <v>30</v>
      </c>
      <c r="G571" s="5">
        <v>39</v>
      </c>
      <c r="H571" s="8">
        <f t="shared" si="33"/>
        <v>1170</v>
      </c>
      <c r="I571" s="9" t="str">
        <f t="shared" si="34"/>
        <v>ITA-zan VETRI-39</v>
      </c>
      <c r="J571" s="9" t="str">
        <f t="shared" si="35"/>
        <v>102</v>
      </c>
      <c r="L571" t="str">
        <f t="shared" si="32"/>
        <v/>
      </c>
    </row>
    <row r="572" spans="1:12" x14ac:dyDescent="0.2">
      <c r="A572">
        <v>574</v>
      </c>
      <c r="B572" t="s">
        <v>299</v>
      </c>
      <c r="C572" t="s">
        <v>8</v>
      </c>
      <c r="D572" t="s">
        <v>54</v>
      </c>
      <c r="E572" s="2" t="s">
        <v>10</v>
      </c>
      <c r="F572">
        <v>0</v>
      </c>
      <c r="G572" s="5">
        <v>31</v>
      </c>
      <c r="H572" s="8" t="str">
        <f t="shared" si="33"/>
        <v/>
      </c>
      <c r="I572" s="9" t="str">
        <f t="shared" si="34"/>
        <v>ITA-zan S.R.L.-31</v>
      </c>
      <c r="J572" s="9" t="str">
        <f t="shared" si="35"/>
        <v>751</v>
      </c>
      <c r="L572" t="str">
        <f t="shared" si="32"/>
        <v/>
      </c>
    </row>
    <row r="573" spans="1:12" x14ac:dyDescent="0.2">
      <c r="A573">
        <v>575</v>
      </c>
      <c r="B573" t="s">
        <v>299</v>
      </c>
      <c r="C573" t="s">
        <v>8</v>
      </c>
      <c r="D573" t="s">
        <v>54</v>
      </c>
      <c r="E573" s="2" t="s">
        <v>1389</v>
      </c>
      <c r="F573">
        <v>30</v>
      </c>
      <c r="G573" s="5">
        <v>26</v>
      </c>
      <c r="H573" s="8">
        <f t="shared" si="33"/>
        <v>780</v>
      </c>
      <c r="I573" s="9" t="str">
        <f t="shared" si="34"/>
        <v>ITA-zan S.R.L.-26</v>
      </c>
      <c r="J573" s="9" t="str">
        <f t="shared" si="35"/>
        <v>751</v>
      </c>
      <c r="L573" t="str">
        <f t="shared" si="32"/>
        <v/>
      </c>
    </row>
    <row r="574" spans="1:12" x14ac:dyDescent="0.2">
      <c r="A574">
        <v>576</v>
      </c>
      <c r="B574" t="s">
        <v>299</v>
      </c>
      <c r="C574" t="s">
        <v>8</v>
      </c>
      <c r="D574" t="s">
        <v>54</v>
      </c>
      <c r="E574" s="2" t="s">
        <v>1389</v>
      </c>
      <c r="F574">
        <v>10</v>
      </c>
      <c r="G574" s="5">
        <v>13</v>
      </c>
      <c r="H574" s="8">
        <f t="shared" si="33"/>
        <v>130</v>
      </c>
      <c r="I574" s="9" t="str">
        <f t="shared" si="34"/>
        <v>ITA-zan S.R.L.-13</v>
      </c>
      <c r="J574" s="9" t="str">
        <f t="shared" si="35"/>
        <v>751</v>
      </c>
      <c r="L574" t="str">
        <f t="shared" si="32"/>
        <v/>
      </c>
    </row>
    <row r="575" spans="1:12" x14ac:dyDescent="0.2">
      <c r="A575">
        <v>577</v>
      </c>
      <c r="B575" t="s">
        <v>300</v>
      </c>
      <c r="C575" t="s">
        <v>8</v>
      </c>
      <c r="D575" t="s">
        <v>47</v>
      </c>
      <c r="E575" s="2" t="s">
        <v>10</v>
      </c>
      <c r="F575">
        <v>0</v>
      </c>
      <c r="G575" s="5">
        <v>26</v>
      </c>
      <c r="H575" s="8" t="str">
        <f t="shared" si="33"/>
        <v/>
      </c>
      <c r="I575" s="9" t="str">
        <f t="shared" si="34"/>
        <v>ITA-zan pin SPA-26</v>
      </c>
      <c r="J575" s="9" t="str">
        <f t="shared" si="35"/>
        <v>540</v>
      </c>
      <c r="L575" t="str">
        <f t="shared" si="32"/>
        <v/>
      </c>
    </row>
    <row r="576" spans="1:12" x14ac:dyDescent="0.2">
      <c r="A576">
        <v>578</v>
      </c>
      <c r="B576" t="s">
        <v>301</v>
      </c>
      <c r="C576" t="s">
        <v>8</v>
      </c>
      <c r="D576" t="s">
        <v>65</v>
      </c>
      <c r="E576" s="2" t="s">
        <v>10</v>
      </c>
      <c r="F576">
        <v>0</v>
      </c>
      <c r="G576" s="5">
        <v>21</v>
      </c>
      <c r="H576" s="8" t="str">
        <f t="shared" si="33"/>
        <v/>
      </c>
      <c r="I576" s="9" t="str">
        <f t="shared" si="34"/>
        <v>ITA-zan PAM-21</v>
      </c>
      <c r="J576" s="9" t="str">
        <f t="shared" si="35"/>
        <v>194</v>
      </c>
      <c r="L576" t="str">
        <f t="shared" si="32"/>
        <v/>
      </c>
    </row>
    <row r="577" spans="1:12" x14ac:dyDescent="0.2">
      <c r="A577">
        <v>579</v>
      </c>
      <c r="B577" t="s">
        <v>301</v>
      </c>
      <c r="C577" t="s">
        <v>8</v>
      </c>
      <c r="D577" t="s">
        <v>65</v>
      </c>
      <c r="E577" s="2" t="s">
        <v>1389</v>
      </c>
      <c r="F577">
        <v>10</v>
      </c>
      <c r="G577" s="5">
        <v>35</v>
      </c>
      <c r="H577" s="8">
        <f t="shared" si="33"/>
        <v>350</v>
      </c>
      <c r="I577" s="9" t="str">
        <f t="shared" si="34"/>
        <v>ITA-zan PAM-35</v>
      </c>
      <c r="J577" s="9" t="str">
        <f t="shared" si="35"/>
        <v>194</v>
      </c>
      <c r="L577" t="str">
        <f t="shared" ref="L577:L640" si="36">TRIM(K577)</f>
        <v/>
      </c>
    </row>
    <row r="578" spans="1:12" x14ac:dyDescent="0.2">
      <c r="A578">
        <v>580</v>
      </c>
      <c r="B578" t="s">
        <v>302</v>
      </c>
      <c r="C578" t="s">
        <v>8</v>
      </c>
      <c r="D578" t="s">
        <v>36</v>
      </c>
      <c r="E578" s="2" t="s">
        <v>1389</v>
      </c>
      <c r="F578">
        <v>30</v>
      </c>
      <c r="G578" s="5">
        <v>29</v>
      </c>
      <c r="H578" s="8">
        <f t="shared" ref="H578:H641" si="37">IF(QUANT&gt;0,F578*G578,"")</f>
        <v>870</v>
      </c>
      <c r="I578" s="9" t="str">
        <f t="shared" ref="I578:I641" si="38">_xlfn.CONCAT(C578,"-",D578,"-",G578)</f>
        <v>ITA-zan VETRI-29</v>
      </c>
      <c r="J578" s="9" t="str">
        <f t="shared" ref="J578:J641" si="39">MID(COD_PRODOTTO,3,3)</f>
        <v>736</v>
      </c>
      <c r="L578" t="str">
        <f t="shared" si="36"/>
        <v/>
      </c>
    </row>
    <row r="579" spans="1:12" x14ac:dyDescent="0.2">
      <c r="A579">
        <v>581</v>
      </c>
      <c r="B579" t="s">
        <v>302</v>
      </c>
      <c r="C579" t="s">
        <v>8</v>
      </c>
      <c r="D579" t="s">
        <v>36</v>
      </c>
      <c r="E579" s="2" t="s">
        <v>1389</v>
      </c>
      <c r="F579">
        <v>10</v>
      </c>
      <c r="G579" s="5">
        <v>18</v>
      </c>
      <c r="H579" s="8">
        <f t="shared" si="37"/>
        <v>180</v>
      </c>
      <c r="I579" s="9" t="str">
        <f t="shared" si="38"/>
        <v>ITA-zan VETRI-18</v>
      </c>
      <c r="J579" s="9" t="str">
        <f t="shared" si="39"/>
        <v>736</v>
      </c>
      <c r="L579" t="str">
        <f t="shared" si="36"/>
        <v/>
      </c>
    </row>
    <row r="580" spans="1:12" x14ac:dyDescent="0.2">
      <c r="A580">
        <v>582</v>
      </c>
      <c r="B580" t="s">
        <v>303</v>
      </c>
      <c r="C580" t="s">
        <v>8</v>
      </c>
      <c r="D580" t="s">
        <v>36</v>
      </c>
      <c r="E580" s="2" t="s">
        <v>10</v>
      </c>
      <c r="F580">
        <v>0</v>
      </c>
      <c r="G580" s="5">
        <v>31</v>
      </c>
      <c r="H580" s="8" t="str">
        <f t="shared" si="37"/>
        <v/>
      </c>
      <c r="I580" s="9" t="str">
        <f t="shared" si="38"/>
        <v>ITA-zan VETRI-31</v>
      </c>
      <c r="J580" s="9" t="str">
        <f t="shared" si="39"/>
        <v>052</v>
      </c>
      <c r="L580" t="str">
        <f t="shared" si="36"/>
        <v/>
      </c>
    </row>
    <row r="581" spans="1:12" x14ac:dyDescent="0.2">
      <c r="A581">
        <v>583</v>
      </c>
      <c r="B581" t="s">
        <v>304</v>
      </c>
      <c r="C581" t="s">
        <v>8</v>
      </c>
      <c r="D581" t="s">
        <v>54</v>
      </c>
      <c r="E581" s="2" t="s">
        <v>10</v>
      </c>
      <c r="F581">
        <v>0</v>
      </c>
      <c r="G581" s="5">
        <v>39</v>
      </c>
      <c r="H581" s="8" t="str">
        <f t="shared" si="37"/>
        <v/>
      </c>
      <c r="I581" s="9" t="str">
        <f t="shared" si="38"/>
        <v>ITA-zan S.R.L.-39</v>
      </c>
      <c r="J581" s="9" t="str">
        <f t="shared" si="39"/>
        <v>676</v>
      </c>
      <c r="L581" t="str">
        <f t="shared" si="36"/>
        <v/>
      </c>
    </row>
    <row r="582" spans="1:12" x14ac:dyDescent="0.2">
      <c r="A582">
        <v>584</v>
      </c>
      <c r="B582" t="s">
        <v>305</v>
      </c>
      <c r="C582" t="s">
        <v>8</v>
      </c>
      <c r="D582" t="s">
        <v>36</v>
      </c>
      <c r="E582" s="2" t="s">
        <v>10</v>
      </c>
      <c r="F582">
        <v>0</v>
      </c>
      <c r="G582" s="5">
        <v>33</v>
      </c>
      <c r="H582" s="8" t="str">
        <f t="shared" si="37"/>
        <v/>
      </c>
      <c r="I582" s="9" t="str">
        <f t="shared" si="38"/>
        <v>ITA-zan VETRI-33</v>
      </c>
      <c r="J582" s="9" t="str">
        <f t="shared" si="39"/>
        <v>162</v>
      </c>
      <c r="L582" t="str">
        <f t="shared" si="36"/>
        <v/>
      </c>
    </row>
    <row r="583" spans="1:12" x14ac:dyDescent="0.2">
      <c r="A583">
        <v>585</v>
      </c>
      <c r="B583" t="s">
        <v>306</v>
      </c>
      <c r="C583" t="s">
        <v>8</v>
      </c>
      <c r="D583" t="s">
        <v>36</v>
      </c>
      <c r="E583" s="2" t="s">
        <v>1389</v>
      </c>
      <c r="F583">
        <v>30</v>
      </c>
      <c r="G583" s="5">
        <v>29</v>
      </c>
      <c r="H583" s="8">
        <f t="shared" si="37"/>
        <v>870</v>
      </c>
      <c r="I583" s="9" t="str">
        <f t="shared" si="38"/>
        <v>ITA-zan VETRI-29</v>
      </c>
      <c r="J583" s="9" t="str">
        <f t="shared" si="39"/>
        <v>394</v>
      </c>
      <c r="L583" t="str">
        <f t="shared" si="36"/>
        <v/>
      </c>
    </row>
    <row r="584" spans="1:12" x14ac:dyDescent="0.2">
      <c r="A584">
        <v>586</v>
      </c>
      <c r="B584" t="s">
        <v>306</v>
      </c>
      <c r="C584" t="s">
        <v>8</v>
      </c>
      <c r="D584" t="s">
        <v>36</v>
      </c>
      <c r="E584" s="2" t="s">
        <v>10</v>
      </c>
      <c r="F584">
        <v>0</v>
      </c>
      <c r="G584" s="5">
        <v>25</v>
      </c>
      <c r="H584" s="8" t="str">
        <f t="shared" si="37"/>
        <v/>
      </c>
      <c r="I584" s="9" t="str">
        <f t="shared" si="38"/>
        <v>ITA-zan VETRI-25</v>
      </c>
      <c r="J584" s="9" t="str">
        <f t="shared" si="39"/>
        <v>394</v>
      </c>
      <c r="L584" t="str">
        <f t="shared" si="36"/>
        <v/>
      </c>
    </row>
    <row r="585" spans="1:12" x14ac:dyDescent="0.2">
      <c r="A585">
        <v>587</v>
      </c>
      <c r="B585" t="s">
        <v>307</v>
      </c>
      <c r="C585" t="s">
        <v>8</v>
      </c>
      <c r="D585" t="s">
        <v>47</v>
      </c>
      <c r="E585" s="2" t="s">
        <v>1389</v>
      </c>
      <c r="F585">
        <v>30</v>
      </c>
      <c r="G585" s="5">
        <v>17</v>
      </c>
      <c r="H585" s="8">
        <f t="shared" si="37"/>
        <v>510</v>
      </c>
      <c r="I585" s="9" t="str">
        <f t="shared" si="38"/>
        <v>ITA-zan pin SPA-17</v>
      </c>
      <c r="J585" s="9" t="str">
        <f t="shared" si="39"/>
        <v>661</v>
      </c>
      <c r="L585" t="str">
        <f t="shared" si="36"/>
        <v/>
      </c>
    </row>
    <row r="586" spans="1:12" x14ac:dyDescent="0.2">
      <c r="A586">
        <v>588</v>
      </c>
      <c r="B586" t="s">
        <v>307</v>
      </c>
      <c r="C586" t="s">
        <v>8</v>
      </c>
      <c r="D586" t="s">
        <v>47</v>
      </c>
      <c r="E586" s="2" t="s">
        <v>10</v>
      </c>
      <c r="F586">
        <v>0</v>
      </c>
      <c r="G586" s="5">
        <v>30</v>
      </c>
      <c r="H586" s="8" t="str">
        <f t="shared" si="37"/>
        <v/>
      </c>
      <c r="I586" s="9" t="str">
        <f t="shared" si="38"/>
        <v>ITA-zan pin SPA-30</v>
      </c>
      <c r="J586" s="9" t="str">
        <f t="shared" si="39"/>
        <v>661</v>
      </c>
      <c r="L586" t="str">
        <f t="shared" si="36"/>
        <v/>
      </c>
    </row>
    <row r="587" spans="1:12" x14ac:dyDescent="0.2">
      <c r="A587">
        <v>589</v>
      </c>
      <c r="B587" t="s">
        <v>307</v>
      </c>
      <c r="C587" t="s">
        <v>8</v>
      </c>
      <c r="D587" t="s">
        <v>47</v>
      </c>
      <c r="E587" s="2" t="s">
        <v>1389</v>
      </c>
      <c r="F587">
        <v>10</v>
      </c>
      <c r="G587" s="5">
        <v>35</v>
      </c>
      <c r="H587" s="8">
        <f t="shared" si="37"/>
        <v>350</v>
      </c>
      <c r="I587" s="9" t="str">
        <f t="shared" si="38"/>
        <v>ITA-zan pin SPA-35</v>
      </c>
      <c r="J587" s="9" t="str">
        <f t="shared" si="39"/>
        <v>661</v>
      </c>
      <c r="L587" t="str">
        <f t="shared" si="36"/>
        <v/>
      </c>
    </row>
    <row r="588" spans="1:12" x14ac:dyDescent="0.2">
      <c r="A588">
        <v>590</v>
      </c>
      <c r="B588" t="s">
        <v>308</v>
      </c>
      <c r="C588" t="s">
        <v>8</v>
      </c>
      <c r="D588" t="s">
        <v>54</v>
      </c>
      <c r="E588" s="2" t="s">
        <v>10</v>
      </c>
      <c r="F588">
        <v>0</v>
      </c>
      <c r="G588" s="5">
        <v>35</v>
      </c>
      <c r="H588" s="8" t="str">
        <f t="shared" si="37"/>
        <v/>
      </c>
      <c r="I588" s="9" t="str">
        <f t="shared" si="38"/>
        <v>ITA-zan S.R.L.-35</v>
      </c>
      <c r="J588" s="9" t="str">
        <f t="shared" si="39"/>
        <v>062</v>
      </c>
      <c r="L588" t="str">
        <f t="shared" si="36"/>
        <v/>
      </c>
    </row>
    <row r="589" spans="1:12" x14ac:dyDescent="0.2">
      <c r="A589">
        <v>591</v>
      </c>
      <c r="B589" t="s">
        <v>308</v>
      </c>
      <c r="C589" t="s">
        <v>8</v>
      </c>
      <c r="D589" t="s">
        <v>54</v>
      </c>
      <c r="E589" s="2" t="s">
        <v>1389</v>
      </c>
      <c r="F589">
        <v>10</v>
      </c>
      <c r="G589" s="5">
        <v>32</v>
      </c>
      <c r="H589" s="8">
        <f t="shared" si="37"/>
        <v>320</v>
      </c>
      <c r="I589" s="9" t="str">
        <f t="shared" si="38"/>
        <v>ITA-zan S.R.L.-32</v>
      </c>
      <c r="J589" s="9" t="str">
        <f t="shared" si="39"/>
        <v>062</v>
      </c>
      <c r="L589" t="str">
        <f t="shared" si="36"/>
        <v/>
      </c>
    </row>
    <row r="590" spans="1:12" x14ac:dyDescent="0.2">
      <c r="A590">
        <v>592</v>
      </c>
      <c r="B590" t="s">
        <v>308</v>
      </c>
      <c r="C590" t="s">
        <v>8</v>
      </c>
      <c r="D590" t="s">
        <v>54</v>
      </c>
      <c r="E590" s="2" t="s">
        <v>1389</v>
      </c>
      <c r="F590">
        <v>20</v>
      </c>
      <c r="G590" s="5">
        <v>11</v>
      </c>
      <c r="H590" s="8">
        <f t="shared" si="37"/>
        <v>220</v>
      </c>
      <c r="I590" s="9" t="str">
        <f t="shared" si="38"/>
        <v>ITA-zan S.R.L.-11</v>
      </c>
      <c r="J590" s="9" t="str">
        <f t="shared" si="39"/>
        <v>062</v>
      </c>
      <c r="L590" t="str">
        <f t="shared" si="36"/>
        <v/>
      </c>
    </row>
    <row r="591" spans="1:12" x14ac:dyDescent="0.2">
      <c r="A591">
        <v>593</v>
      </c>
      <c r="B591" t="s">
        <v>308</v>
      </c>
      <c r="C591" t="s">
        <v>8</v>
      </c>
      <c r="D591" t="s">
        <v>54</v>
      </c>
      <c r="E591" s="2" t="s">
        <v>1389</v>
      </c>
      <c r="F591">
        <v>30</v>
      </c>
      <c r="G591" s="5">
        <v>25</v>
      </c>
      <c r="H591" s="8">
        <f t="shared" si="37"/>
        <v>750</v>
      </c>
      <c r="I591" s="9" t="str">
        <f t="shared" si="38"/>
        <v>ITA-zan S.R.L.-25</v>
      </c>
      <c r="J591" s="9" t="str">
        <f t="shared" si="39"/>
        <v>062</v>
      </c>
      <c r="L591" t="str">
        <f t="shared" si="36"/>
        <v/>
      </c>
    </row>
    <row r="592" spans="1:12" x14ac:dyDescent="0.2">
      <c r="A592">
        <v>594</v>
      </c>
      <c r="B592" t="s">
        <v>309</v>
      </c>
      <c r="C592" t="s">
        <v>8</v>
      </c>
      <c r="D592" t="s">
        <v>9</v>
      </c>
      <c r="E592" s="2" t="s">
        <v>1389</v>
      </c>
      <c r="F592">
        <v>30</v>
      </c>
      <c r="G592" s="5">
        <v>13</v>
      </c>
      <c r="H592" s="8">
        <f t="shared" si="37"/>
        <v>390</v>
      </c>
      <c r="I592" s="9" t="str">
        <f t="shared" si="38"/>
        <v>ITA-SG-13</v>
      </c>
      <c r="J592" s="9" t="str">
        <f t="shared" si="39"/>
        <v>560</v>
      </c>
      <c r="L592" t="str">
        <f t="shared" si="36"/>
        <v/>
      </c>
    </row>
    <row r="593" spans="1:12" x14ac:dyDescent="0.2">
      <c r="A593">
        <v>595</v>
      </c>
      <c r="B593" t="s">
        <v>309</v>
      </c>
      <c r="C593" t="s">
        <v>8</v>
      </c>
      <c r="D593" t="s">
        <v>9</v>
      </c>
      <c r="E593" s="2" t="s">
        <v>1389</v>
      </c>
      <c r="F593">
        <v>20</v>
      </c>
      <c r="G593" s="5">
        <v>29</v>
      </c>
      <c r="H593" s="8">
        <f t="shared" si="37"/>
        <v>580</v>
      </c>
      <c r="I593" s="9" t="str">
        <f t="shared" si="38"/>
        <v>ITA-SG-29</v>
      </c>
      <c r="J593" s="9" t="str">
        <f t="shared" si="39"/>
        <v>560</v>
      </c>
      <c r="L593" t="str">
        <f t="shared" si="36"/>
        <v/>
      </c>
    </row>
    <row r="594" spans="1:12" x14ac:dyDescent="0.2">
      <c r="A594">
        <v>596</v>
      </c>
      <c r="B594" t="s">
        <v>309</v>
      </c>
      <c r="C594" t="s">
        <v>8</v>
      </c>
      <c r="D594" t="s">
        <v>9</v>
      </c>
      <c r="E594" s="2" t="s">
        <v>10</v>
      </c>
      <c r="F594">
        <v>0</v>
      </c>
      <c r="G594" s="5">
        <v>39</v>
      </c>
      <c r="H594" s="8" t="str">
        <f t="shared" si="37"/>
        <v/>
      </c>
      <c r="I594" s="9" t="str">
        <f t="shared" si="38"/>
        <v>ITA-SG-39</v>
      </c>
      <c r="J594" s="9" t="str">
        <f t="shared" si="39"/>
        <v>560</v>
      </c>
      <c r="L594" t="str">
        <f t="shared" si="36"/>
        <v/>
      </c>
    </row>
    <row r="595" spans="1:12" x14ac:dyDescent="0.2">
      <c r="A595">
        <v>597</v>
      </c>
      <c r="B595" t="s">
        <v>310</v>
      </c>
      <c r="C595" t="s">
        <v>8</v>
      </c>
      <c r="D595" t="s">
        <v>9</v>
      </c>
      <c r="E595" s="2" t="s">
        <v>10</v>
      </c>
      <c r="F595">
        <v>0</v>
      </c>
      <c r="G595" s="5">
        <v>29</v>
      </c>
      <c r="H595" s="8" t="str">
        <f t="shared" si="37"/>
        <v/>
      </c>
      <c r="I595" s="9" t="str">
        <f t="shared" si="38"/>
        <v>ITA-SG-29</v>
      </c>
      <c r="J595" s="9" t="str">
        <f t="shared" si="39"/>
        <v>471</v>
      </c>
      <c r="L595" t="str">
        <f t="shared" si="36"/>
        <v/>
      </c>
    </row>
    <row r="596" spans="1:12" x14ac:dyDescent="0.2">
      <c r="A596">
        <v>598</v>
      </c>
      <c r="B596" t="s">
        <v>310</v>
      </c>
      <c r="C596" t="s">
        <v>8</v>
      </c>
      <c r="D596" t="s">
        <v>9</v>
      </c>
      <c r="E596" s="2" t="s">
        <v>1389</v>
      </c>
      <c r="F596">
        <v>30</v>
      </c>
      <c r="G596" s="5">
        <v>34</v>
      </c>
      <c r="H596" s="8">
        <f t="shared" si="37"/>
        <v>1020</v>
      </c>
      <c r="I596" s="9" t="str">
        <f t="shared" si="38"/>
        <v>ITA-SG-34</v>
      </c>
      <c r="J596" s="9" t="str">
        <f t="shared" si="39"/>
        <v>471</v>
      </c>
      <c r="L596" t="str">
        <f t="shared" si="36"/>
        <v/>
      </c>
    </row>
    <row r="597" spans="1:12" x14ac:dyDescent="0.2">
      <c r="A597">
        <v>599</v>
      </c>
      <c r="B597" t="s">
        <v>311</v>
      </c>
      <c r="C597" t="s">
        <v>8</v>
      </c>
      <c r="D597" t="s">
        <v>54</v>
      </c>
      <c r="E597" s="2" t="s">
        <v>10</v>
      </c>
      <c r="F597">
        <v>0</v>
      </c>
      <c r="G597" s="5">
        <v>34</v>
      </c>
      <c r="H597" s="8" t="str">
        <f t="shared" si="37"/>
        <v/>
      </c>
      <c r="I597" s="9" t="str">
        <f t="shared" si="38"/>
        <v>ITA-zan S.R.L.-34</v>
      </c>
      <c r="J597" s="9" t="str">
        <f t="shared" si="39"/>
        <v>593</v>
      </c>
      <c r="L597" t="str">
        <f t="shared" si="36"/>
        <v/>
      </c>
    </row>
    <row r="598" spans="1:12" x14ac:dyDescent="0.2">
      <c r="A598">
        <v>600</v>
      </c>
      <c r="B598" t="s">
        <v>312</v>
      </c>
      <c r="C598" t="s">
        <v>8</v>
      </c>
      <c r="D598" t="s">
        <v>49</v>
      </c>
      <c r="E598" s="2" t="s">
        <v>10</v>
      </c>
      <c r="F598">
        <v>0</v>
      </c>
      <c r="G598" s="5">
        <v>39</v>
      </c>
      <c r="H598" s="8" t="str">
        <f t="shared" si="37"/>
        <v/>
      </c>
      <c r="I598" s="9" t="str">
        <f t="shared" si="38"/>
        <v>ITA-SICURpin SUD S.r.l-39</v>
      </c>
      <c r="J598" s="9" t="str">
        <f t="shared" si="39"/>
        <v>279</v>
      </c>
      <c r="L598" t="str">
        <f t="shared" si="36"/>
        <v/>
      </c>
    </row>
    <row r="599" spans="1:12" x14ac:dyDescent="0.2">
      <c r="A599">
        <v>601</v>
      </c>
      <c r="B599" t="s">
        <v>312</v>
      </c>
      <c r="C599" t="s">
        <v>8</v>
      </c>
      <c r="D599" t="s">
        <v>49</v>
      </c>
      <c r="E599" s="2" t="s">
        <v>1389</v>
      </c>
      <c r="F599">
        <v>30</v>
      </c>
      <c r="G599" s="5">
        <v>28</v>
      </c>
      <c r="H599" s="8">
        <f t="shared" si="37"/>
        <v>840</v>
      </c>
      <c r="I599" s="9" t="str">
        <f t="shared" si="38"/>
        <v>ITA-SICURpin SUD S.r.l-28</v>
      </c>
      <c r="J599" s="9" t="str">
        <f t="shared" si="39"/>
        <v>279</v>
      </c>
      <c r="L599" t="str">
        <f t="shared" si="36"/>
        <v/>
      </c>
    </row>
    <row r="600" spans="1:12" x14ac:dyDescent="0.2">
      <c r="A600">
        <v>602</v>
      </c>
      <c r="B600" t="s">
        <v>312</v>
      </c>
      <c r="C600" t="s">
        <v>8</v>
      </c>
      <c r="D600" t="s">
        <v>49</v>
      </c>
      <c r="E600" s="2" t="s">
        <v>1389</v>
      </c>
      <c r="F600">
        <v>20</v>
      </c>
      <c r="G600" s="5">
        <v>11</v>
      </c>
      <c r="H600" s="8">
        <f t="shared" si="37"/>
        <v>220</v>
      </c>
      <c r="I600" s="9" t="str">
        <f t="shared" si="38"/>
        <v>ITA-SICURpin SUD S.r.l-11</v>
      </c>
      <c r="J600" s="9" t="str">
        <f t="shared" si="39"/>
        <v>279</v>
      </c>
      <c r="L600" t="str">
        <f t="shared" si="36"/>
        <v/>
      </c>
    </row>
    <row r="601" spans="1:12" x14ac:dyDescent="0.2">
      <c r="A601">
        <v>603</v>
      </c>
      <c r="B601" t="s">
        <v>312</v>
      </c>
      <c r="C601" t="s">
        <v>8</v>
      </c>
      <c r="D601" t="s">
        <v>49</v>
      </c>
      <c r="E601" s="2" t="s">
        <v>1389</v>
      </c>
      <c r="F601">
        <v>10</v>
      </c>
      <c r="G601" s="5">
        <v>26</v>
      </c>
      <c r="H601" s="8">
        <f t="shared" si="37"/>
        <v>260</v>
      </c>
      <c r="I601" s="9" t="str">
        <f t="shared" si="38"/>
        <v>ITA-SICURpin SUD S.r.l-26</v>
      </c>
      <c r="J601" s="9" t="str">
        <f t="shared" si="39"/>
        <v>279</v>
      </c>
      <c r="L601" t="str">
        <f t="shared" si="36"/>
        <v/>
      </c>
    </row>
    <row r="602" spans="1:12" x14ac:dyDescent="0.2">
      <c r="A602">
        <v>604</v>
      </c>
      <c r="B602" t="s">
        <v>313</v>
      </c>
      <c r="C602" t="s">
        <v>8</v>
      </c>
      <c r="D602" t="s">
        <v>97</v>
      </c>
      <c r="E602" s="2" t="s">
        <v>1389</v>
      </c>
      <c r="F602">
        <v>30</v>
      </c>
      <c r="G602" s="5">
        <v>38</v>
      </c>
      <c r="H602" s="8">
        <f t="shared" si="37"/>
        <v>1140</v>
      </c>
      <c r="I602" s="9" t="str">
        <f t="shared" si="38"/>
        <v>ITA-zan SPA-38</v>
      </c>
      <c r="J602" s="9" t="str">
        <f t="shared" si="39"/>
        <v>071</v>
      </c>
      <c r="L602" t="str">
        <f t="shared" si="36"/>
        <v/>
      </c>
    </row>
    <row r="603" spans="1:12" x14ac:dyDescent="0.2">
      <c r="A603">
        <v>605</v>
      </c>
      <c r="B603" t="s">
        <v>314</v>
      </c>
      <c r="C603" t="s">
        <v>8</v>
      </c>
      <c r="D603" t="s">
        <v>9</v>
      </c>
      <c r="E603" s="2" t="s">
        <v>10</v>
      </c>
      <c r="F603">
        <v>0</v>
      </c>
      <c r="G603" s="5">
        <v>39</v>
      </c>
      <c r="H603" s="8" t="str">
        <f t="shared" si="37"/>
        <v/>
      </c>
      <c r="I603" s="9" t="str">
        <f t="shared" si="38"/>
        <v>ITA-SG-39</v>
      </c>
      <c r="J603" s="9" t="str">
        <f t="shared" si="39"/>
        <v>390</v>
      </c>
      <c r="L603" t="str">
        <f t="shared" si="36"/>
        <v/>
      </c>
    </row>
    <row r="604" spans="1:12" x14ac:dyDescent="0.2">
      <c r="A604">
        <v>606</v>
      </c>
      <c r="B604" t="s">
        <v>314</v>
      </c>
      <c r="C604" t="s">
        <v>8</v>
      </c>
      <c r="D604" t="s">
        <v>9</v>
      </c>
      <c r="E604" s="2" t="s">
        <v>1389</v>
      </c>
      <c r="F604">
        <v>10</v>
      </c>
      <c r="G604" s="5">
        <v>30</v>
      </c>
      <c r="H604" s="8">
        <f t="shared" si="37"/>
        <v>300</v>
      </c>
      <c r="I604" s="9" t="str">
        <f t="shared" si="38"/>
        <v>ITA-SG-30</v>
      </c>
      <c r="J604" s="9" t="str">
        <f t="shared" si="39"/>
        <v>390</v>
      </c>
      <c r="L604" t="str">
        <f t="shared" si="36"/>
        <v/>
      </c>
    </row>
    <row r="605" spans="1:12" x14ac:dyDescent="0.2">
      <c r="A605">
        <v>607</v>
      </c>
      <c r="B605" t="s">
        <v>314</v>
      </c>
      <c r="C605" t="s">
        <v>8</v>
      </c>
      <c r="D605" t="s">
        <v>9</v>
      </c>
      <c r="E605" s="2" t="s">
        <v>1389</v>
      </c>
      <c r="F605">
        <v>30</v>
      </c>
      <c r="G605" s="5">
        <v>31</v>
      </c>
      <c r="H605" s="8">
        <f t="shared" si="37"/>
        <v>930</v>
      </c>
      <c r="I605" s="9" t="str">
        <f t="shared" si="38"/>
        <v>ITA-SG-31</v>
      </c>
      <c r="J605" s="9" t="str">
        <f t="shared" si="39"/>
        <v>390</v>
      </c>
      <c r="L605" t="str">
        <f t="shared" si="36"/>
        <v/>
      </c>
    </row>
    <row r="606" spans="1:12" x14ac:dyDescent="0.2">
      <c r="A606">
        <v>608</v>
      </c>
      <c r="B606" t="s">
        <v>315</v>
      </c>
      <c r="C606" t="s">
        <v>8</v>
      </c>
      <c r="D606" t="s">
        <v>9</v>
      </c>
      <c r="E606" s="2" t="s">
        <v>1389</v>
      </c>
      <c r="F606">
        <v>30</v>
      </c>
      <c r="G606" s="5">
        <v>36</v>
      </c>
      <c r="H606" s="8">
        <f t="shared" si="37"/>
        <v>1080</v>
      </c>
      <c r="I606" s="9" t="str">
        <f t="shared" si="38"/>
        <v>ITA-SG-36</v>
      </c>
      <c r="J606" s="9" t="str">
        <f t="shared" si="39"/>
        <v>029</v>
      </c>
      <c r="L606" t="str">
        <f t="shared" si="36"/>
        <v/>
      </c>
    </row>
    <row r="607" spans="1:12" x14ac:dyDescent="0.2">
      <c r="A607">
        <v>609</v>
      </c>
      <c r="B607" t="s">
        <v>315</v>
      </c>
      <c r="C607" t="s">
        <v>8</v>
      </c>
      <c r="D607" t="s">
        <v>9</v>
      </c>
      <c r="E607" s="2" t="s">
        <v>10</v>
      </c>
      <c r="F607">
        <v>0</v>
      </c>
      <c r="G607" s="5">
        <v>35</v>
      </c>
      <c r="H607" s="8" t="str">
        <f t="shared" si="37"/>
        <v/>
      </c>
      <c r="I607" s="9" t="str">
        <f t="shared" si="38"/>
        <v>ITA-SG-35</v>
      </c>
      <c r="J607" s="9" t="str">
        <f t="shared" si="39"/>
        <v>029</v>
      </c>
      <c r="L607" t="str">
        <f t="shared" si="36"/>
        <v/>
      </c>
    </row>
    <row r="608" spans="1:12" x14ac:dyDescent="0.2">
      <c r="A608">
        <v>610</v>
      </c>
      <c r="B608" t="s">
        <v>316</v>
      </c>
      <c r="C608" t="s">
        <v>8</v>
      </c>
      <c r="D608" t="s">
        <v>36</v>
      </c>
      <c r="E608" s="2" t="s">
        <v>1389</v>
      </c>
      <c r="F608">
        <v>10</v>
      </c>
      <c r="G608" s="5">
        <v>19</v>
      </c>
      <c r="H608" s="8">
        <f t="shared" si="37"/>
        <v>190</v>
      </c>
      <c r="I608" s="9" t="str">
        <f t="shared" si="38"/>
        <v>ITA-zan VETRI-19</v>
      </c>
      <c r="J608" s="9" t="str">
        <f t="shared" si="39"/>
        <v>611</v>
      </c>
      <c r="L608" t="str">
        <f t="shared" si="36"/>
        <v/>
      </c>
    </row>
    <row r="609" spans="1:12" x14ac:dyDescent="0.2">
      <c r="A609">
        <v>611</v>
      </c>
      <c r="B609" t="s">
        <v>316</v>
      </c>
      <c r="C609" t="s">
        <v>8</v>
      </c>
      <c r="D609" t="s">
        <v>36</v>
      </c>
      <c r="E609" s="2" t="s">
        <v>1389</v>
      </c>
      <c r="F609">
        <v>30</v>
      </c>
      <c r="G609" s="5">
        <v>32</v>
      </c>
      <c r="H609" s="8">
        <f t="shared" si="37"/>
        <v>960</v>
      </c>
      <c r="I609" s="9" t="str">
        <f t="shared" si="38"/>
        <v>ITA-zan VETRI-32</v>
      </c>
      <c r="J609" s="9" t="str">
        <f t="shared" si="39"/>
        <v>611</v>
      </c>
      <c r="L609" t="str">
        <f t="shared" si="36"/>
        <v/>
      </c>
    </row>
    <row r="610" spans="1:12" x14ac:dyDescent="0.2">
      <c r="A610">
        <v>612</v>
      </c>
      <c r="B610" t="s">
        <v>316</v>
      </c>
      <c r="C610" t="s">
        <v>8</v>
      </c>
      <c r="D610" t="s">
        <v>36</v>
      </c>
      <c r="E610" s="2" t="s">
        <v>10</v>
      </c>
      <c r="F610">
        <v>0</v>
      </c>
      <c r="G610" s="5">
        <v>18</v>
      </c>
      <c r="H610" s="8" t="str">
        <f t="shared" si="37"/>
        <v/>
      </c>
      <c r="I610" s="9" t="str">
        <f t="shared" si="38"/>
        <v>ITA-zan VETRI-18</v>
      </c>
      <c r="J610" s="9" t="str">
        <f t="shared" si="39"/>
        <v>611</v>
      </c>
      <c r="L610" t="str">
        <f t="shared" si="36"/>
        <v/>
      </c>
    </row>
    <row r="611" spans="1:12" x14ac:dyDescent="0.2">
      <c r="A611">
        <v>613</v>
      </c>
      <c r="B611" t="s">
        <v>316</v>
      </c>
      <c r="C611" t="s">
        <v>8</v>
      </c>
      <c r="D611" t="s">
        <v>36</v>
      </c>
      <c r="E611" s="2" t="s">
        <v>1389</v>
      </c>
      <c r="F611">
        <v>20</v>
      </c>
      <c r="G611" s="5">
        <v>35</v>
      </c>
      <c r="H611" s="8">
        <f t="shared" si="37"/>
        <v>700</v>
      </c>
      <c r="I611" s="9" t="str">
        <f t="shared" si="38"/>
        <v>ITA-zan VETRI-35</v>
      </c>
      <c r="J611" s="9" t="str">
        <f t="shared" si="39"/>
        <v>611</v>
      </c>
      <c r="L611" t="str">
        <f t="shared" si="36"/>
        <v/>
      </c>
    </row>
    <row r="612" spans="1:12" x14ac:dyDescent="0.2">
      <c r="A612">
        <v>614</v>
      </c>
      <c r="B612" t="s">
        <v>317</v>
      </c>
      <c r="C612" t="s">
        <v>8</v>
      </c>
      <c r="D612" t="s">
        <v>9</v>
      </c>
      <c r="E612" s="2" t="s">
        <v>1389</v>
      </c>
      <c r="F612">
        <v>30</v>
      </c>
      <c r="G612" s="5">
        <v>11</v>
      </c>
      <c r="H612" s="8">
        <f t="shared" si="37"/>
        <v>330</v>
      </c>
      <c r="I612" s="9" t="str">
        <f t="shared" si="38"/>
        <v>ITA-SG-11</v>
      </c>
      <c r="J612" s="9" t="str">
        <f t="shared" si="39"/>
        <v>816</v>
      </c>
      <c r="L612" t="str">
        <f t="shared" si="36"/>
        <v/>
      </c>
    </row>
    <row r="613" spans="1:12" x14ac:dyDescent="0.2">
      <c r="A613">
        <v>615</v>
      </c>
      <c r="B613" t="s">
        <v>317</v>
      </c>
      <c r="C613" t="s">
        <v>8</v>
      </c>
      <c r="D613" t="s">
        <v>9</v>
      </c>
      <c r="E613" s="2" t="s">
        <v>1389</v>
      </c>
      <c r="F613">
        <v>20</v>
      </c>
      <c r="G613" s="5">
        <v>38</v>
      </c>
      <c r="H613" s="8">
        <f t="shared" si="37"/>
        <v>760</v>
      </c>
      <c r="I613" s="9" t="str">
        <f t="shared" si="38"/>
        <v>ITA-SG-38</v>
      </c>
      <c r="J613" s="9" t="str">
        <f t="shared" si="39"/>
        <v>816</v>
      </c>
      <c r="L613" t="str">
        <f t="shared" si="36"/>
        <v/>
      </c>
    </row>
    <row r="614" spans="1:12" x14ac:dyDescent="0.2">
      <c r="A614">
        <v>616</v>
      </c>
      <c r="B614" t="s">
        <v>317</v>
      </c>
      <c r="C614" t="s">
        <v>8</v>
      </c>
      <c r="D614" t="s">
        <v>9</v>
      </c>
      <c r="E614" s="2" t="s">
        <v>10</v>
      </c>
      <c r="F614">
        <v>0</v>
      </c>
      <c r="G614" s="5">
        <v>31</v>
      </c>
      <c r="H614" s="8" t="str">
        <f t="shared" si="37"/>
        <v/>
      </c>
      <c r="I614" s="9" t="str">
        <f t="shared" si="38"/>
        <v>ITA-SG-31</v>
      </c>
      <c r="J614" s="9" t="str">
        <f t="shared" si="39"/>
        <v>816</v>
      </c>
      <c r="L614" t="str">
        <f t="shared" si="36"/>
        <v/>
      </c>
    </row>
    <row r="615" spans="1:12" x14ac:dyDescent="0.2">
      <c r="A615">
        <v>617</v>
      </c>
      <c r="B615" t="s">
        <v>317</v>
      </c>
      <c r="C615" t="s">
        <v>8</v>
      </c>
      <c r="D615" t="s">
        <v>9</v>
      </c>
      <c r="E615" s="2" t="s">
        <v>1389</v>
      </c>
      <c r="F615">
        <v>10</v>
      </c>
      <c r="G615" s="5">
        <v>31</v>
      </c>
      <c r="H615" s="8">
        <f t="shared" si="37"/>
        <v>310</v>
      </c>
      <c r="I615" s="9" t="str">
        <f t="shared" si="38"/>
        <v>ITA-SG-31</v>
      </c>
      <c r="J615" s="9" t="str">
        <f t="shared" si="39"/>
        <v>816</v>
      </c>
      <c r="L615" t="str">
        <f t="shared" si="36"/>
        <v/>
      </c>
    </row>
    <row r="616" spans="1:12" x14ac:dyDescent="0.2">
      <c r="A616">
        <v>618</v>
      </c>
      <c r="B616" t="s">
        <v>318</v>
      </c>
      <c r="C616" t="s">
        <v>8</v>
      </c>
      <c r="D616" t="s">
        <v>97</v>
      </c>
      <c r="E616" s="2" t="s">
        <v>1389</v>
      </c>
      <c r="F616">
        <v>10</v>
      </c>
      <c r="G616" s="5">
        <v>14</v>
      </c>
      <c r="H616" s="8">
        <f t="shared" si="37"/>
        <v>140</v>
      </c>
      <c r="I616" s="9" t="str">
        <f t="shared" si="38"/>
        <v>ITA-zan SPA-14</v>
      </c>
      <c r="J616" s="9" t="str">
        <f t="shared" si="39"/>
        <v>475</v>
      </c>
      <c r="L616" t="str">
        <f t="shared" si="36"/>
        <v/>
      </c>
    </row>
    <row r="617" spans="1:12" x14ac:dyDescent="0.2">
      <c r="A617">
        <v>619</v>
      </c>
      <c r="B617" t="s">
        <v>319</v>
      </c>
      <c r="C617" t="s">
        <v>8</v>
      </c>
      <c r="D617" t="s">
        <v>47</v>
      </c>
      <c r="E617" s="2" t="s">
        <v>10</v>
      </c>
      <c r="F617">
        <v>0</v>
      </c>
      <c r="G617" s="5">
        <v>10</v>
      </c>
      <c r="H617" s="8" t="str">
        <f t="shared" si="37"/>
        <v/>
      </c>
      <c r="I617" s="9" t="str">
        <f t="shared" si="38"/>
        <v>ITA-zan pin SPA-10</v>
      </c>
      <c r="J617" s="9" t="str">
        <f t="shared" si="39"/>
        <v>924</v>
      </c>
      <c r="L617" t="str">
        <f t="shared" si="36"/>
        <v/>
      </c>
    </row>
    <row r="618" spans="1:12" x14ac:dyDescent="0.2">
      <c r="A618">
        <v>620</v>
      </c>
      <c r="B618" t="s">
        <v>320</v>
      </c>
      <c r="C618" t="s">
        <v>8</v>
      </c>
      <c r="D618" t="s">
        <v>9</v>
      </c>
      <c r="E618" s="2" t="s">
        <v>1389</v>
      </c>
      <c r="F618">
        <v>30</v>
      </c>
      <c r="G618" s="5">
        <v>27</v>
      </c>
      <c r="H618" s="8">
        <f t="shared" si="37"/>
        <v>810</v>
      </c>
      <c r="I618" s="9" t="str">
        <f t="shared" si="38"/>
        <v>ITA-SG-27</v>
      </c>
      <c r="J618" s="9" t="str">
        <f t="shared" si="39"/>
        <v>980</v>
      </c>
      <c r="L618" t="str">
        <f t="shared" si="36"/>
        <v/>
      </c>
    </row>
    <row r="619" spans="1:12" x14ac:dyDescent="0.2">
      <c r="A619">
        <v>621</v>
      </c>
      <c r="B619" t="s">
        <v>320</v>
      </c>
      <c r="C619" t="s">
        <v>8</v>
      </c>
      <c r="D619" t="s">
        <v>9</v>
      </c>
      <c r="E619" s="2" t="s">
        <v>10</v>
      </c>
      <c r="F619">
        <v>0</v>
      </c>
      <c r="G619" s="5">
        <v>17</v>
      </c>
      <c r="H619" s="8" t="str">
        <f t="shared" si="37"/>
        <v/>
      </c>
      <c r="I619" s="9" t="str">
        <f t="shared" si="38"/>
        <v>ITA-SG-17</v>
      </c>
      <c r="J619" s="9" t="str">
        <f t="shared" si="39"/>
        <v>980</v>
      </c>
      <c r="L619" t="str">
        <f t="shared" si="36"/>
        <v/>
      </c>
    </row>
    <row r="620" spans="1:12" x14ac:dyDescent="0.2">
      <c r="A620">
        <v>622</v>
      </c>
      <c r="B620" t="s">
        <v>321</v>
      </c>
      <c r="C620" t="s">
        <v>8</v>
      </c>
      <c r="D620" t="s">
        <v>9</v>
      </c>
      <c r="E620" s="2" t="s">
        <v>1389</v>
      </c>
      <c r="F620">
        <v>30</v>
      </c>
      <c r="G620" s="5">
        <v>27</v>
      </c>
      <c r="H620" s="8">
        <f t="shared" si="37"/>
        <v>810</v>
      </c>
      <c r="I620" s="9" t="str">
        <f t="shared" si="38"/>
        <v>ITA-SG-27</v>
      </c>
      <c r="J620" s="9" t="str">
        <f t="shared" si="39"/>
        <v>675</v>
      </c>
      <c r="L620" t="str">
        <f t="shared" si="36"/>
        <v/>
      </c>
    </row>
    <row r="621" spans="1:12" x14ac:dyDescent="0.2">
      <c r="A621">
        <v>623</v>
      </c>
      <c r="B621" t="s">
        <v>321</v>
      </c>
      <c r="C621" t="s">
        <v>8</v>
      </c>
      <c r="D621" t="s">
        <v>9</v>
      </c>
      <c r="E621" s="2" t="s">
        <v>10</v>
      </c>
      <c r="F621">
        <v>0</v>
      </c>
      <c r="G621" s="5">
        <v>32</v>
      </c>
      <c r="H621" s="8" t="str">
        <f t="shared" si="37"/>
        <v/>
      </c>
      <c r="I621" s="9" t="str">
        <f t="shared" si="38"/>
        <v>ITA-SG-32</v>
      </c>
      <c r="J621" s="9" t="str">
        <f t="shared" si="39"/>
        <v>675</v>
      </c>
      <c r="L621" t="str">
        <f t="shared" si="36"/>
        <v/>
      </c>
    </row>
    <row r="622" spans="1:12" x14ac:dyDescent="0.2">
      <c r="A622">
        <v>624</v>
      </c>
      <c r="B622" t="s">
        <v>322</v>
      </c>
      <c r="C622" t="s">
        <v>8</v>
      </c>
      <c r="D622" t="s">
        <v>9</v>
      </c>
      <c r="E622" s="2" t="s">
        <v>1389</v>
      </c>
      <c r="F622">
        <v>30</v>
      </c>
      <c r="G622" s="5">
        <v>24</v>
      </c>
      <c r="H622" s="8">
        <f t="shared" si="37"/>
        <v>720</v>
      </c>
      <c r="I622" s="9" t="str">
        <f t="shared" si="38"/>
        <v>ITA-SG-24</v>
      </c>
      <c r="J622" s="9" t="str">
        <f t="shared" si="39"/>
        <v>971</v>
      </c>
      <c r="L622" t="str">
        <f t="shared" si="36"/>
        <v/>
      </c>
    </row>
    <row r="623" spans="1:12" x14ac:dyDescent="0.2">
      <c r="A623">
        <v>625</v>
      </c>
      <c r="B623" t="s">
        <v>322</v>
      </c>
      <c r="C623" t="s">
        <v>8</v>
      </c>
      <c r="D623" t="s">
        <v>9</v>
      </c>
      <c r="E623" s="2" t="s">
        <v>10</v>
      </c>
      <c r="F623">
        <v>0</v>
      </c>
      <c r="G623" s="5">
        <v>29</v>
      </c>
      <c r="H623" s="8" t="str">
        <f t="shared" si="37"/>
        <v/>
      </c>
      <c r="I623" s="9" t="str">
        <f t="shared" si="38"/>
        <v>ITA-SG-29</v>
      </c>
      <c r="J623" s="9" t="str">
        <f t="shared" si="39"/>
        <v>971</v>
      </c>
      <c r="L623" t="str">
        <f t="shared" si="36"/>
        <v/>
      </c>
    </row>
    <row r="624" spans="1:12" x14ac:dyDescent="0.2">
      <c r="A624">
        <v>626</v>
      </c>
      <c r="B624" t="s">
        <v>323</v>
      </c>
      <c r="C624" t="s">
        <v>8</v>
      </c>
      <c r="D624" t="s">
        <v>9</v>
      </c>
      <c r="E624" s="2" t="s">
        <v>10</v>
      </c>
      <c r="F624">
        <v>0</v>
      </c>
      <c r="G624" s="5">
        <v>26</v>
      </c>
      <c r="H624" s="8" t="str">
        <f t="shared" si="37"/>
        <v/>
      </c>
      <c r="I624" s="9" t="str">
        <f t="shared" si="38"/>
        <v>ITA-SG-26</v>
      </c>
      <c r="J624" s="9" t="str">
        <f t="shared" si="39"/>
        <v>915</v>
      </c>
      <c r="L624" t="str">
        <f t="shared" si="36"/>
        <v/>
      </c>
    </row>
    <row r="625" spans="1:12" x14ac:dyDescent="0.2">
      <c r="A625">
        <v>627</v>
      </c>
      <c r="B625" t="s">
        <v>324</v>
      </c>
      <c r="C625" t="s">
        <v>8</v>
      </c>
      <c r="D625" t="s">
        <v>97</v>
      </c>
      <c r="E625" s="2" t="s">
        <v>10</v>
      </c>
      <c r="F625">
        <v>0</v>
      </c>
      <c r="G625" s="5">
        <v>20</v>
      </c>
      <c r="H625" s="8" t="str">
        <f t="shared" si="37"/>
        <v/>
      </c>
      <c r="I625" s="9" t="str">
        <f t="shared" si="38"/>
        <v>ITA-zan SPA-20</v>
      </c>
      <c r="J625" s="9" t="str">
        <f t="shared" si="39"/>
        <v>009</v>
      </c>
      <c r="L625" t="str">
        <f t="shared" si="36"/>
        <v/>
      </c>
    </row>
    <row r="626" spans="1:12" x14ac:dyDescent="0.2">
      <c r="A626">
        <v>628</v>
      </c>
      <c r="B626" t="s">
        <v>324</v>
      </c>
      <c r="C626" t="s">
        <v>8</v>
      </c>
      <c r="D626" t="s">
        <v>97</v>
      </c>
      <c r="E626" s="2" t="s">
        <v>1389</v>
      </c>
      <c r="F626">
        <v>10</v>
      </c>
      <c r="G626" s="5">
        <v>31</v>
      </c>
      <c r="H626" s="8">
        <f t="shared" si="37"/>
        <v>310</v>
      </c>
      <c r="I626" s="9" t="str">
        <f t="shared" si="38"/>
        <v>ITA-zan SPA-31</v>
      </c>
      <c r="J626" s="9" t="str">
        <f t="shared" si="39"/>
        <v>009</v>
      </c>
      <c r="L626" t="str">
        <f t="shared" si="36"/>
        <v/>
      </c>
    </row>
    <row r="627" spans="1:12" x14ac:dyDescent="0.2">
      <c r="A627">
        <v>629</v>
      </c>
      <c r="B627" t="s">
        <v>324</v>
      </c>
      <c r="C627" t="s">
        <v>8</v>
      </c>
      <c r="D627" t="s">
        <v>97</v>
      </c>
      <c r="E627" s="2" t="s">
        <v>1389</v>
      </c>
      <c r="F627">
        <v>30</v>
      </c>
      <c r="G627" s="5">
        <v>28</v>
      </c>
      <c r="H627" s="8">
        <f t="shared" si="37"/>
        <v>840</v>
      </c>
      <c r="I627" s="9" t="str">
        <f t="shared" si="38"/>
        <v>ITA-zan SPA-28</v>
      </c>
      <c r="J627" s="9" t="str">
        <f t="shared" si="39"/>
        <v>009</v>
      </c>
      <c r="L627" t="str">
        <f t="shared" si="36"/>
        <v/>
      </c>
    </row>
    <row r="628" spans="1:12" x14ac:dyDescent="0.2">
      <c r="A628">
        <v>630</v>
      </c>
      <c r="B628" t="s">
        <v>325</v>
      </c>
      <c r="C628" t="s">
        <v>8</v>
      </c>
      <c r="D628" t="s">
        <v>9</v>
      </c>
      <c r="E628" s="2" t="s">
        <v>10</v>
      </c>
      <c r="F628">
        <v>0</v>
      </c>
      <c r="G628" s="5">
        <v>33</v>
      </c>
      <c r="H628" s="8" t="str">
        <f t="shared" si="37"/>
        <v/>
      </c>
      <c r="I628" s="9" t="str">
        <f t="shared" si="38"/>
        <v>ITA-SG-33</v>
      </c>
      <c r="J628" s="9" t="str">
        <f t="shared" si="39"/>
        <v>547</v>
      </c>
      <c r="L628" t="str">
        <f t="shared" si="36"/>
        <v/>
      </c>
    </row>
    <row r="629" spans="1:12" x14ac:dyDescent="0.2">
      <c r="A629">
        <v>631</v>
      </c>
      <c r="B629" t="s">
        <v>325</v>
      </c>
      <c r="C629" t="s">
        <v>8</v>
      </c>
      <c r="D629" t="s">
        <v>9</v>
      </c>
      <c r="E629" s="2" t="s">
        <v>1389</v>
      </c>
      <c r="F629">
        <v>30</v>
      </c>
      <c r="G629" s="5">
        <v>33</v>
      </c>
      <c r="H629" s="8">
        <f t="shared" si="37"/>
        <v>990</v>
      </c>
      <c r="I629" s="9" t="str">
        <f t="shared" si="38"/>
        <v>ITA-SG-33</v>
      </c>
      <c r="J629" s="9" t="str">
        <f t="shared" si="39"/>
        <v>547</v>
      </c>
      <c r="L629" t="str">
        <f t="shared" si="36"/>
        <v/>
      </c>
    </row>
    <row r="630" spans="1:12" x14ac:dyDescent="0.2">
      <c r="A630">
        <v>632</v>
      </c>
      <c r="B630" t="s">
        <v>326</v>
      </c>
      <c r="C630" t="s">
        <v>8</v>
      </c>
      <c r="D630" t="s">
        <v>9</v>
      </c>
      <c r="E630" s="2" t="s">
        <v>10</v>
      </c>
      <c r="F630">
        <v>0</v>
      </c>
      <c r="G630" s="5">
        <v>10</v>
      </c>
      <c r="H630" s="8" t="str">
        <f t="shared" si="37"/>
        <v/>
      </c>
      <c r="I630" s="9" t="str">
        <f t="shared" si="38"/>
        <v>ITA-SG-10</v>
      </c>
      <c r="J630" s="9" t="str">
        <f t="shared" si="39"/>
        <v>529</v>
      </c>
      <c r="L630" t="str">
        <f t="shared" si="36"/>
        <v/>
      </c>
    </row>
    <row r="631" spans="1:12" x14ac:dyDescent="0.2">
      <c r="A631">
        <v>633</v>
      </c>
      <c r="B631" t="s">
        <v>326</v>
      </c>
      <c r="C631" t="s">
        <v>8</v>
      </c>
      <c r="D631" t="s">
        <v>9</v>
      </c>
      <c r="E631" s="2" t="s">
        <v>1389</v>
      </c>
      <c r="F631">
        <v>30</v>
      </c>
      <c r="G631" s="5">
        <v>12</v>
      </c>
      <c r="H631" s="8">
        <f t="shared" si="37"/>
        <v>360</v>
      </c>
      <c r="I631" s="9" t="str">
        <f t="shared" si="38"/>
        <v>ITA-SG-12</v>
      </c>
      <c r="J631" s="9" t="str">
        <f t="shared" si="39"/>
        <v>529</v>
      </c>
      <c r="L631" t="str">
        <f t="shared" si="36"/>
        <v/>
      </c>
    </row>
    <row r="632" spans="1:12" x14ac:dyDescent="0.2">
      <c r="A632">
        <v>634</v>
      </c>
      <c r="B632" t="s">
        <v>326</v>
      </c>
      <c r="C632" t="s">
        <v>8</v>
      </c>
      <c r="D632" t="s">
        <v>9</v>
      </c>
      <c r="E632" s="2" t="s">
        <v>1389</v>
      </c>
      <c r="F632">
        <v>10</v>
      </c>
      <c r="G632" s="5">
        <v>19</v>
      </c>
      <c r="H632" s="8">
        <f t="shared" si="37"/>
        <v>190</v>
      </c>
      <c r="I632" s="9" t="str">
        <f t="shared" si="38"/>
        <v>ITA-SG-19</v>
      </c>
      <c r="J632" s="9" t="str">
        <f t="shared" si="39"/>
        <v>529</v>
      </c>
      <c r="L632" t="str">
        <f t="shared" si="36"/>
        <v/>
      </c>
    </row>
    <row r="633" spans="1:12" x14ac:dyDescent="0.2">
      <c r="A633">
        <v>635</v>
      </c>
      <c r="B633" t="s">
        <v>327</v>
      </c>
      <c r="C633" t="s">
        <v>8</v>
      </c>
      <c r="D633" t="s">
        <v>36</v>
      </c>
      <c r="E633" s="2" t="s">
        <v>10</v>
      </c>
      <c r="F633">
        <v>0</v>
      </c>
      <c r="G633" s="5">
        <v>25</v>
      </c>
      <c r="H633" s="8" t="str">
        <f t="shared" si="37"/>
        <v/>
      </c>
      <c r="I633" s="9" t="str">
        <f t="shared" si="38"/>
        <v>ITA-zan VETRI-25</v>
      </c>
      <c r="J633" s="9" t="str">
        <f t="shared" si="39"/>
        <v>816</v>
      </c>
      <c r="L633" t="str">
        <f t="shared" si="36"/>
        <v/>
      </c>
    </row>
    <row r="634" spans="1:12" x14ac:dyDescent="0.2">
      <c r="A634">
        <v>636</v>
      </c>
      <c r="B634" t="s">
        <v>327</v>
      </c>
      <c r="C634" t="s">
        <v>8</v>
      </c>
      <c r="D634" t="s">
        <v>36</v>
      </c>
      <c r="E634" s="2" t="s">
        <v>1389</v>
      </c>
      <c r="F634">
        <v>30</v>
      </c>
      <c r="G634" s="5">
        <v>29</v>
      </c>
      <c r="H634" s="8">
        <f t="shared" si="37"/>
        <v>870</v>
      </c>
      <c r="I634" s="9" t="str">
        <f t="shared" si="38"/>
        <v>ITA-zan VETRI-29</v>
      </c>
      <c r="J634" s="9" t="str">
        <f t="shared" si="39"/>
        <v>816</v>
      </c>
      <c r="L634" t="str">
        <f t="shared" si="36"/>
        <v/>
      </c>
    </row>
    <row r="635" spans="1:12" x14ac:dyDescent="0.2">
      <c r="A635">
        <v>637</v>
      </c>
      <c r="B635" t="s">
        <v>327</v>
      </c>
      <c r="C635" t="s">
        <v>8</v>
      </c>
      <c r="D635" t="s">
        <v>36</v>
      </c>
      <c r="E635" s="2" t="s">
        <v>1389</v>
      </c>
      <c r="F635">
        <v>10</v>
      </c>
      <c r="G635" s="5">
        <v>26</v>
      </c>
      <c r="H635" s="8">
        <f t="shared" si="37"/>
        <v>260</v>
      </c>
      <c r="I635" s="9" t="str">
        <f t="shared" si="38"/>
        <v>ITA-zan VETRI-26</v>
      </c>
      <c r="J635" s="9" t="str">
        <f t="shared" si="39"/>
        <v>816</v>
      </c>
      <c r="L635" t="str">
        <f t="shared" si="36"/>
        <v/>
      </c>
    </row>
    <row r="636" spans="1:12" x14ac:dyDescent="0.2">
      <c r="A636">
        <v>638</v>
      </c>
      <c r="B636" t="s">
        <v>328</v>
      </c>
      <c r="C636" t="s">
        <v>8</v>
      </c>
      <c r="D636" t="s">
        <v>49</v>
      </c>
      <c r="E636" s="2" t="s">
        <v>10</v>
      </c>
      <c r="F636">
        <v>0</v>
      </c>
      <c r="G636" s="5">
        <v>16</v>
      </c>
      <c r="H636" s="8" t="str">
        <f t="shared" si="37"/>
        <v/>
      </c>
      <c r="I636" s="9" t="str">
        <f t="shared" si="38"/>
        <v>ITA-SICURpin SUD S.r.l-16</v>
      </c>
      <c r="J636" s="9" t="str">
        <f t="shared" si="39"/>
        <v>478</v>
      </c>
      <c r="L636" t="str">
        <f t="shared" si="36"/>
        <v/>
      </c>
    </row>
    <row r="637" spans="1:12" x14ac:dyDescent="0.2">
      <c r="A637">
        <v>639</v>
      </c>
      <c r="B637" t="s">
        <v>328</v>
      </c>
      <c r="C637" t="s">
        <v>8</v>
      </c>
      <c r="D637" t="s">
        <v>49</v>
      </c>
      <c r="E637" s="2" t="s">
        <v>1389</v>
      </c>
      <c r="F637">
        <v>10</v>
      </c>
      <c r="G637" s="5">
        <v>22</v>
      </c>
      <c r="H637" s="8">
        <f t="shared" si="37"/>
        <v>220</v>
      </c>
      <c r="I637" s="9" t="str">
        <f t="shared" si="38"/>
        <v>ITA-SICURpin SUD S.r.l-22</v>
      </c>
      <c r="J637" s="9" t="str">
        <f t="shared" si="39"/>
        <v>478</v>
      </c>
      <c r="L637" t="str">
        <f t="shared" si="36"/>
        <v/>
      </c>
    </row>
    <row r="638" spans="1:12" x14ac:dyDescent="0.2">
      <c r="A638">
        <v>640</v>
      </c>
      <c r="B638" t="s">
        <v>328</v>
      </c>
      <c r="C638" t="s">
        <v>8</v>
      </c>
      <c r="D638" t="s">
        <v>49</v>
      </c>
      <c r="E638" s="2" t="s">
        <v>1389</v>
      </c>
      <c r="F638">
        <v>20</v>
      </c>
      <c r="G638" s="5">
        <v>13</v>
      </c>
      <c r="H638" s="8">
        <f t="shared" si="37"/>
        <v>260</v>
      </c>
      <c r="I638" s="9" t="str">
        <f t="shared" si="38"/>
        <v>ITA-SICURpin SUD S.r.l-13</v>
      </c>
      <c r="J638" s="9" t="str">
        <f t="shared" si="39"/>
        <v>478</v>
      </c>
      <c r="L638" t="str">
        <f t="shared" si="36"/>
        <v/>
      </c>
    </row>
    <row r="639" spans="1:12" x14ac:dyDescent="0.2">
      <c r="A639">
        <v>641</v>
      </c>
      <c r="B639" t="s">
        <v>328</v>
      </c>
      <c r="C639" t="s">
        <v>8</v>
      </c>
      <c r="D639" t="s">
        <v>49</v>
      </c>
      <c r="E639" s="2" t="s">
        <v>1389</v>
      </c>
      <c r="F639">
        <v>30</v>
      </c>
      <c r="G639" s="5">
        <v>28</v>
      </c>
      <c r="H639" s="8">
        <f t="shared" si="37"/>
        <v>840</v>
      </c>
      <c r="I639" s="9" t="str">
        <f t="shared" si="38"/>
        <v>ITA-SICURpin SUD S.r.l-28</v>
      </c>
      <c r="J639" s="9" t="str">
        <f t="shared" si="39"/>
        <v>478</v>
      </c>
      <c r="L639" t="str">
        <f t="shared" si="36"/>
        <v/>
      </c>
    </row>
    <row r="640" spans="1:12" x14ac:dyDescent="0.2">
      <c r="A640">
        <v>642</v>
      </c>
      <c r="B640" t="s">
        <v>329</v>
      </c>
      <c r="C640" t="s">
        <v>8</v>
      </c>
      <c r="D640" t="s">
        <v>9</v>
      </c>
      <c r="E640" s="2" t="s">
        <v>1389</v>
      </c>
      <c r="F640">
        <v>10</v>
      </c>
      <c r="G640" s="5">
        <v>11</v>
      </c>
      <c r="H640" s="8">
        <f t="shared" si="37"/>
        <v>110</v>
      </c>
      <c r="I640" s="9" t="str">
        <f t="shared" si="38"/>
        <v>ITA-SG-11</v>
      </c>
      <c r="J640" s="9" t="str">
        <f t="shared" si="39"/>
        <v>374</v>
      </c>
      <c r="L640" t="str">
        <f t="shared" si="36"/>
        <v/>
      </c>
    </row>
    <row r="641" spans="1:12" x14ac:dyDescent="0.2">
      <c r="A641">
        <v>643</v>
      </c>
      <c r="B641" t="s">
        <v>329</v>
      </c>
      <c r="C641" t="s">
        <v>8</v>
      </c>
      <c r="D641" t="s">
        <v>9</v>
      </c>
      <c r="E641" s="2" t="s">
        <v>10</v>
      </c>
      <c r="F641">
        <v>0</v>
      </c>
      <c r="G641" s="5">
        <v>14</v>
      </c>
      <c r="H641" s="8" t="str">
        <f t="shared" si="37"/>
        <v/>
      </c>
      <c r="I641" s="9" t="str">
        <f t="shared" si="38"/>
        <v>ITA-SG-14</v>
      </c>
      <c r="J641" s="9" t="str">
        <f t="shared" si="39"/>
        <v>374</v>
      </c>
      <c r="L641" t="str">
        <f t="shared" ref="L641:L704" si="40">TRIM(K641)</f>
        <v/>
      </c>
    </row>
    <row r="642" spans="1:12" x14ac:dyDescent="0.2">
      <c r="A642">
        <v>644</v>
      </c>
      <c r="B642" t="s">
        <v>330</v>
      </c>
      <c r="C642" t="s">
        <v>8</v>
      </c>
      <c r="D642" t="s">
        <v>9</v>
      </c>
      <c r="E642" s="2" t="s">
        <v>10</v>
      </c>
      <c r="F642">
        <v>0</v>
      </c>
      <c r="G642" s="5">
        <v>29</v>
      </c>
      <c r="H642" s="8" t="str">
        <f t="shared" ref="H642:H705" si="41">IF(QUANT&gt;0,F642*G642,"")</f>
        <v/>
      </c>
      <c r="I642" s="9" t="str">
        <f t="shared" ref="I642:I705" si="42">_xlfn.CONCAT(C642,"-",D642,"-",G642)</f>
        <v>ITA-SG-29</v>
      </c>
      <c r="J642" s="9" t="str">
        <f t="shared" ref="J642:J705" si="43">MID(COD_PRODOTTO,3,3)</f>
        <v>638</v>
      </c>
      <c r="L642" t="str">
        <f t="shared" si="40"/>
        <v/>
      </c>
    </row>
    <row r="643" spans="1:12" x14ac:dyDescent="0.2">
      <c r="A643">
        <v>645</v>
      </c>
      <c r="B643" t="s">
        <v>330</v>
      </c>
      <c r="C643" t="s">
        <v>8</v>
      </c>
      <c r="D643" t="s">
        <v>9</v>
      </c>
      <c r="E643" s="2" t="s">
        <v>1389</v>
      </c>
      <c r="F643">
        <v>20</v>
      </c>
      <c r="G643" s="5">
        <v>10</v>
      </c>
      <c r="H643" s="8">
        <f t="shared" si="41"/>
        <v>200</v>
      </c>
      <c r="I643" s="9" t="str">
        <f t="shared" si="42"/>
        <v>ITA-SG-10</v>
      </c>
      <c r="J643" s="9" t="str">
        <f t="shared" si="43"/>
        <v>638</v>
      </c>
      <c r="L643" t="str">
        <f t="shared" si="40"/>
        <v/>
      </c>
    </row>
    <row r="644" spans="1:12" x14ac:dyDescent="0.2">
      <c r="A644">
        <v>646</v>
      </c>
      <c r="B644" t="s">
        <v>330</v>
      </c>
      <c r="C644" t="s">
        <v>8</v>
      </c>
      <c r="D644" t="s">
        <v>9</v>
      </c>
      <c r="E644" s="2" t="s">
        <v>1389</v>
      </c>
      <c r="F644">
        <v>10</v>
      </c>
      <c r="G644" s="5">
        <v>20</v>
      </c>
      <c r="H644" s="8">
        <f t="shared" si="41"/>
        <v>200</v>
      </c>
      <c r="I644" s="9" t="str">
        <f t="shared" si="42"/>
        <v>ITA-SG-20</v>
      </c>
      <c r="J644" s="9" t="str">
        <f t="shared" si="43"/>
        <v>638</v>
      </c>
      <c r="L644" t="str">
        <f t="shared" si="40"/>
        <v/>
      </c>
    </row>
    <row r="645" spans="1:12" x14ac:dyDescent="0.2">
      <c r="A645">
        <v>647</v>
      </c>
      <c r="B645" t="s">
        <v>330</v>
      </c>
      <c r="C645" t="s">
        <v>8</v>
      </c>
      <c r="D645" t="s">
        <v>9</v>
      </c>
      <c r="E645" s="2" t="s">
        <v>1389</v>
      </c>
      <c r="F645">
        <v>30</v>
      </c>
      <c r="G645" s="5">
        <v>33</v>
      </c>
      <c r="H645" s="8">
        <f t="shared" si="41"/>
        <v>990</v>
      </c>
      <c r="I645" s="9" t="str">
        <f t="shared" si="42"/>
        <v>ITA-SG-33</v>
      </c>
      <c r="J645" s="9" t="str">
        <f t="shared" si="43"/>
        <v>638</v>
      </c>
      <c r="L645" t="str">
        <f t="shared" si="40"/>
        <v/>
      </c>
    </row>
    <row r="646" spans="1:12" x14ac:dyDescent="0.2">
      <c r="A646">
        <v>648</v>
      </c>
      <c r="B646" t="s">
        <v>331</v>
      </c>
      <c r="C646" t="s">
        <v>8</v>
      </c>
      <c r="D646" t="s">
        <v>75</v>
      </c>
      <c r="E646" s="2" t="s">
        <v>10</v>
      </c>
      <c r="F646">
        <v>0</v>
      </c>
      <c r="G646" s="5">
        <v>29</v>
      </c>
      <c r="H646" s="8" t="str">
        <f t="shared" si="41"/>
        <v/>
      </c>
      <c r="I646" s="9" t="str">
        <f t="shared" si="42"/>
        <v>ITA-lollo SRL-29</v>
      </c>
      <c r="J646" s="9" t="str">
        <f t="shared" si="43"/>
        <v>831</v>
      </c>
      <c r="L646" t="str">
        <f t="shared" si="40"/>
        <v/>
      </c>
    </row>
    <row r="647" spans="1:12" x14ac:dyDescent="0.2">
      <c r="A647">
        <v>649</v>
      </c>
      <c r="B647" t="s">
        <v>332</v>
      </c>
      <c r="C647" t="s">
        <v>8</v>
      </c>
      <c r="D647" t="s">
        <v>97</v>
      </c>
      <c r="E647" s="2" t="s">
        <v>1389</v>
      </c>
      <c r="F647">
        <v>30</v>
      </c>
      <c r="G647" s="5">
        <v>18</v>
      </c>
      <c r="H647" s="8">
        <f t="shared" si="41"/>
        <v>540</v>
      </c>
      <c r="I647" s="9" t="str">
        <f t="shared" si="42"/>
        <v>ITA-zan SPA-18</v>
      </c>
      <c r="J647" s="9" t="str">
        <f t="shared" si="43"/>
        <v>360</v>
      </c>
      <c r="L647" t="str">
        <f t="shared" si="40"/>
        <v/>
      </c>
    </row>
    <row r="648" spans="1:12" x14ac:dyDescent="0.2">
      <c r="A648">
        <v>650</v>
      </c>
      <c r="B648" t="s">
        <v>333</v>
      </c>
      <c r="C648" t="s">
        <v>8</v>
      </c>
      <c r="D648" t="s">
        <v>47</v>
      </c>
      <c r="E648" s="2" t="s">
        <v>1389</v>
      </c>
      <c r="F648">
        <v>30</v>
      </c>
      <c r="G648" s="5">
        <v>35</v>
      </c>
      <c r="H648" s="8">
        <f t="shared" si="41"/>
        <v>1050</v>
      </c>
      <c r="I648" s="9" t="str">
        <f t="shared" si="42"/>
        <v>ITA-zan pin SPA-35</v>
      </c>
      <c r="J648" s="9" t="str">
        <f t="shared" si="43"/>
        <v>159</v>
      </c>
      <c r="L648" t="str">
        <f t="shared" si="40"/>
        <v/>
      </c>
    </row>
    <row r="649" spans="1:12" x14ac:dyDescent="0.2">
      <c r="A649">
        <v>651</v>
      </c>
      <c r="B649" t="s">
        <v>333</v>
      </c>
      <c r="C649" t="s">
        <v>8</v>
      </c>
      <c r="D649" t="s">
        <v>47</v>
      </c>
      <c r="E649" s="2" t="s">
        <v>10</v>
      </c>
      <c r="F649">
        <v>0</v>
      </c>
      <c r="G649" s="5">
        <v>28</v>
      </c>
      <c r="H649" s="8" t="str">
        <f t="shared" si="41"/>
        <v/>
      </c>
      <c r="I649" s="9" t="str">
        <f t="shared" si="42"/>
        <v>ITA-zan pin SPA-28</v>
      </c>
      <c r="J649" s="9" t="str">
        <f t="shared" si="43"/>
        <v>159</v>
      </c>
      <c r="L649" t="str">
        <f t="shared" si="40"/>
        <v/>
      </c>
    </row>
    <row r="650" spans="1:12" x14ac:dyDescent="0.2">
      <c r="A650">
        <v>652</v>
      </c>
      <c r="B650" t="s">
        <v>334</v>
      </c>
      <c r="C650" t="s">
        <v>8</v>
      </c>
      <c r="D650" t="s">
        <v>36</v>
      </c>
      <c r="E650" s="2" t="s">
        <v>10</v>
      </c>
      <c r="F650">
        <v>0</v>
      </c>
      <c r="G650" s="5">
        <v>19</v>
      </c>
      <c r="H650" s="8" t="str">
        <f t="shared" si="41"/>
        <v/>
      </c>
      <c r="I650" s="9" t="str">
        <f t="shared" si="42"/>
        <v>ITA-zan VETRI-19</v>
      </c>
      <c r="J650" s="9" t="str">
        <f t="shared" si="43"/>
        <v>320</v>
      </c>
      <c r="L650" t="str">
        <f t="shared" si="40"/>
        <v/>
      </c>
    </row>
    <row r="651" spans="1:12" x14ac:dyDescent="0.2">
      <c r="A651">
        <v>653</v>
      </c>
      <c r="B651" t="s">
        <v>334</v>
      </c>
      <c r="C651" t="s">
        <v>8</v>
      </c>
      <c r="D651" t="s">
        <v>36</v>
      </c>
      <c r="E651" s="2" t="s">
        <v>1389</v>
      </c>
      <c r="F651">
        <v>20</v>
      </c>
      <c r="G651" s="5">
        <v>10</v>
      </c>
      <c r="H651" s="8">
        <f t="shared" si="41"/>
        <v>200</v>
      </c>
      <c r="I651" s="9" t="str">
        <f t="shared" si="42"/>
        <v>ITA-zan VETRI-10</v>
      </c>
      <c r="J651" s="9" t="str">
        <f t="shared" si="43"/>
        <v>320</v>
      </c>
      <c r="L651" t="str">
        <f t="shared" si="40"/>
        <v/>
      </c>
    </row>
    <row r="652" spans="1:12" x14ac:dyDescent="0.2">
      <c r="A652">
        <v>654</v>
      </c>
      <c r="B652" t="s">
        <v>334</v>
      </c>
      <c r="C652" t="s">
        <v>8</v>
      </c>
      <c r="D652" t="s">
        <v>36</v>
      </c>
      <c r="E652" s="2" t="s">
        <v>1389</v>
      </c>
      <c r="F652">
        <v>30</v>
      </c>
      <c r="G652" s="5">
        <v>11</v>
      </c>
      <c r="H652" s="8">
        <f t="shared" si="41"/>
        <v>330</v>
      </c>
      <c r="I652" s="9" t="str">
        <f t="shared" si="42"/>
        <v>ITA-zan VETRI-11</v>
      </c>
      <c r="J652" s="9" t="str">
        <f t="shared" si="43"/>
        <v>320</v>
      </c>
      <c r="L652" t="str">
        <f t="shared" si="40"/>
        <v/>
      </c>
    </row>
    <row r="653" spans="1:12" x14ac:dyDescent="0.2">
      <c r="A653">
        <v>655</v>
      </c>
      <c r="B653" t="s">
        <v>335</v>
      </c>
      <c r="C653" t="s">
        <v>8</v>
      </c>
      <c r="D653" t="s">
        <v>9</v>
      </c>
      <c r="E653" s="2" t="s">
        <v>1389</v>
      </c>
      <c r="F653">
        <v>20</v>
      </c>
      <c r="G653" s="5">
        <v>10</v>
      </c>
      <c r="H653" s="8">
        <f t="shared" si="41"/>
        <v>200</v>
      </c>
      <c r="I653" s="9" t="str">
        <f t="shared" si="42"/>
        <v>ITA-SG-10</v>
      </c>
      <c r="J653" s="9" t="str">
        <f t="shared" si="43"/>
        <v>930</v>
      </c>
      <c r="L653" t="str">
        <f t="shared" si="40"/>
        <v/>
      </c>
    </row>
    <row r="654" spans="1:12" x14ac:dyDescent="0.2">
      <c r="A654">
        <v>656</v>
      </c>
      <c r="B654" t="s">
        <v>335</v>
      </c>
      <c r="C654" t="s">
        <v>8</v>
      </c>
      <c r="D654" t="s">
        <v>9</v>
      </c>
      <c r="E654" s="2" t="s">
        <v>10</v>
      </c>
      <c r="F654">
        <v>0</v>
      </c>
      <c r="G654" s="5">
        <v>31</v>
      </c>
      <c r="H654" s="8" t="str">
        <f t="shared" si="41"/>
        <v/>
      </c>
      <c r="I654" s="9" t="str">
        <f t="shared" si="42"/>
        <v>ITA-SG-31</v>
      </c>
      <c r="J654" s="9" t="str">
        <f t="shared" si="43"/>
        <v>930</v>
      </c>
      <c r="L654" t="str">
        <f t="shared" si="40"/>
        <v/>
      </c>
    </row>
    <row r="655" spans="1:12" x14ac:dyDescent="0.2">
      <c r="A655">
        <v>657</v>
      </c>
      <c r="B655" t="s">
        <v>336</v>
      </c>
      <c r="C655" t="s">
        <v>8</v>
      </c>
      <c r="D655" t="s">
        <v>9</v>
      </c>
      <c r="E655" s="2" t="s">
        <v>10</v>
      </c>
      <c r="F655">
        <v>0</v>
      </c>
      <c r="G655" s="5">
        <v>23</v>
      </c>
      <c r="H655" s="8" t="str">
        <f t="shared" si="41"/>
        <v/>
      </c>
      <c r="I655" s="9" t="str">
        <f t="shared" si="42"/>
        <v>ITA-SG-23</v>
      </c>
      <c r="J655" s="9" t="str">
        <f t="shared" si="43"/>
        <v>161</v>
      </c>
      <c r="L655" t="str">
        <f t="shared" si="40"/>
        <v/>
      </c>
    </row>
    <row r="656" spans="1:12" x14ac:dyDescent="0.2">
      <c r="A656">
        <v>658</v>
      </c>
      <c r="B656" t="s">
        <v>336</v>
      </c>
      <c r="C656" t="s">
        <v>8</v>
      </c>
      <c r="D656" t="s">
        <v>9</v>
      </c>
      <c r="E656" s="2" t="s">
        <v>1389</v>
      </c>
      <c r="F656">
        <v>30</v>
      </c>
      <c r="G656" s="5">
        <v>37</v>
      </c>
      <c r="H656" s="8">
        <f t="shared" si="41"/>
        <v>1110</v>
      </c>
      <c r="I656" s="9" t="str">
        <f t="shared" si="42"/>
        <v>ITA-SG-37</v>
      </c>
      <c r="J656" s="9" t="str">
        <f t="shared" si="43"/>
        <v>161</v>
      </c>
      <c r="L656" t="str">
        <f t="shared" si="40"/>
        <v/>
      </c>
    </row>
    <row r="657" spans="1:12" x14ac:dyDescent="0.2">
      <c r="A657">
        <v>659</v>
      </c>
      <c r="B657" t="s">
        <v>337</v>
      </c>
      <c r="C657" t="s">
        <v>8</v>
      </c>
      <c r="D657" t="s">
        <v>97</v>
      </c>
      <c r="E657" s="2" t="s">
        <v>1389</v>
      </c>
      <c r="F657">
        <v>20</v>
      </c>
      <c r="G657" s="5">
        <v>17</v>
      </c>
      <c r="H657" s="8">
        <f t="shared" si="41"/>
        <v>340</v>
      </c>
      <c r="I657" s="9" t="str">
        <f t="shared" si="42"/>
        <v>ITA-zan SPA-17</v>
      </c>
      <c r="J657" s="9" t="str">
        <f t="shared" si="43"/>
        <v>200</v>
      </c>
      <c r="L657" t="str">
        <f t="shared" si="40"/>
        <v/>
      </c>
    </row>
    <row r="658" spans="1:12" x14ac:dyDescent="0.2">
      <c r="A658">
        <v>660</v>
      </c>
      <c r="B658" t="s">
        <v>337</v>
      </c>
      <c r="C658" t="s">
        <v>8</v>
      </c>
      <c r="D658" t="s">
        <v>97</v>
      </c>
      <c r="E658" s="2" t="s">
        <v>10</v>
      </c>
      <c r="F658">
        <v>0</v>
      </c>
      <c r="G658" s="5">
        <v>35</v>
      </c>
      <c r="H658" s="8" t="str">
        <f t="shared" si="41"/>
        <v/>
      </c>
      <c r="I658" s="9" t="str">
        <f t="shared" si="42"/>
        <v>ITA-zan SPA-35</v>
      </c>
      <c r="J658" s="9" t="str">
        <f t="shared" si="43"/>
        <v>200</v>
      </c>
      <c r="L658" t="str">
        <f t="shared" si="40"/>
        <v/>
      </c>
    </row>
    <row r="659" spans="1:12" x14ac:dyDescent="0.2">
      <c r="A659">
        <v>661</v>
      </c>
      <c r="B659" t="s">
        <v>337</v>
      </c>
      <c r="C659" t="s">
        <v>8</v>
      </c>
      <c r="D659" t="s">
        <v>97</v>
      </c>
      <c r="E659" s="2" t="s">
        <v>1389</v>
      </c>
      <c r="F659">
        <v>30</v>
      </c>
      <c r="G659" s="5">
        <v>13</v>
      </c>
      <c r="H659" s="8">
        <f t="shared" si="41"/>
        <v>390</v>
      </c>
      <c r="I659" s="9" t="str">
        <f t="shared" si="42"/>
        <v>ITA-zan SPA-13</v>
      </c>
      <c r="J659" s="9" t="str">
        <f t="shared" si="43"/>
        <v>200</v>
      </c>
      <c r="L659" t="str">
        <f t="shared" si="40"/>
        <v/>
      </c>
    </row>
    <row r="660" spans="1:12" x14ac:dyDescent="0.2">
      <c r="A660">
        <v>662</v>
      </c>
      <c r="B660" t="s">
        <v>338</v>
      </c>
      <c r="C660" t="s">
        <v>8</v>
      </c>
      <c r="D660" t="s">
        <v>9</v>
      </c>
      <c r="E660" s="2" t="s">
        <v>10</v>
      </c>
      <c r="F660">
        <v>0</v>
      </c>
      <c r="G660" s="5">
        <v>18</v>
      </c>
      <c r="H660" s="8" t="str">
        <f t="shared" si="41"/>
        <v/>
      </c>
      <c r="I660" s="9" t="str">
        <f t="shared" si="42"/>
        <v>ITA-SG-18</v>
      </c>
      <c r="J660" s="9" t="str">
        <f t="shared" si="43"/>
        <v>005</v>
      </c>
      <c r="L660" t="str">
        <f t="shared" si="40"/>
        <v/>
      </c>
    </row>
    <row r="661" spans="1:12" x14ac:dyDescent="0.2">
      <c r="A661">
        <v>663</v>
      </c>
      <c r="B661" t="s">
        <v>339</v>
      </c>
      <c r="C661" t="s">
        <v>8</v>
      </c>
      <c r="D661" t="s">
        <v>9</v>
      </c>
      <c r="E661" s="2" t="s">
        <v>1389</v>
      </c>
      <c r="F661">
        <v>30</v>
      </c>
      <c r="G661" s="5">
        <v>38</v>
      </c>
      <c r="H661" s="8">
        <f t="shared" si="41"/>
        <v>1140</v>
      </c>
      <c r="I661" s="9" t="str">
        <f t="shared" si="42"/>
        <v>ITA-SG-38</v>
      </c>
      <c r="J661" s="9" t="str">
        <f t="shared" si="43"/>
        <v>730</v>
      </c>
      <c r="L661" t="str">
        <f t="shared" si="40"/>
        <v/>
      </c>
    </row>
    <row r="662" spans="1:12" x14ac:dyDescent="0.2">
      <c r="A662">
        <v>664</v>
      </c>
      <c r="B662" t="s">
        <v>339</v>
      </c>
      <c r="C662" t="s">
        <v>8</v>
      </c>
      <c r="D662" t="s">
        <v>9</v>
      </c>
      <c r="E662" s="2" t="s">
        <v>10</v>
      </c>
      <c r="F662">
        <v>0</v>
      </c>
      <c r="G662" s="5">
        <v>38</v>
      </c>
      <c r="H662" s="8" t="str">
        <f t="shared" si="41"/>
        <v/>
      </c>
      <c r="I662" s="9" t="str">
        <f t="shared" si="42"/>
        <v>ITA-SG-38</v>
      </c>
      <c r="J662" s="9" t="str">
        <f t="shared" si="43"/>
        <v>730</v>
      </c>
      <c r="L662" t="str">
        <f t="shared" si="40"/>
        <v/>
      </c>
    </row>
    <row r="663" spans="1:12" x14ac:dyDescent="0.2">
      <c r="A663">
        <v>665</v>
      </c>
      <c r="B663" t="s">
        <v>339</v>
      </c>
      <c r="C663" t="s">
        <v>8</v>
      </c>
      <c r="D663" t="s">
        <v>9</v>
      </c>
      <c r="E663" s="2" t="s">
        <v>1389</v>
      </c>
      <c r="F663">
        <v>20</v>
      </c>
      <c r="G663" s="5">
        <v>30</v>
      </c>
      <c r="H663" s="8">
        <f t="shared" si="41"/>
        <v>600</v>
      </c>
      <c r="I663" s="9" t="str">
        <f t="shared" si="42"/>
        <v>ITA-SG-30</v>
      </c>
      <c r="J663" s="9" t="str">
        <f t="shared" si="43"/>
        <v>730</v>
      </c>
      <c r="L663" t="str">
        <f t="shared" si="40"/>
        <v/>
      </c>
    </row>
    <row r="664" spans="1:12" x14ac:dyDescent="0.2">
      <c r="A664">
        <v>666</v>
      </c>
      <c r="B664" t="s">
        <v>340</v>
      </c>
      <c r="C664" t="s">
        <v>8</v>
      </c>
      <c r="D664" t="s">
        <v>54</v>
      </c>
      <c r="E664" s="2" t="s">
        <v>1389</v>
      </c>
      <c r="F664">
        <v>20</v>
      </c>
      <c r="G664" s="5">
        <v>36</v>
      </c>
      <c r="H664" s="8">
        <f t="shared" si="41"/>
        <v>720</v>
      </c>
      <c r="I664" s="9" t="str">
        <f t="shared" si="42"/>
        <v>ITA-zan S.R.L.-36</v>
      </c>
      <c r="J664" s="9" t="str">
        <f t="shared" si="43"/>
        <v>468</v>
      </c>
      <c r="L664" t="str">
        <f t="shared" si="40"/>
        <v/>
      </c>
    </row>
    <row r="665" spans="1:12" x14ac:dyDescent="0.2">
      <c r="A665">
        <v>667</v>
      </c>
      <c r="B665" t="s">
        <v>340</v>
      </c>
      <c r="C665" t="s">
        <v>8</v>
      </c>
      <c r="D665" t="s">
        <v>54</v>
      </c>
      <c r="E665" s="2" t="s">
        <v>10</v>
      </c>
      <c r="F665">
        <v>0</v>
      </c>
      <c r="G665" s="5">
        <v>22</v>
      </c>
      <c r="H665" s="8" t="str">
        <f t="shared" si="41"/>
        <v/>
      </c>
      <c r="I665" s="9" t="str">
        <f t="shared" si="42"/>
        <v>ITA-zan S.R.L.-22</v>
      </c>
      <c r="J665" s="9" t="str">
        <f t="shared" si="43"/>
        <v>468</v>
      </c>
      <c r="L665" t="str">
        <f t="shared" si="40"/>
        <v/>
      </c>
    </row>
    <row r="666" spans="1:12" x14ac:dyDescent="0.2">
      <c r="A666">
        <v>668</v>
      </c>
      <c r="B666" t="s">
        <v>341</v>
      </c>
      <c r="C666" t="s">
        <v>8</v>
      </c>
      <c r="D666" t="s">
        <v>54</v>
      </c>
      <c r="E666" s="2" t="s">
        <v>1389</v>
      </c>
      <c r="F666">
        <v>20</v>
      </c>
      <c r="G666" s="5">
        <v>30</v>
      </c>
      <c r="H666" s="8">
        <f t="shared" si="41"/>
        <v>600</v>
      </c>
      <c r="I666" s="9" t="str">
        <f t="shared" si="42"/>
        <v>ITA-zan S.R.L.-30</v>
      </c>
      <c r="J666" s="9" t="str">
        <f t="shared" si="43"/>
        <v>182</v>
      </c>
      <c r="L666" t="str">
        <f t="shared" si="40"/>
        <v/>
      </c>
    </row>
    <row r="667" spans="1:12" x14ac:dyDescent="0.2">
      <c r="A667">
        <v>669</v>
      </c>
      <c r="B667" t="s">
        <v>342</v>
      </c>
      <c r="C667" t="s">
        <v>8</v>
      </c>
      <c r="D667" t="s">
        <v>9</v>
      </c>
      <c r="E667" s="2" t="s">
        <v>10</v>
      </c>
      <c r="F667">
        <v>0</v>
      </c>
      <c r="G667" s="5">
        <v>20</v>
      </c>
      <c r="H667" s="8" t="str">
        <f t="shared" si="41"/>
        <v/>
      </c>
      <c r="I667" s="9" t="str">
        <f t="shared" si="42"/>
        <v>ITA-SG-20</v>
      </c>
      <c r="J667" s="9" t="str">
        <f t="shared" si="43"/>
        <v>428</v>
      </c>
      <c r="L667" t="str">
        <f t="shared" si="40"/>
        <v/>
      </c>
    </row>
    <row r="668" spans="1:12" x14ac:dyDescent="0.2">
      <c r="A668">
        <v>670</v>
      </c>
      <c r="B668" t="s">
        <v>343</v>
      </c>
      <c r="C668" t="s">
        <v>8</v>
      </c>
      <c r="D668" t="s">
        <v>9</v>
      </c>
      <c r="E668" s="2" t="s">
        <v>1389</v>
      </c>
      <c r="F668">
        <v>30</v>
      </c>
      <c r="G668" s="5">
        <v>39</v>
      </c>
      <c r="H668" s="8">
        <f t="shared" si="41"/>
        <v>1170</v>
      </c>
      <c r="I668" s="9" t="str">
        <f t="shared" si="42"/>
        <v>ITA-SG-39</v>
      </c>
      <c r="J668" s="9" t="str">
        <f t="shared" si="43"/>
        <v>876</v>
      </c>
      <c r="L668" t="str">
        <f t="shared" si="40"/>
        <v/>
      </c>
    </row>
    <row r="669" spans="1:12" x14ac:dyDescent="0.2">
      <c r="A669">
        <v>671</v>
      </c>
      <c r="B669" t="s">
        <v>343</v>
      </c>
      <c r="C669" t="s">
        <v>8</v>
      </c>
      <c r="D669" t="s">
        <v>9</v>
      </c>
      <c r="E669" s="2" t="s">
        <v>1389</v>
      </c>
      <c r="F669">
        <v>20</v>
      </c>
      <c r="G669" s="5">
        <v>38</v>
      </c>
      <c r="H669" s="8">
        <f t="shared" si="41"/>
        <v>760</v>
      </c>
      <c r="I669" s="9" t="str">
        <f t="shared" si="42"/>
        <v>ITA-SG-38</v>
      </c>
      <c r="J669" s="9" t="str">
        <f t="shared" si="43"/>
        <v>876</v>
      </c>
      <c r="L669" t="str">
        <f t="shared" si="40"/>
        <v/>
      </c>
    </row>
    <row r="670" spans="1:12" x14ac:dyDescent="0.2">
      <c r="A670">
        <v>672</v>
      </c>
      <c r="B670" t="s">
        <v>343</v>
      </c>
      <c r="C670" t="s">
        <v>8</v>
      </c>
      <c r="D670" t="s">
        <v>9</v>
      </c>
      <c r="E670" s="2" t="s">
        <v>1389</v>
      </c>
      <c r="F670">
        <v>20</v>
      </c>
      <c r="G670" s="5">
        <v>15</v>
      </c>
      <c r="H670" s="8">
        <f t="shared" si="41"/>
        <v>300</v>
      </c>
      <c r="I670" s="9" t="str">
        <f t="shared" si="42"/>
        <v>ITA-SG-15</v>
      </c>
      <c r="J670" s="9" t="str">
        <f t="shared" si="43"/>
        <v>876</v>
      </c>
      <c r="L670" t="str">
        <f t="shared" si="40"/>
        <v/>
      </c>
    </row>
    <row r="671" spans="1:12" x14ac:dyDescent="0.2">
      <c r="A671">
        <v>673</v>
      </c>
      <c r="B671" t="s">
        <v>343</v>
      </c>
      <c r="C671" t="s">
        <v>8</v>
      </c>
      <c r="D671" t="s">
        <v>9</v>
      </c>
      <c r="E671" s="2" t="s">
        <v>10</v>
      </c>
      <c r="F671">
        <v>0</v>
      </c>
      <c r="G671" s="5">
        <v>34</v>
      </c>
      <c r="H671" s="8" t="str">
        <f t="shared" si="41"/>
        <v/>
      </c>
      <c r="I671" s="9" t="str">
        <f t="shared" si="42"/>
        <v>ITA-SG-34</v>
      </c>
      <c r="J671" s="9" t="str">
        <f t="shared" si="43"/>
        <v>876</v>
      </c>
      <c r="L671" t="str">
        <f t="shared" si="40"/>
        <v/>
      </c>
    </row>
    <row r="672" spans="1:12" x14ac:dyDescent="0.2">
      <c r="A672">
        <v>674</v>
      </c>
      <c r="B672" t="s">
        <v>344</v>
      </c>
      <c r="C672" t="s">
        <v>8</v>
      </c>
      <c r="D672" t="s">
        <v>47</v>
      </c>
      <c r="E672" s="2" t="s">
        <v>10</v>
      </c>
      <c r="F672">
        <v>0</v>
      </c>
      <c r="G672" s="5">
        <v>13</v>
      </c>
      <c r="H672" s="8" t="str">
        <f t="shared" si="41"/>
        <v/>
      </c>
      <c r="I672" s="9" t="str">
        <f t="shared" si="42"/>
        <v>ITA-zan pin SPA-13</v>
      </c>
      <c r="J672" s="9" t="str">
        <f t="shared" si="43"/>
        <v>690</v>
      </c>
      <c r="L672" t="str">
        <f t="shared" si="40"/>
        <v/>
      </c>
    </row>
    <row r="673" spans="1:12" x14ac:dyDescent="0.2">
      <c r="A673">
        <v>675</v>
      </c>
      <c r="B673" t="s">
        <v>345</v>
      </c>
      <c r="C673" t="s">
        <v>8</v>
      </c>
      <c r="D673" t="s">
        <v>47</v>
      </c>
      <c r="E673" s="2" t="s">
        <v>10</v>
      </c>
      <c r="F673">
        <v>0</v>
      </c>
      <c r="G673" s="5">
        <v>17</v>
      </c>
      <c r="H673" s="8" t="str">
        <f t="shared" si="41"/>
        <v/>
      </c>
      <c r="I673" s="9" t="str">
        <f t="shared" si="42"/>
        <v>ITA-zan pin SPA-17</v>
      </c>
      <c r="J673" s="9" t="str">
        <f t="shared" si="43"/>
        <v>297</v>
      </c>
      <c r="L673" t="str">
        <f t="shared" si="40"/>
        <v/>
      </c>
    </row>
    <row r="674" spans="1:12" x14ac:dyDescent="0.2">
      <c r="A674">
        <v>676</v>
      </c>
      <c r="B674" t="s">
        <v>345</v>
      </c>
      <c r="C674" t="s">
        <v>8</v>
      </c>
      <c r="D674" t="s">
        <v>47</v>
      </c>
      <c r="E674" s="2" t="s">
        <v>1389</v>
      </c>
      <c r="F674">
        <v>20</v>
      </c>
      <c r="G674" s="5">
        <v>21</v>
      </c>
      <c r="H674" s="8">
        <f t="shared" si="41"/>
        <v>420</v>
      </c>
      <c r="I674" s="9" t="str">
        <f t="shared" si="42"/>
        <v>ITA-zan pin SPA-21</v>
      </c>
      <c r="J674" s="9" t="str">
        <f t="shared" si="43"/>
        <v>297</v>
      </c>
      <c r="L674" t="str">
        <f t="shared" si="40"/>
        <v/>
      </c>
    </row>
    <row r="675" spans="1:12" x14ac:dyDescent="0.2">
      <c r="A675">
        <v>677</v>
      </c>
      <c r="B675" t="s">
        <v>346</v>
      </c>
      <c r="C675" t="s">
        <v>8</v>
      </c>
      <c r="D675" t="s">
        <v>97</v>
      </c>
      <c r="E675" s="2" t="s">
        <v>1389</v>
      </c>
      <c r="F675">
        <v>20</v>
      </c>
      <c r="G675" s="5">
        <v>16</v>
      </c>
      <c r="H675" s="8">
        <f t="shared" si="41"/>
        <v>320</v>
      </c>
      <c r="I675" s="9" t="str">
        <f t="shared" si="42"/>
        <v>ITA-zan SPA-16</v>
      </c>
      <c r="J675" s="9" t="str">
        <f t="shared" si="43"/>
        <v>613</v>
      </c>
      <c r="L675" t="str">
        <f t="shared" si="40"/>
        <v/>
      </c>
    </row>
    <row r="676" spans="1:12" x14ac:dyDescent="0.2">
      <c r="A676">
        <v>678</v>
      </c>
      <c r="B676" t="s">
        <v>346</v>
      </c>
      <c r="C676" t="s">
        <v>8</v>
      </c>
      <c r="D676" t="s">
        <v>97</v>
      </c>
      <c r="E676" s="2" t="s">
        <v>1389</v>
      </c>
      <c r="F676">
        <v>20</v>
      </c>
      <c r="G676" s="5">
        <v>18</v>
      </c>
      <c r="H676" s="8">
        <f t="shared" si="41"/>
        <v>360</v>
      </c>
      <c r="I676" s="9" t="str">
        <f t="shared" si="42"/>
        <v>ITA-zan SPA-18</v>
      </c>
      <c r="J676" s="9" t="str">
        <f t="shared" si="43"/>
        <v>613</v>
      </c>
      <c r="L676" t="str">
        <f t="shared" si="40"/>
        <v/>
      </c>
    </row>
    <row r="677" spans="1:12" x14ac:dyDescent="0.2">
      <c r="A677">
        <v>679</v>
      </c>
      <c r="B677" t="s">
        <v>346</v>
      </c>
      <c r="C677" t="s">
        <v>8</v>
      </c>
      <c r="D677" t="s">
        <v>97</v>
      </c>
      <c r="E677" s="2" t="s">
        <v>10</v>
      </c>
      <c r="F677">
        <v>0</v>
      </c>
      <c r="G677" s="5">
        <v>31</v>
      </c>
      <c r="H677" s="8" t="str">
        <f t="shared" si="41"/>
        <v/>
      </c>
      <c r="I677" s="9" t="str">
        <f t="shared" si="42"/>
        <v>ITA-zan SPA-31</v>
      </c>
      <c r="J677" s="9" t="str">
        <f t="shared" si="43"/>
        <v>613</v>
      </c>
      <c r="L677" t="str">
        <f t="shared" si="40"/>
        <v/>
      </c>
    </row>
    <row r="678" spans="1:12" x14ac:dyDescent="0.2">
      <c r="A678">
        <v>680</v>
      </c>
      <c r="B678" t="s">
        <v>346</v>
      </c>
      <c r="C678" t="s">
        <v>8</v>
      </c>
      <c r="D678" t="s">
        <v>97</v>
      </c>
      <c r="E678" s="2" t="s">
        <v>1389</v>
      </c>
      <c r="F678">
        <v>30</v>
      </c>
      <c r="G678" s="5">
        <v>33</v>
      </c>
      <c r="H678" s="8">
        <f t="shared" si="41"/>
        <v>990</v>
      </c>
      <c r="I678" s="9" t="str">
        <f t="shared" si="42"/>
        <v>ITA-zan SPA-33</v>
      </c>
      <c r="J678" s="9" t="str">
        <f t="shared" si="43"/>
        <v>613</v>
      </c>
      <c r="L678" t="str">
        <f t="shared" si="40"/>
        <v/>
      </c>
    </row>
    <row r="679" spans="1:12" x14ac:dyDescent="0.2">
      <c r="A679">
        <v>681</v>
      </c>
      <c r="B679" t="s">
        <v>347</v>
      </c>
      <c r="C679" t="s">
        <v>8</v>
      </c>
      <c r="D679" t="s">
        <v>9</v>
      </c>
      <c r="E679" s="2" t="s">
        <v>10</v>
      </c>
      <c r="F679">
        <v>0</v>
      </c>
      <c r="G679" s="5">
        <v>29</v>
      </c>
      <c r="H679" s="8" t="str">
        <f t="shared" si="41"/>
        <v/>
      </c>
      <c r="I679" s="9" t="str">
        <f t="shared" si="42"/>
        <v>ITA-SG-29</v>
      </c>
      <c r="J679" s="9" t="str">
        <f t="shared" si="43"/>
        <v>016</v>
      </c>
      <c r="L679" t="str">
        <f t="shared" si="40"/>
        <v/>
      </c>
    </row>
    <row r="680" spans="1:12" x14ac:dyDescent="0.2">
      <c r="A680">
        <v>682</v>
      </c>
      <c r="B680" t="s">
        <v>348</v>
      </c>
      <c r="C680" t="s">
        <v>8</v>
      </c>
      <c r="D680" t="s">
        <v>9</v>
      </c>
      <c r="E680" s="2" t="s">
        <v>10</v>
      </c>
      <c r="F680">
        <v>0</v>
      </c>
      <c r="G680" s="5">
        <v>33</v>
      </c>
      <c r="H680" s="8" t="str">
        <f t="shared" si="41"/>
        <v/>
      </c>
      <c r="I680" s="9" t="str">
        <f t="shared" si="42"/>
        <v>ITA-SG-33</v>
      </c>
      <c r="J680" s="9" t="str">
        <f t="shared" si="43"/>
        <v>009</v>
      </c>
      <c r="L680" t="str">
        <f t="shared" si="40"/>
        <v/>
      </c>
    </row>
    <row r="681" spans="1:12" x14ac:dyDescent="0.2">
      <c r="A681">
        <v>683</v>
      </c>
      <c r="B681" t="s">
        <v>349</v>
      </c>
      <c r="C681" t="s">
        <v>8</v>
      </c>
      <c r="D681" t="s">
        <v>75</v>
      </c>
      <c r="E681" s="2" t="s">
        <v>10</v>
      </c>
      <c r="F681">
        <v>0</v>
      </c>
      <c r="G681" s="5">
        <v>38</v>
      </c>
      <c r="H681" s="8" t="str">
        <f t="shared" si="41"/>
        <v/>
      </c>
      <c r="I681" s="9" t="str">
        <f t="shared" si="42"/>
        <v>ITA-lollo SRL-38</v>
      </c>
      <c r="J681" s="9" t="str">
        <f t="shared" si="43"/>
        <v>424</v>
      </c>
      <c r="L681" t="str">
        <f t="shared" si="40"/>
        <v/>
      </c>
    </row>
    <row r="682" spans="1:12" x14ac:dyDescent="0.2">
      <c r="A682">
        <v>684</v>
      </c>
      <c r="B682" t="s">
        <v>350</v>
      </c>
      <c r="C682" t="s">
        <v>8</v>
      </c>
      <c r="D682" t="s">
        <v>36</v>
      </c>
      <c r="E682" s="2" t="s">
        <v>10</v>
      </c>
      <c r="F682">
        <v>0</v>
      </c>
      <c r="G682" s="5">
        <v>26</v>
      </c>
      <c r="H682" s="8" t="str">
        <f t="shared" si="41"/>
        <v/>
      </c>
      <c r="I682" s="9" t="str">
        <f t="shared" si="42"/>
        <v>ITA-zan VETRI-26</v>
      </c>
      <c r="J682" s="9" t="str">
        <f t="shared" si="43"/>
        <v>511</v>
      </c>
      <c r="L682" t="str">
        <f t="shared" si="40"/>
        <v/>
      </c>
    </row>
    <row r="683" spans="1:12" x14ac:dyDescent="0.2">
      <c r="A683">
        <v>685</v>
      </c>
      <c r="B683" t="s">
        <v>351</v>
      </c>
      <c r="C683" t="s">
        <v>8</v>
      </c>
      <c r="D683" t="s">
        <v>9</v>
      </c>
      <c r="E683" s="2" t="s">
        <v>1389</v>
      </c>
      <c r="F683">
        <v>20</v>
      </c>
      <c r="G683" s="5">
        <v>15</v>
      </c>
      <c r="H683" s="8">
        <f t="shared" si="41"/>
        <v>300</v>
      </c>
      <c r="I683" s="9" t="str">
        <f t="shared" si="42"/>
        <v>ITA-SG-15</v>
      </c>
      <c r="J683" s="9" t="str">
        <f t="shared" si="43"/>
        <v>576</v>
      </c>
      <c r="L683" t="str">
        <f t="shared" si="40"/>
        <v/>
      </c>
    </row>
    <row r="684" spans="1:12" x14ac:dyDescent="0.2">
      <c r="A684">
        <v>686</v>
      </c>
      <c r="B684" t="s">
        <v>351</v>
      </c>
      <c r="C684" t="s">
        <v>8</v>
      </c>
      <c r="D684" t="s">
        <v>9</v>
      </c>
      <c r="E684" s="2" t="s">
        <v>1389</v>
      </c>
      <c r="F684">
        <v>20</v>
      </c>
      <c r="G684" s="5">
        <v>33</v>
      </c>
      <c r="H684" s="8">
        <f t="shared" si="41"/>
        <v>660</v>
      </c>
      <c r="I684" s="9" t="str">
        <f t="shared" si="42"/>
        <v>ITA-SG-33</v>
      </c>
      <c r="J684" s="9" t="str">
        <f t="shared" si="43"/>
        <v>576</v>
      </c>
      <c r="L684" t="str">
        <f t="shared" si="40"/>
        <v/>
      </c>
    </row>
    <row r="685" spans="1:12" x14ac:dyDescent="0.2">
      <c r="A685">
        <v>687</v>
      </c>
      <c r="B685" t="s">
        <v>351</v>
      </c>
      <c r="C685" t="s">
        <v>8</v>
      </c>
      <c r="D685" t="s">
        <v>9</v>
      </c>
      <c r="E685" s="2" t="s">
        <v>10</v>
      </c>
      <c r="F685">
        <v>0</v>
      </c>
      <c r="G685" s="5">
        <v>11</v>
      </c>
      <c r="H685" s="8" t="str">
        <f t="shared" si="41"/>
        <v/>
      </c>
      <c r="I685" s="9" t="str">
        <f t="shared" si="42"/>
        <v>ITA-SG-11</v>
      </c>
      <c r="J685" s="9" t="str">
        <f t="shared" si="43"/>
        <v>576</v>
      </c>
      <c r="L685" t="str">
        <f t="shared" si="40"/>
        <v/>
      </c>
    </row>
    <row r="686" spans="1:12" x14ac:dyDescent="0.2">
      <c r="A686">
        <v>688</v>
      </c>
      <c r="B686" t="s">
        <v>351</v>
      </c>
      <c r="C686" t="s">
        <v>8</v>
      </c>
      <c r="D686" t="s">
        <v>9</v>
      </c>
      <c r="E686" s="2" t="s">
        <v>1389</v>
      </c>
      <c r="F686">
        <v>30</v>
      </c>
      <c r="G686" s="5">
        <v>23</v>
      </c>
      <c r="H686" s="8">
        <f t="shared" si="41"/>
        <v>690</v>
      </c>
      <c r="I686" s="9" t="str">
        <f t="shared" si="42"/>
        <v>ITA-SG-23</v>
      </c>
      <c r="J686" s="9" t="str">
        <f t="shared" si="43"/>
        <v>576</v>
      </c>
      <c r="L686" t="str">
        <f t="shared" si="40"/>
        <v/>
      </c>
    </row>
    <row r="687" spans="1:12" x14ac:dyDescent="0.2">
      <c r="A687">
        <v>689</v>
      </c>
      <c r="B687" t="s">
        <v>352</v>
      </c>
      <c r="C687" t="s">
        <v>8</v>
      </c>
      <c r="D687" t="s">
        <v>54</v>
      </c>
      <c r="E687" s="2" t="s">
        <v>1389</v>
      </c>
      <c r="F687">
        <v>30</v>
      </c>
      <c r="G687" s="5">
        <v>39</v>
      </c>
      <c r="H687" s="8">
        <f t="shared" si="41"/>
        <v>1170</v>
      </c>
      <c r="I687" s="9" t="str">
        <f t="shared" si="42"/>
        <v>ITA-zan S.R.L.-39</v>
      </c>
      <c r="J687" s="9" t="str">
        <f t="shared" si="43"/>
        <v>523</v>
      </c>
      <c r="L687" t="str">
        <f t="shared" si="40"/>
        <v/>
      </c>
    </row>
    <row r="688" spans="1:12" x14ac:dyDescent="0.2">
      <c r="A688">
        <v>690</v>
      </c>
      <c r="B688" t="s">
        <v>353</v>
      </c>
      <c r="C688" t="s">
        <v>8</v>
      </c>
      <c r="D688" t="s">
        <v>47</v>
      </c>
      <c r="E688" s="2" t="s">
        <v>10</v>
      </c>
      <c r="F688">
        <v>0</v>
      </c>
      <c r="G688" s="5">
        <v>19</v>
      </c>
      <c r="H688" s="8" t="str">
        <f t="shared" si="41"/>
        <v/>
      </c>
      <c r="I688" s="9" t="str">
        <f t="shared" si="42"/>
        <v>ITA-zan pin SPA-19</v>
      </c>
      <c r="J688" s="9" t="str">
        <f t="shared" si="43"/>
        <v>810</v>
      </c>
      <c r="L688" t="str">
        <f t="shared" si="40"/>
        <v/>
      </c>
    </row>
    <row r="689" spans="1:12" x14ac:dyDescent="0.2">
      <c r="A689">
        <v>691</v>
      </c>
      <c r="B689" t="s">
        <v>354</v>
      </c>
      <c r="C689" t="s">
        <v>8</v>
      </c>
      <c r="D689" t="s">
        <v>75</v>
      </c>
      <c r="E689" s="2" t="s">
        <v>10</v>
      </c>
      <c r="F689">
        <v>0</v>
      </c>
      <c r="G689" s="5">
        <v>38</v>
      </c>
      <c r="H689" s="8" t="str">
        <f t="shared" si="41"/>
        <v/>
      </c>
      <c r="I689" s="9" t="str">
        <f t="shared" si="42"/>
        <v>ITA-lollo SRL-38</v>
      </c>
      <c r="J689" s="9" t="str">
        <f t="shared" si="43"/>
        <v>111</v>
      </c>
      <c r="L689" t="str">
        <f t="shared" si="40"/>
        <v/>
      </c>
    </row>
    <row r="690" spans="1:12" x14ac:dyDescent="0.2">
      <c r="A690">
        <v>692</v>
      </c>
      <c r="B690" t="s">
        <v>355</v>
      </c>
      <c r="C690" t="s">
        <v>8</v>
      </c>
      <c r="D690" t="s">
        <v>47</v>
      </c>
      <c r="E690" s="2" t="s">
        <v>10</v>
      </c>
      <c r="F690">
        <v>0</v>
      </c>
      <c r="G690" s="5">
        <v>31</v>
      </c>
      <c r="H690" s="8" t="str">
        <f t="shared" si="41"/>
        <v/>
      </c>
      <c r="I690" s="9" t="str">
        <f t="shared" si="42"/>
        <v>ITA-zan pin SPA-31</v>
      </c>
      <c r="J690" s="9" t="str">
        <f t="shared" si="43"/>
        <v>511</v>
      </c>
      <c r="L690" t="str">
        <f t="shared" si="40"/>
        <v/>
      </c>
    </row>
    <row r="691" spans="1:12" x14ac:dyDescent="0.2">
      <c r="A691">
        <v>693</v>
      </c>
      <c r="B691" t="s">
        <v>356</v>
      </c>
      <c r="C691" t="s">
        <v>8</v>
      </c>
      <c r="D691" t="s">
        <v>9</v>
      </c>
      <c r="E691" s="2" t="s">
        <v>10</v>
      </c>
      <c r="F691">
        <v>0</v>
      </c>
      <c r="G691" s="5">
        <v>16</v>
      </c>
      <c r="H691" s="8" t="str">
        <f t="shared" si="41"/>
        <v/>
      </c>
      <c r="I691" s="9" t="str">
        <f t="shared" si="42"/>
        <v>ITA-SG-16</v>
      </c>
      <c r="J691" s="9" t="str">
        <f t="shared" si="43"/>
        <v>565</v>
      </c>
      <c r="L691" t="str">
        <f t="shared" si="40"/>
        <v/>
      </c>
    </row>
    <row r="692" spans="1:12" x14ac:dyDescent="0.2">
      <c r="A692">
        <v>694</v>
      </c>
      <c r="B692" t="s">
        <v>356</v>
      </c>
      <c r="C692" t="s">
        <v>8</v>
      </c>
      <c r="D692" t="s">
        <v>9</v>
      </c>
      <c r="E692" s="2" t="s">
        <v>1389</v>
      </c>
      <c r="F692">
        <v>30</v>
      </c>
      <c r="G692" s="5">
        <v>21</v>
      </c>
      <c r="H692" s="8">
        <f t="shared" si="41"/>
        <v>630</v>
      </c>
      <c r="I692" s="9" t="str">
        <f t="shared" si="42"/>
        <v>ITA-SG-21</v>
      </c>
      <c r="J692" s="9" t="str">
        <f t="shared" si="43"/>
        <v>565</v>
      </c>
      <c r="L692" t="str">
        <f t="shared" si="40"/>
        <v/>
      </c>
    </row>
    <row r="693" spans="1:12" x14ac:dyDescent="0.2">
      <c r="A693">
        <v>695</v>
      </c>
      <c r="B693" t="s">
        <v>356</v>
      </c>
      <c r="C693" t="s">
        <v>8</v>
      </c>
      <c r="D693" t="s">
        <v>9</v>
      </c>
      <c r="E693" s="2" t="s">
        <v>1389</v>
      </c>
      <c r="F693">
        <v>20</v>
      </c>
      <c r="G693" s="5">
        <v>14</v>
      </c>
      <c r="H693" s="8">
        <f t="shared" si="41"/>
        <v>280</v>
      </c>
      <c r="I693" s="9" t="str">
        <f t="shared" si="42"/>
        <v>ITA-SG-14</v>
      </c>
      <c r="J693" s="9" t="str">
        <f t="shared" si="43"/>
        <v>565</v>
      </c>
      <c r="L693" t="str">
        <f t="shared" si="40"/>
        <v/>
      </c>
    </row>
    <row r="694" spans="1:12" x14ac:dyDescent="0.2">
      <c r="A694">
        <v>696</v>
      </c>
      <c r="B694" t="s">
        <v>357</v>
      </c>
      <c r="C694" t="s">
        <v>8</v>
      </c>
      <c r="D694" t="s">
        <v>9</v>
      </c>
      <c r="E694" s="2" t="s">
        <v>10</v>
      </c>
      <c r="F694">
        <v>0</v>
      </c>
      <c r="G694" s="5">
        <v>23</v>
      </c>
      <c r="H694" s="8" t="str">
        <f t="shared" si="41"/>
        <v/>
      </c>
      <c r="I694" s="9" t="str">
        <f t="shared" si="42"/>
        <v>ITA-SG-23</v>
      </c>
      <c r="J694" s="9" t="str">
        <f t="shared" si="43"/>
        <v>666</v>
      </c>
      <c r="L694" t="str">
        <f t="shared" si="40"/>
        <v/>
      </c>
    </row>
    <row r="695" spans="1:12" x14ac:dyDescent="0.2">
      <c r="A695">
        <v>697</v>
      </c>
      <c r="B695" t="s">
        <v>358</v>
      </c>
      <c r="C695" t="s">
        <v>8</v>
      </c>
      <c r="D695" t="s">
        <v>97</v>
      </c>
      <c r="E695" s="2" t="s">
        <v>1389</v>
      </c>
      <c r="F695">
        <v>30</v>
      </c>
      <c r="G695" s="5">
        <v>28</v>
      </c>
      <c r="H695" s="8">
        <f t="shared" si="41"/>
        <v>840</v>
      </c>
      <c r="I695" s="9" t="str">
        <f t="shared" si="42"/>
        <v>ITA-zan SPA-28</v>
      </c>
      <c r="J695" s="9" t="str">
        <f t="shared" si="43"/>
        <v>664</v>
      </c>
      <c r="L695" t="str">
        <f t="shared" si="40"/>
        <v/>
      </c>
    </row>
    <row r="696" spans="1:12" x14ac:dyDescent="0.2">
      <c r="A696">
        <v>698</v>
      </c>
      <c r="B696" t="s">
        <v>358</v>
      </c>
      <c r="C696" t="s">
        <v>8</v>
      </c>
      <c r="D696" t="s">
        <v>97</v>
      </c>
      <c r="E696" s="2" t="s">
        <v>1389</v>
      </c>
      <c r="F696">
        <v>20</v>
      </c>
      <c r="G696" s="5">
        <v>32</v>
      </c>
      <c r="H696" s="8">
        <f t="shared" si="41"/>
        <v>640</v>
      </c>
      <c r="I696" s="9" t="str">
        <f t="shared" si="42"/>
        <v>ITA-zan SPA-32</v>
      </c>
      <c r="J696" s="9" t="str">
        <f t="shared" si="43"/>
        <v>664</v>
      </c>
      <c r="L696" t="str">
        <f t="shared" si="40"/>
        <v/>
      </c>
    </row>
    <row r="697" spans="1:12" x14ac:dyDescent="0.2">
      <c r="A697">
        <v>699</v>
      </c>
      <c r="B697" t="s">
        <v>358</v>
      </c>
      <c r="C697" t="s">
        <v>8</v>
      </c>
      <c r="D697" t="s">
        <v>97</v>
      </c>
      <c r="E697" s="2" t="s">
        <v>10</v>
      </c>
      <c r="F697">
        <v>0</v>
      </c>
      <c r="G697" s="5">
        <v>30</v>
      </c>
      <c r="H697" s="8" t="str">
        <f t="shared" si="41"/>
        <v/>
      </c>
      <c r="I697" s="9" t="str">
        <f t="shared" si="42"/>
        <v>ITA-zan SPA-30</v>
      </c>
      <c r="J697" s="9" t="str">
        <f t="shared" si="43"/>
        <v>664</v>
      </c>
      <c r="L697" t="str">
        <f t="shared" si="40"/>
        <v/>
      </c>
    </row>
    <row r="698" spans="1:12" x14ac:dyDescent="0.2">
      <c r="A698">
        <v>700</v>
      </c>
      <c r="B698" t="s">
        <v>359</v>
      </c>
      <c r="C698" t="s">
        <v>8</v>
      </c>
      <c r="D698" t="s">
        <v>9</v>
      </c>
      <c r="E698" s="2" t="s">
        <v>1389</v>
      </c>
      <c r="F698">
        <v>30</v>
      </c>
      <c r="G698" s="5">
        <v>28</v>
      </c>
      <c r="H698" s="8">
        <f t="shared" si="41"/>
        <v>840</v>
      </c>
      <c r="I698" s="9" t="str">
        <f t="shared" si="42"/>
        <v>ITA-SG-28</v>
      </c>
      <c r="J698" s="9" t="str">
        <f t="shared" si="43"/>
        <v>262</v>
      </c>
      <c r="L698" t="str">
        <f t="shared" si="40"/>
        <v/>
      </c>
    </row>
    <row r="699" spans="1:12" x14ac:dyDescent="0.2">
      <c r="A699">
        <v>701</v>
      </c>
      <c r="B699" t="s">
        <v>359</v>
      </c>
      <c r="C699" t="s">
        <v>8</v>
      </c>
      <c r="D699" t="s">
        <v>9</v>
      </c>
      <c r="E699" s="2" t="s">
        <v>10</v>
      </c>
      <c r="F699">
        <v>0</v>
      </c>
      <c r="G699" s="5">
        <v>36</v>
      </c>
      <c r="H699" s="8" t="str">
        <f t="shared" si="41"/>
        <v/>
      </c>
      <c r="I699" s="9" t="str">
        <f t="shared" si="42"/>
        <v>ITA-SG-36</v>
      </c>
      <c r="J699" s="9" t="str">
        <f t="shared" si="43"/>
        <v>262</v>
      </c>
      <c r="L699" t="str">
        <f t="shared" si="40"/>
        <v/>
      </c>
    </row>
    <row r="700" spans="1:12" x14ac:dyDescent="0.2">
      <c r="A700">
        <v>702</v>
      </c>
      <c r="B700" t="s">
        <v>359</v>
      </c>
      <c r="C700" t="s">
        <v>8</v>
      </c>
      <c r="D700" t="s">
        <v>9</v>
      </c>
      <c r="E700" s="2" t="s">
        <v>1389</v>
      </c>
      <c r="F700">
        <v>20</v>
      </c>
      <c r="G700" s="5">
        <v>15</v>
      </c>
      <c r="H700" s="8">
        <f t="shared" si="41"/>
        <v>300</v>
      </c>
      <c r="I700" s="9" t="str">
        <f t="shared" si="42"/>
        <v>ITA-SG-15</v>
      </c>
      <c r="J700" s="9" t="str">
        <f t="shared" si="43"/>
        <v>262</v>
      </c>
      <c r="L700" t="str">
        <f t="shared" si="40"/>
        <v/>
      </c>
    </row>
    <row r="701" spans="1:12" x14ac:dyDescent="0.2">
      <c r="A701">
        <v>703</v>
      </c>
      <c r="B701" t="s">
        <v>360</v>
      </c>
      <c r="C701" t="s">
        <v>8</v>
      </c>
      <c r="D701" t="s">
        <v>9</v>
      </c>
      <c r="E701" s="2" t="s">
        <v>10</v>
      </c>
      <c r="F701">
        <v>0</v>
      </c>
      <c r="G701" s="5">
        <v>11</v>
      </c>
      <c r="H701" s="8" t="str">
        <f t="shared" si="41"/>
        <v/>
      </c>
      <c r="I701" s="9" t="str">
        <f t="shared" si="42"/>
        <v>ITA-SG-11</v>
      </c>
      <c r="J701" s="9" t="str">
        <f t="shared" si="43"/>
        <v>128</v>
      </c>
      <c r="L701" t="str">
        <f t="shared" si="40"/>
        <v/>
      </c>
    </row>
    <row r="702" spans="1:12" x14ac:dyDescent="0.2">
      <c r="A702">
        <v>704</v>
      </c>
      <c r="B702" t="s">
        <v>360</v>
      </c>
      <c r="C702" t="s">
        <v>8</v>
      </c>
      <c r="D702" t="s">
        <v>9</v>
      </c>
      <c r="E702" s="2" t="s">
        <v>1389</v>
      </c>
      <c r="F702">
        <v>30</v>
      </c>
      <c r="G702" s="5">
        <v>29</v>
      </c>
      <c r="H702" s="8">
        <f t="shared" si="41"/>
        <v>870</v>
      </c>
      <c r="I702" s="9" t="str">
        <f t="shared" si="42"/>
        <v>ITA-SG-29</v>
      </c>
      <c r="J702" s="9" t="str">
        <f t="shared" si="43"/>
        <v>128</v>
      </c>
      <c r="L702" t="str">
        <f t="shared" si="40"/>
        <v/>
      </c>
    </row>
    <row r="703" spans="1:12" x14ac:dyDescent="0.2">
      <c r="A703">
        <v>705</v>
      </c>
      <c r="B703" t="s">
        <v>361</v>
      </c>
      <c r="C703" t="s">
        <v>8</v>
      </c>
      <c r="D703" t="s">
        <v>97</v>
      </c>
      <c r="E703" s="2" t="s">
        <v>10</v>
      </c>
      <c r="F703">
        <v>0</v>
      </c>
      <c r="G703" s="5">
        <v>19</v>
      </c>
      <c r="H703" s="8" t="str">
        <f t="shared" si="41"/>
        <v/>
      </c>
      <c r="I703" s="9" t="str">
        <f t="shared" si="42"/>
        <v>ITA-zan SPA-19</v>
      </c>
      <c r="J703" s="9" t="str">
        <f t="shared" si="43"/>
        <v>477</v>
      </c>
      <c r="L703" t="str">
        <f t="shared" si="40"/>
        <v/>
      </c>
    </row>
    <row r="704" spans="1:12" x14ac:dyDescent="0.2">
      <c r="A704">
        <v>706</v>
      </c>
      <c r="B704" t="s">
        <v>361</v>
      </c>
      <c r="C704" t="s">
        <v>8</v>
      </c>
      <c r="D704" t="s">
        <v>97</v>
      </c>
      <c r="E704" s="2" t="s">
        <v>1389</v>
      </c>
      <c r="F704">
        <v>20</v>
      </c>
      <c r="G704" s="5">
        <v>32</v>
      </c>
      <c r="H704" s="8">
        <f t="shared" si="41"/>
        <v>640</v>
      </c>
      <c r="I704" s="9" t="str">
        <f t="shared" si="42"/>
        <v>ITA-zan SPA-32</v>
      </c>
      <c r="J704" s="9" t="str">
        <f t="shared" si="43"/>
        <v>477</v>
      </c>
      <c r="L704" t="str">
        <f t="shared" si="40"/>
        <v/>
      </c>
    </row>
    <row r="705" spans="1:12" x14ac:dyDescent="0.2">
      <c r="A705">
        <v>707</v>
      </c>
      <c r="B705" t="s">
        <v>361</v>
      </c>
      <c r="C705" t="s">
        <v>8</v>
      </c>
      <c r="D705" t="s">
        <v>97</v>
      </c>
      <c r="E705" s="2" t="s">
        <v>1389</v>
      </c>
      <c r="F705">
        <v>30</v>
      </c>
      <c r="G705" s="5">
        <v>32</v>
      </c>
      <c r="H705" s="8">
        <f t="shared" si="41"/>
        <v>960</v>
      </c>
      <c r="I705" s="9" t="str">
        <f t="shared" si="42"/>
        <v>ITA-zan SPA-32</v>
      </c>
      <c r="J705" s="9" t="str">
        <f t="shared" si="43"/>
        <v>477</v>
      </c>
      <c r="L705" t="str">
        <f t="shared" ref="L705:L768" si="44">TRIM(K705)</f>
        <v/>
      </c>
    </row>
    <row r="706" spans="1:12" x14ac:dyDescent="0.2">
      <c r="A706">
        <v>708</v>
      </c>
      <c r="B706" t="s">
        <v>362</v>
      </c>
      <c r="C706" t="s">
        <v>8</v>
      </c>
      <c r="D706" t="s">
        <v>36</v>
      </c>
      <c r="E706" s="2" t="s">
        <v>1389</v>
      </c>
      <c r="F706">
        <v>20</v>
      </c>
      <c r="G706" s="5">
        <v>26</v>
      </c>
      <c r="H706" s="8">
        <f t="shared" ref="H706:H769" si="45">IF(QUANT&gt;0,F706*G706,"")</f>
        <v>520</v>
      </c>
      <c r="I706" s="9" t="str">
        <f t="shared" ref="I706:I769" si="46">_xlfn.CONCAT(C706,"-",D706,"-",G706)</f>
        <v>ITA-zan VETRI-26</v>
      </c>
      <c r="J706" s="9" t="str">
        <f t="shared" ref="J706:J769" si="47">MID(COD_PRODOTTO,3,3)</f>
        <v>597</v>
      </c>
      <c r="L706" t="str">
        <f t="shared" si="44"/>
        <v/>
      </c>
    </row>
    <row r="707" spans="1:12" x14ac:dyDescent="0.2">
      <c r="A707">
        <v>709</v>
      </c>
      <c r="B707" t="s">
        <v>362</v>
      </c>
      <c r="C707" t="s">
        <v>8</v>
      </c>
      <c r="D707" t="s">
        <v>36</v>
      </c>
      <c r="E707" s="2" t="s">
        <v>1389</v>
      </c>
      <c r="F707">
        <v>30</v>
      </c>
      <c r="G707" s="5">
        <v>28</v>
      </c>
      <c r="H707" s="8">
        <f t="shared" si="45"/>
        <v>840</v>
      </c>
      <c r="I707" s="9" t="str">
        <f t="shared" si="46"/>
        <v>ITA-zan VETRI-28</v>
      </c>
      <c r="J707" s="9" t="str">
        <f t="shared" si="47"/>
        <v>597</v>
      </c>
      <c r="L707" t="str">
        <f t="shared" si="44"/>
        <v/>
      </c>
    </row>
    <row r="708" spans="1:12" x14ac:dyDescent="0.2">
      <c r="A708">
        <v>710</v>
      </c>
      <c r="B708" t="s">
        <v>362</v>
      </c>
      <c r="C708" t="s">
        <v>8</v>
      </c>
      <c r="D708" t="s">
        <v>36</v>
      </c>
      <c r="E708" s="2" t="s">
        <v>10</v>
      </c>
      <c r="F708">
        <v>0</v>
      </c>
      <c r="G708" s="5">
        <v>39</v>
      </c>
      <c r="H708" s="8" t="str">
        <f t="shared" si="45"/>
        <v/>
      </c>
      <c r="I708" s="9" t="str">
        <f t="shared" si="46"/>
        <v>ITA-zan VETRI-39</v>
      </c>
      <c r="J708" s="9" t="str">
        <f t="shared" si="47"/>
        <v>597</v>
      </c>
      <c r="L708" t="str">
        <f t="shared" si="44"/>
        <v/>
      </c>
    </row>
    <row r="709" spans="1:12" x14ac:dyDescent="0.2">
      <c r="A709">
        <v>711</v>
      </c>
      <c r="B709" t="s">
        <v>363</v>
      </c>
      <c r="C709" t="s">
        <v>8</v>
      </c>
      <c r="D709" t="s">
        <v>9</v>
      </c>
      <c r="E709" s="2" t="s">
        <v>10</v>
      </c>
      <c r="F709">
        <v>0</v>
      </c>
      <c r="G709" s="5">
        <v>15</v>
      </c>
      <c r="H709" s="8" t="str">
        <f t="shared" si="45"/>
        <v/>
      </c>
      <c r="I709" s="9" t="str">
        <f t="shared" si="46"/>
        <v>ITA-SG-15</v>
      </c>
      <c r="J709" s="9" t="str">
        <f t="shared" si="47"/>
        <v>935</v>
      </c>
      <c r="L709" t="str">
        <f t="shared" si="44"/>
        <v/>
      </c>
    </row>
    <row r="710" spans="1:12" x14ac:dyDescent="0.2">
      <c r="A710">
        <v>712</v>
      </c>
      <c r="B710" t="s">
        <v>363</v>
      </c>
      <c r="C710" t="s">
        <v>8</v>
      </c>
      <c r="D710" t="s">
        <v>9</v>
      </c>
      <c r="E710" s="2" t="s">
        <v>1389</v>
      </c>
      <c r="F710">
        <v>30</v>
      </c>
      <c r="G710" s="5">
        <v>27</v>
      </c>
      <c r="H710" s="8">
        <f t="shared" si="45"/>
        <v>810</v>
      </c>
      <c r="I710" s="9" t="str">
        <f t="shared" si="46"/>
        <v>ITA-SG-27</v>
      </c>
      <c r="J710" s="9" t="str">
        <f t="shared" si="47"/>
        <v>935</v>
      </c>
      <c r="L710" t="str">
        <f t="shared" si="44"/>
        <v/>
      </c>
    </row>
    <row r="711" spans="1:12" x14ac:dyDescent="0.2">
      <c r="A711">
        <v>713</v>
      </c>
      <c r="B711" t="s">
        <v>364</v>
      </c>
      <c r="C711" t="s">
        <v>8</v>
      </c>
      <c r="D711" t="s">
        <v>47</v>
      </c>
      <c r="E711" s="2" t="s">
        <v>1389</v>
      </c>
      <c r="F711">
        <v>20</v>
      </c>
      <c r="G711" s="5">
        <v>20</v>
      </c>
      <c r="H711" s="8">
        <f t="shared" si="45"/>
        <v>400</v>
      </c>
      <c r="I711" s="9" t="str">
        <f t="shared" si="46"/>
        <v>ITA-zan pin SPA-20</v>
      </c>
      <c r="J711" s="9" t="str">
        <f t="shared" si="47"/>
        <v>083</v>
      </c>
      <c r="L711" t="str">
        <f t="shared" si="44"/>
        <v/>
      </c>
    </row>
    <row r="712" spans="1:12" x14ac:dyDescent="0.2">
      <c r="A712">
        <v>714</v>
      </c>
      <c r="B712" t="s">
        <v>364</v>
      </c>
      <c r="C712" t="s">
        <v>8</v>
      </c>
      <c r="D712" t="s">
        <v>47</v>
      </c>
      <c r="E712" s="2" t="s">
        <v>1389</v>
      </c>
      <c r="F712">
        <v>30</v>
      </c>
      <c r="G712" s="5">
        <v>31</v>
      </c>
      <c r="H712" s="8">
        <f t="shared" si="45"/>
        <v>930</v>
      </c>
      <c r="I712" s="9" t="str">
        <f t="shared" si="46"/>
        <v>ITA-zan pin SPA-31</v>
      </c>
      <c r="J712" s="9" t="str">
        <f t="shared" si="47"/>
        <v>083</v>
      </c>
      <c r="L712" t="str">
        <f t="shared" si="44"/>
        <v/>
      </c>
    </row>
    <row r="713" spans="1:12" x14ac:dyDescent="0.2">
      <c r="A713">
        <v>715</v>
      </c>
      <c r="B713" t="s">
        <v>364</v>
      </c>
      <c r="C713" t="s">
        <v>8</v>
      </c>
      <c r="D713" t="s">
        <v>47</v>
      </c>
      <c r="E713" s="2" t="s">
        <v>10</v>
      </c>
      <c r="F713">
        <v>0</v>
      </c>
      <c r="G713" s="5">
        <v>31</v>
      </c>
      <c r="H713" s="8" t="str">
        <f t="shared" si="45"/>
        <v/>
      </c>
      <c r="I713" s="9" t="str">
        <f t="shared" si="46"/>
        <v>ITA-zan pin SPA-31</v>
      </c>
      <c r="J713" s="9" t="str">
        <f t="shared" si="47"/>
        <v>083</v>
      </c>
      <c r="L713" t="str">
        <f t="shared" si="44"/>
        <v/>
      </c>
    </row>
    <row r="714" spans="1:12" x14ac:dyDescent="0.2">
      <c r="A714">
        <v>716</v>
      </c>
      <c r="B714" t="s">
        <v>365</v>
      </c>
      <c r="C714" t="s">
        <v>8</v>
      </c>
      <c r="D714" t="s">
        <v>9</v>
      </c>
      <c r="E714" s="2" t="s">
        <v>1389</v>
      </c>
      <c r="F714">
        <v>20</v>
      </c>
      <c r="G714" s="5">
        <v>16</v>
      </c>
      <c r="H714" s="8">
        <f t="shared" si="45"/>
        <v>320</v>
      </c>
      <c r="I714" s="9" t="str">
        <f t="shared" si="46"/>
        <v>ITA-SG-16</v>
      </c>
      <c r="J714" s="9" t="str">
        <f t="shared" si="47"/>
        <v>917</v>
      </c>
      <c r="L714" t="str">
        <f t="shared" si="44"/>
        <v/>
      </c>
    </row>
    <row r="715" spans="1:12" x14ac:dyDescent="0.2">
      <c r="A715">
        <v>717</v>
      </c>
      <c r="B715" t="s">
        <v>365</v>
      </c>
      <c r="C715" t="s">
        <v>8</v>
      </c>
      <c r="D715" t="s">
        <v>9</v>
      </c>
      <c r="E715" s="2" t="s">
        <v>10</v>
      </c>
      <c r="F715">
        <v>0</v>
      </c>
      <c r="G715" s="5">
        <v>40</v>
      </c>
      <c r="H715" s="8" t="str">
        <f t="shared" si="45"/>
        <v/>
      </c>
      <c r="I715" s="9" t="str">
        <f t="shared" si="46"/>
        <v>ITA-SG-40</v>
      </c>
      <c r="J715" s="9" t="str">
        <f t="shared" si="47"/>
        <v>917</v>
      </c>
      <c r="L715" t="str">
        <f t="shared" si="44"/>
        <v/>
      </c>
    </row>
    <row r="716" spans="1:12" x14ac:dyDescent="0.2">
      <c r="A716">
        <v>718</v>
      </c>
      <c r="B716" t="s">
        <v>365</v>
      </c>
      <c r="C716" t="s">
        <v>8</v>
      </c>
      <c r="D716" t="s">
        <v>9</v>
      </c>
      <c r="E716" s="2" t="s">
        <v>1389</v>
      </c>
      <c r="F716">
        <v>30</v>
      </c>
      <c r="G716" s="5">
        <v>21</v>
      </c>
      <c r="H716" s="8">
        <f t="shared" si="45"/>
        <v>630</v>
      </c>
      <c r="I716" s="9" t="str">
        <f t="shared" si="46"/>
        <v>ITA-SG-21</v>
      </c>
      <c r="J716" s="9" t="str">
        <f t="shared" si="47"/>
        <v>917</v>
      </c>
      <c r="L716" t="str">
        <f t="shared" si="44"/>
        <v/>
      </c>
    </row>
    <row r="717" spans="1:12" x14ac:dyDescent="0.2">
      <c r="A717">
        <v>719</v>
      </c>
      <c r="B717" t="s">
        <v>366</v>
      </c>
      <c r="C717" t="s">
        <v>8</v>
      </c>
      <c r="D717" t="s">
        <v>47</v>
      </c>
      <c r="E717" s="2" t="s">
        <v>1389</v>
      </c>
      <c r="F717">
        <v>20</v>
      </c>
      <c r="G717" s="5">
        <v>30</v>
      </c>
      <c r="H717" s="8">
        <f t="shared" si="45"/>
        <v>600</v>
      </c>
      <c r="I717" s="9" t="str">
        <f t="shared" si="46"/>
        <v>ITA-zan pin SPA-30</v>
      </c>
      <c r="J717" s="9" t="str">
        <f t="shared" si="47"/>
        <v>161</v>
      </c>
      <c r="L717" t="str">
        <f t="shared" si="44"/>
        <v/>
      </c>
    </row>
    <row r="718" spans="1:12" x14ac:dyDescent="0.2">
      <c r="A718">
        <v>720</v>
      </c>
      <c r="B718" t="s">
        <v>366</v>
      </c>
      <c r="C718" t="s">
        <v>8</v>
      </c>
      <c r="D718" t="s">
        <v>47</v>
      </c>
      <c r="E718" s="2" t="s">
        <v>1389</v>
      </c>
      <c r="F718">
        <v>30</v>
      </c>
      <c r="G718" s="5">
        <v>39</v>
      </c>
      <c r="H718" s="8">
        <f t="shared" si="45"/>
        <v>1170</v>
      </c>
      <c r="I718" s="9" t="str">
        <f t="shared" si="46"/>
        <v>ITA-zan pin SPA-39</v>
      </c>
      <c r="J718" s="9" t="str">
        <f t="shared" si="47"/>
        <v>161</v>
      </c>
      <c r="L718" t="str">
        <f t="shared" si="44"/>
        <v/>
      </c>
    </row>
    <row r="719" spans="1:12" x14ac:dyDescent="0.2">
      <c r="A719">
        <v>721</v>
      </c>
      <c r="B719" t="s">
        <v>366</v>
      </c>
      <c r="C719" t="s">
        <v>8</v>
      </c>
      <c r="D719" t="s">
        <v>47</v>
      </c>
      <c r="E719" s="2" t="s">
        <v>10</v>
      </c>
      <c r="F719">
        <v>0</v>
      </c>
      <c r="G719" s="5">
        <v>20</v>
      </c>
      <c r="H719" s="8" t="str">
        <f t="shared" si="45"/>
        <v/>
      </c>
      <c r="I719" s="9" t="str">
        <f t="shared" si="46"/>
        <v>ITA-zan pin SPA-20</v>
      </c>
      <c r="J719" s="9" t="str">
        <f t="shared" si="47"/>
        <v>161</v>
      </c>
      <c r="L719" t="str">
        <f t="shared" si="44"/>
        <v/>
      </c>
    </row>
    <row r="720" spans="1:12" x14ac:dyDescent="0.2">
      <c r="A720">
        <v>722</v>
      </c>
      <c r="B720" t="s">
        <v>367</v>
      </c>
      <c r="C720" t="s">
        <v>8</v>
      </c>
      <c r="D720" t="s">
        <v>9</v>
      </c>
      <c r="E720" s="2" t="s">
        <v>1389</v>
      </c>
      <c r="F720">
        <v>30</v>
      </c>
      <c r="G720" s="5">
        <v>36</v>
      </c>
      <c r="H720" s="8">
        <f t="shared" si="45"/>
        <v>1080</v>
      </c>
      <c r="I720" s="9" t="str">
        <f t="shared" si="46"/>
        <v>ITA-SG-36</v>
      </c>
      <c r="J720" s="9" t="str">
        <f t="shared" si="47"/>
        <v>307</v>
      </c>
      <c r="L720" t="str">
        <f t="shared" si="44"/>
        <v/>
      </c>
    </row>
    <row r="721" spans="1:12" x14ac:dyDescent="0.2">
      <c r="A721">
        <v>723</v>
      </c>
      <c r="B721" t="s">
        <v>367</v>
      </c>
      <c r="C721" t="s">
        <v>8</v>
      </c>
      <c r="D721" t="s">
        <v>9</v>
      </c>
      <c r="E721" s="2" t="s">
        <v>10</v>
      </c>
      <c r="F721">
        <v>0</v>
      </c>
      <c r="G721" s="5">
        <v>38</v>
      </c>
      <c r="H721" s="8" t="str">
        <f t="shared" si="45"/>
        <v/>
      </c>
      <c r="I721" s="9" t="str">
        <f t="shared" si="46"/>
        <v>ITA-SG-38</v>
      </c>
      <c r="J721" s="9" t="str">
        <f t="shared" si="47"/>
        <v>307</v>
      </c>
      <c r="L721" t="str">
        <f t="shared" si="44"/>
        <v/>
      </c>
    </row>
    <row r="722" spans="1:12" x14ac:dyDescent="0.2">
      <c r="A722">
        <v>724</v>
      </c>
      <c r="B722" t="s">
        <v>367</v>
      </c>
      <c r="C722" t="s">
        <v>8</v>
      </c>
      <c r="D722" t="s">
        <v>9</v>
      </c>
      <c r="E722" s="2" t="s">
        <v>1389</v>
      </c>
      <c r="F722">
        <v>20</v>
      </c>
      <c r="G722" s="5">
        <v>18</v>
      </c>
      <c r="H722" s="8">
        <f t="shared" si="45"/>
        <v>360</v>
      </c>
      <c r="I722" s="9" t="str">
        <f t="shared" si="46"/>
        <v>ITA-SG-18</v>
      </c>
      <c r="J722" s="9" t="str">
        <f t="shared" si="47"/>
        <v>307</v>
      </c>
      <c r="L722" t="str">
        <f t="shared" si="44"/>
        <v/>
      </c>
    </row>
    <row r="723" spans="1:12" x14ac:dyDescent="0.2">
      <c r="A723">
        <v>725</v>
      </c>
      <c r="B723" t="s">
        <v>368</v>
      </c>
      <c r="C723" t="s">
        <v>8</v>
      </c>
      <c r="D723" t="s">
        <v>54</v>
      </c>
      <c r="E723" s="2" t="s">
        <v>1389</v>
      </c>
      <c r="F723">
        <v>20</v>
      </c>
      <c r="G723" s="5">
        <v>26</v>
      </c>
      <c r="H723" s="8">
        <f t="shared" si="45"/>
        <v>520</v>
      </c>
      <c r="I723" s="9" t="str">
        <f t="shared" si="46"/>
        <v>ITA-zan S.R.L.-26</v>
      </c>
      <c r="J723" s="9" t="str">
        <f t="shared" si="47"/>
        <v>788</v>
      </c>
      <c r="L723" t="str">
        <f t="shared" si="44"/>
        <v/>
      </c>
    </row>
    <row r="724" spans="1:12" x14ac:dyDescent="0.2">
      <c r="A724">
        <v>726</v>
      </c>
      <c r="B724" t="s">
        <v>368</v>
      </c>
      <c r="C724" t="s">
        <v>8</v>
      </c>
      <c r="D724" t="s">
        <v>54</v>
      </c>
      <c r="E724" s="2" t="s">
        <v>1389</v>
      </c>
      <c r="F724">
        <v>30</v>
      </c>
      <c r="G724" s="5">
        <v>27</v>
      </c>
      <c r="H724" s="8">
        <f t="shared" si="45"/>
        <v>810</v>
      </c>
      <c r="I724" s="9" t="str">
        <f t="shared" si="46"/>
        <v>ITA-zan S.R.L.-27</v>
      </c>
      <c r="J724" s="9" t="str">
        <f t="shared" si="47"/>
        <v>788</v>
      </c>
      <c r="L724" t="str">
        <f t="shared" si="44"/>
        <v/>
      </c>
    </row>
    <row r="725" spans="1:12" x14ac:dyDescent="0.2">
      <c r="A725">
        <v>727</v>
      </c>
      <c r="B725" t="s">
        <v>369</v>
      </c>
      <c r="C725" t="s">
        <v>8</v>
      </c>
      <c r="D725" t="s">
        <v>9</v>
      </c>
      <c r="E725" s="2" t="s">
        <v>1389</v>
      </c>
      <c r="F725">
        <v>30</v>
      </c>
      <c r="G725" s="5">
        <v>15</v>
      </c>
      <c r="H725" s="8">
        <f t="shared" si="45"/>
        <v>450</v>
      </c>
      <c r="I725" s="9" t="str">
        <f t="shared" si="46"/>
        <v>ITA-SG-15</v>
      </c>
      <c r="J725" s="9" t="str">
        <f t="shared" si="47"/>
        <v>343</v>
      </c>
      <c r="L725" t="str">
        <f t="shared" si="44"/>
        <v/>
      </c>
    </row>
    <row r="726" spans="1:12" x14ac:dyDescent="0.2">
      <c r="A726">
        <v>728</v>
      </c>
      <c r="B726" t="s">
        <v>369</v>
      </c>
      <c r="C726" t="s">
        <v>8</v>
      </c>
      <c r="D726" t="s">
        <v>9</v>
      </c>
      <c r="E726" s="2" t="s">
        <v>10</v>
      </c>
      <c r="F726">
        <v>0</v>
      </c>
      <c r="G726" s="5">
        <v>22</v>
      </c>
      <c r="H726" s="8" t="str">
        <f t="shared" si="45"/>
        <v/>
      </c>
      <c r="I726" s="9" t="str">
        <f t="shared" si="46"/>
        <v>ITA-SG-22</v>
      </c>
      <c r="J726" s="9" t="str">
        <f t="shared" si="47"/>
        <v>343</v>
      </c>
      <c r="L726" t="str">
        <f t="shared" si="44"/>
        <v/>
      </c>
    </row>
    <row r="727" spans="1:12" x14ac:dyDescent="0.2">
      <c r="A727">
        <v>729</v>
      </c>
      <c r="B727" t="s">
        <v>370</v>
      </c>
      <c r="C727" t="s">
        <v>8</v>
      </c>
      <c r="D727" t="s">
        <v>9</v>
      </c>
      <c r="E727" s="2" t="s">
        <v>10</v>
      </c>
      <c r="F727">
        <v>0</v>
      </c>
      <c r="G727" s="5">
        <v>22</v>
      </c>
      <c r="H727" s="8" t="str">
        <f t="shared" si="45"/>
        <v/>
      </c>
      <c r="I727" s="9" t="str">
        <f t="shared" si="46"/>
        <v>ITA-SG-22</v>
      </c>
      <c r="J727" s="9" t="str">
        <f t="shared" si="47"/>
        <v>919</v>
      </c>
      <c r="L727" t="str">
        <f t="shared" si="44"/>
        <v/>
      </c>
    </row>
    <row r="728" spans="1:12" x14ac:dyDescent="0.2">
      <c r="A728">
        <v>730</v>
      </c>
      <c r="B728" t="s">
        <v>370</v>
      </c>
      <c r="C728" t="s">
        <v>8</v>
      </c>
      <c r="D728" t="s">
        <v>9</v>
      </c>
      <c r="E728" s="2" t="s">
        <v>1389</v>
      </c>
      <c r="F728">
        <v>30</v>
      </c>
      <c r="G728" s="5">
        <v>17</v>
      </c>
      <c r="H728" s="8">
        <f t="shared" si="45"/>
        <v>510</v>
      </c>
      <c r="I728" s="9" t="str">
        <f t="shared" si="46"/>
        <v>ITA-SG-17</v>
      </c>
      <c r="J728" s="9" t="str">
        <f t="shared" si="47"/>
        <v>919</v>
      </c>
      <c r="L728" t="str">
        <f t="shared" si="44"/>
        <v/>
      </c>
    </row>
    <row r="729" spans="1:12" x14ac:dyDescent="0.2">
      <c r="A729">
        <v>731</v>
      </c>
      <c r="B729" t="s">
        <v>370</v>
      </c>
      <c r="C729" t="s">
        <v>8</v>
      </c>
      <c r="D729" t="s">
        <v>9</v>
      </c>
      <c r="E729" s="2" t="s">
        <v>1389</v>
      </c>
      <c r="F729">
        <v>20</v>
      </c>
      <c r="G729" s="5">
        <v>28</v>
      </c>
      <c r="H729" s="8">
        <f t="shared" si="45"/>
        <v>560</v>
      </c>
      <c r="I729" s="9" t="str">
        <f t="shared" si="46"/>
        <v>ITA-SG-28</v>
      </c>
      <c r="J729" s="9" t="str">
        <f t="shared" si="47"/>
        <v>919</v>
      </c>
      <c r="L729" t="str">
        <f t="shared" si="44"/>
        <v/>
      </c>
    </row>
    <row r="730" spans="1:12" x14ac:dyDescent="0.2">
      <c r="A730">
        <v>732</v>
      </c>
      <c r="B730" t="s">
        <v>371</v>
      </c>
      <c r="C730" t="s">
        <v>8</v>
      </c>
      <c r="D730" t="s">
        <v>54</v>
      </c>
      <c r="E730" s="2" t="s">
        <v>1389</v>
      </c>
      <c r="F730">
        <v>20</v>
      </c>
      <c r="G730" s="5">
        <v>21</v>
      </c>
      <c r="H730" s="8">
        <f t="shared" si="45"/>
        <v>420</v>
      </c>
      <c r="I730" s="9" t="str">
        <f t="shared" si="46"/>
        <v>ITA-zan S.R.L.-21</v>
      </c>
      <c r="J730" s="9" t="str">
        <f t="shared" si="47"/>
        <v>585</v>
      </c>
      <c r="L730" t="str">
        <f t="shared" si="44"/>
        <v/>
      </c>
    </row>
    <row r="731" spans="1:12" x14ac:dyDescent="0.2">
      <c r="A731">
        <v>733</v>
      </c>
      <c r="B731" t="s">
        <v>371</v>
      </c>
      <c r="C731" t="s">
        <v>8</v>
      </c>
      <c r="D731" t="s">
        <v>54</v>
      </c>
      <c r="E731" s="2" t="s">
        <v>1389</v>
      </c>
      <c r="F731">
        <v>30</v>
      </c>
      <c r="G731" s="5">
        <v>40</v>
      </c>
      <c r="H731" s="8">
        <f t="shared" si="45"/>
        <v>1200</v>
      </c>
      <c r="I731" s="9" t="str">
        <f t="shared" si="46"/>
        <v>ITA-zan S.R.L.-40</v>
      </c>
      <c r="J731" s="9" t="str">
        <f t="shared" si="47"/>
        <v>585</v>
      </c>
      <c r="L731" t="str">
        <f t="shared" si="44"/>
        <v/>
      </c>
    </row>
    <row r="732" spans="1:12" x14ac:dyDescent="0.2">
      <c r="A732">
        <v>734</v>
      </c>
      <c r="B732" t="s">
        <v>372</v>
      </c>
      <c r="C732" t="s">
        <v>8</v>
      </c>
      <c r="D732" t="s">
        <v>9</v>
      </c>
      <c r="E732" s="2" t="s">
        <v>10</v>
      </c>
      <c r="F732">
        <v>0</v>
      </c>
      <c r="G732" s="5">
        <v>38</v>
      </c>
      <c r="H732" s="8" t="str">
        <f t="shared" si="45"/>
        <v/>
      </c>
      <c r="I732" s="9" t="str">
        <f t="shared" si="46"/>
        <v>ITA-SG-38</v>
      </c>
      <c r="J732" s="9" t="str">
        <f t="shared" si="47"/>
        <v>372</v>
      </c>
      <c r="L732" t="str">
        <f t="shared" si="44"/>
        <v/>
      </c>
    </row>
    <row r="733" spans="1:12" x14ac:dyDescent="0.2">
      <c r="A733">
        <v>735</v>
      </c>
      <c r="B733" t="s">
        <v>372</v>
      </c>
      <c r="C733" t="s">
        <v>8</v>
      </c>
      <c r="D733" t="s">
        <v>9</v>
      </c>
      <c r="E733" s="2" t="s">
        <v>1389</v>
      </c>
      <c r="F733">
        <v>30</v>
      </c>
      <c r="G733" s="5">
        <v>34</v>
      </c>
      <c r="H733" s="8">
        <f t="shared" si="45"/>
        <v>1020</v>
      </c>
      <c r="I733" s="9" t="str">
        <f t="shared" si="46"/>
        <v>ITA-SG-34</v>
      </c>
      <c r="J733" s="9" t="str">
        <f t="shared" si="47"/>
        <v>372</v>
      </c>
      <c r="L733" t="str">
        <f t="shared" si="44"/>
        <v/>
      </c>
    </row>
    <row r="734" spans="1:12" x14ac:dyDescent="0.2">
      <c r="A734">
        <v>736</v>
      </c>
      <c r="B734" t="s">
        <v>373</v>
      </c>
      <c r="C734" t="s">
        <v>8</v>
      </c>
      <c r="D734" t="s">
        <v>36</v>
      </c>
      <c r="E734" s="2" t="s">
        <v>10</v>
      </c>
      <c r="F734">
        <v>0</v>
      </c>
      <c r="G734" s="5">
        <v>25</v>
      </c>
      <c r="H734" s="8" t="str">
        <f t="shared" si="45"/>
        <v/>
      </c>
      <c r="I734" s="9" t="str">
        <f t="shared" si="46"/>
        <v>ITA-zan VETRI-25</v>
      </c>
      <c r="J734" s="9" t="str">
        <f t="shared" si="47"/>
        <v>496</v>
      </c>
      <c r="L734" t="str">
        <f t="shared" si="44"/>
        <v/>
      </c>
    </row>
    <row r="735" spans="1:12" x14ac:dyDescent="0.2">
      <c r="A735">
        <v>737</v>
      </c>
      <c r="B735" t="s">
        <v>374</v>
      </c>
      <c r="C735" t="s">
        <v>8</v>
      </c>
      <c r="D735" t="s">
        <v>49</v>
      </c>
      <c r="E735" s="2" t="s">
        <v>1389</v>
      </c>
      <c r="F735">
        <v>30</v>
      </c>
      <c r="G735" s="5">
        <v>10</v>
      </c>
      <c r="H735" s="8">
        <f t="shared" si="45"/>
        <v>300</v>
      </c>
      <c r="I735" s="9" t="str">
        <f t="shared" si="46"/>
        <v>ITA-SICURpin SUD S.r.l-10</v>
      </c>
      <c r="J735" s="9" t="str">
        <f t="shared" si="47"/>
        <v>370</v>
      </c>
      <c r="L735" t="str">
        <f t="shared" si="44"/>
        <v/>
      </c>
    </row>
    <row r="736" spans="1:12" x14ac:dyDescent="0.2">
      <c r="A736">
        <v>738</v>
      </c>
      <c r="B736" t="s">
        <v>374</v>
      </c>
      <c r="C736" t="s">
        <v>8</v>
      </c>
      <c r="D736" t="s">
        <v>49</v>
      </c>
      <c r="E736" s="2" t="s">
        <v>10</v>
      </c>
      <c r="F736">
        <v>0</v>
      </c>
      <c r="G736" s="5">
        <v>12</v>
      </c>
      <c r="H736" s="8" t="str">
        <f t="shared" si="45"/>
        <v/>
      </c>
      <c r="I736" s="9" t="str">
        <f t="shared" si="46"/>
        <v>ITA-SICURpin SUD S.r.l-12</v>
      </c>
      <c r="J736" s="9" t="str">
        <f t="shared" si="47"/>
        <v>370</v>
      </c>
      <c r="L736" t="str">
        <f t="shared" si="44"/>
        <v/>
      </c>
    </row>
    <row r="737" spans="1:12" x14ac:dyDescent="0.2">
      <c r="A737">
        <v>739</v>
      </c>
      <c r="B737" t="s">
        <v>375</v>
      </c>
      <c r="C737" t="s">
        <v>8</v>
      </c>
      <c r="D737" t="s">
        <v>75</v>
      </c>
      <c r="E737" s="2" t="s">
        <v>10</v>
      </c>
      <c r="F737">
        <v>0</v>
      </c>
      <c r="G737" s="5">
        <v>24</v>
      </c>
      <c r="H737" s="8" t="str">
        <f t="shared" si="45"/>
        <v/>
      </c>
      <c r="I737" s="9" t="str">
        <f t="shared" si="46"/>
        <v>ITA-lollo SRL-24</v>
      </c>
      <c r="J737" s="9" t="str">
        <f t="shared" si="47"/>
        <v>391</v>
      </c>
      <c r="L737" t="str">
        <f t="shared" si="44"/>
        <v/>
      </c>
    </row>
    <row r="738" spans="1:12" x14ac:dyDescent="0.2">
      <c r="A738">
        <v>740</v>
      </c>
      <c r="B738" t="s">
        <v>376</v>
      </c>
      <c r="C738" t="s">
        <v>8</v>
      </c>
      <c r="D738" t="s">
        <v>75</v>
      </c>
      <c r="E738" s="2" t="s">
        <v>10</v>
      </c>
      <c r="F738">
        <v>0</v>
      </c>
      <c r="G738" s="5">
        <v>31</v>
      </c>
      <c r="H738" s="8" t="str">
        <f t="shared" si="45"/>
        <v/>
      </c>
      <c r="I738" s="9" t="str">
        <f t="shared" si="46"/>
        <v>ITA-lollo SRL-31</v>
      </c>
      <c r="J738" s="9" t="str">
        <f t="shared" si="47"/>
        <v>267</v>
      </c>
      <c r="L738" t="str">
        <f t="shared" si="44"/>
        <v/>
      </c>
    </row>
    <row r="739" spans="1:12" x14ac:dyDescent="0.2">
      <c r="A739">
        <v>741</v>
      </c>
      <c r="B739" t="s">
        <v>377</v>
      </c>
      <c r="C739" t="s">
        <v>8</v>
      </c>
      <c r="D739" t="s">
        <v>9</v>
      </c>
      <c r="E739" s="2" t="s">
        <v>10</v>
      </c>
      <c r="F739">
        <v>0</v>
      </c>
      <c r="G739" s="5">
        <v>34</v>
      </c>
      <c r="H739" s="8" t="str">
        <f t="shared" si="45"/>
        <v/>
      </c>
      <c r="I739" s="9" t="str">
        <f t="shared" si="46"/>
        <v>ITA-SG-34</v>
      </c>
      <c r="J739" s="9" t="str">
        <f t="shared" si="47"/>
        <v>223</v>
      </c>
      <c r="L739" t="str">
        <f t="shared" si="44"/>
        <v/>
      </c>
    </row>
    <row r="740" spans="1:12" x14ac:dyDescent="0.2">
      <c r="A740">
        <v>742</v>
      </c>
      <c r="B740" t="s">
        <v>377</v>
      </c>
      <c r="C740" t="s">
        <v>8</v>
      </c>
      <c r="D740" t="s">
        <v>9</v>
      </c>
      <c r="E740" s="2" t="s">
        <v>1389</v>
      </c>
      <c r="F740">
        <v>30</v>
      </c>
      <c r="G740" s="5">
        <v>28</v>
      </c>
      <c r="H740" s="8">
        <f t="shared" si="45"/>
        <v>840</v>
      </c>
      <c r="I740" s="9" t="str">
        <f t="shared" si="46"/>
        <v>ITA-SG-28</v>
      </c>
      <c r="J740" s="9" t="str">
        <f t="shared" si="47"/>
        <v>223</v>
      </c>
      <c r="L740" t="str">
        <f t="shared" si="44"/>
        <v/>
      </c>
    </row>
    <row r="741" spans="1:12" x14ac:dyDescent="0.2">
      <c r="A741">
        <v>743</v>
      </c>
      <c r="B741" t="s">
        <v>378</v>
      </c>
      <c r="C741" t="s">
        <v>8</v>
      </c>
      <c r="D741" t="s">
        <v>9</v>
      </c>
      <c r="E741" s="2" t="s">
        <v>1389</v>
      </c>
      <c r="F741">
        <v>30</v>
      </c>
      <c r="G741" s="5">
        <v>20</v>
      </c>
      <c r="H741" s="8">
        <f t="shared" si="45"/>
        <v>600</v>
      </c>
      <c r="I741" s="9" t="str">
        <f t="shared" si="46"/>
        <v>ITA-SG-20</v>
      </c>
      <c r="J741" s="9" t="str">
        <f t="shared" si="47"/>
        <v>533</v>
      </c>
      <c r="L741" t="str">
        <f t="shared" si="44"/>
        <v/>
      </c>
    </row>
    <row r="742" spans="1:12" x14ac:dyDescent="0.2">
      <c r="A742">
        <v>744</v>
      </c>
      <c r="B742" t="s">
        <v>378</v>
      </c>
      <c r="C742" t="s">
        <v>8</v>
      </c>
      <c r="D742" t="s">
        <v>9</v>
      </c>
      <c r="E742" s="2" t="s">
        <v>10</v>
      </c>
      <c r="F742">
        <v>0</v>
      </c>
      <c r="G742" s="5">
        <v>14</v>
      </c>
      <c r="H742" s="8" t="str">
        <f t="shared" si="45"/>
        <v/>
      </c>
      <c r="I742" s="9" t="str">
        <f t="shared" si="46"/>
        <v>ITA-SG-14</v>
      </c>
      <c r="J742" s="9" t="str">
        <f t="shared" si="47"/>
        <v>533</v>
      </c>
      <c r="L742" t="str">
        <f t="shared" si="44"/>
        <v/>
      </c>
    </row>
    <row r="743" spans="1:12" x14ac:dyDescent="0.2">
      <c r="A743">
        <v>745</v>
      </c>
      <c r="B743" t="s">
        <v>378</v>
      </c>
      <c r="C743" t="s">
        <v>8</v>
      </c>
      <c r="D743" t="s">
        <v>9</v>
      </c>
      <c r="E743" s="2" t="s">
        <v>1389</v>
      </c>
      <c r="F743">
        <v>20</v>
      </c>
      <c r="G743" s="5">
        <v>30</v>
      </c>
      <c r="H743" s="8">
        <f t="shared" si="45"/>
        <v>600</v>
      </c>
      <c r="I743" s="9" t="str">
        <f t="shared" si="46"/>
        <v>ITA-SG-30</v>
      </c>
      <c r="J743" s="9" t="str">
        <f t="shared" si="47"/>
        <v>533</v>
      </c>
      <c r="L743" t="str">
        <f t="shared" si="44"/>
        <v/>
      </c>
    </row>
    <row r="744" spans="1:12" x14ac:dyDescent="0.2">
      <c r="A744">
        <v>746</v>
      </c>
      <c r="B744" t="s">
        <v>378</v>
      </c>
      <c r="C744" t="s">
        <v>8</v>
      </c>
      <c r="D744" t="s">
        <v>9</v>
      </c>
      <c r="E744" s="2" t="s">
        <v>1389</v>
      </c>
      <c r="F744">
        <v>20</v>
      </c>
      <c r="G744" s="5">
        <v>13</v>
      </c>
      <c r="H744" s="8">
        <f t="shared" si="45"/>
        <v>260</v>
      </c>
      <c r="I744" s="9" t="str">
        <f t="shared" si="46"/>
        <v>ITA-SG-13</v>
      </c>
      <c r="J744" s="9" t="str">
        <f t="shared" si="47"/>
        <v>533</v>
      </c>
      <c r="L744" t="str">
        <f t="shared" si="44"/>
        <v/>
      </c>
    </row>
    <row r="745" spans="1:12" x14ac:dyDescent="0.2">
      <c r="A745">
        <v>747</v>
      </c>
      <c r="B745" t="s">
        <v>379</v>
      </c>
      <c r="C745" t="s">
        <v>8</v>
      </c>
      <c r="D745" t="s">
        <v>9</v>
      </c>
      <c r="E745" s="2" t="s">
        <v>1389</v>
      </c>
      <c r="F745">
        <v>30</v>
      </c>
      <c r="G745" s="5">
        <v>23</v>
      </c>
      <c r="H745" s="8">
        <f t="shared" si="45"/>
        <v>690</v>
      </c>
      <c r="I745" s="9" t="str">
        <f t="shared" si="46"/>
        <v>ITA-SG-23</v>
      </c>
      <c r="J745" s="9" t="str">
        <f t="shared" si="47"/>
        <v>915</v>
      </c>
      <c r="L745" t="str">
        <f t="shared" si="44"/>
        <v/>
      </c>
    </row>
    <row r="746" spans="1:12" x14ac:dyDescent="0.2">
      <c r="A746">
        <v>748</v>
      </c>
      <c r="B746" t="s">
        <v>379</v>
      </c>
      <c r="C746" t="s">
        <v>8</v>
      </c>
      <c r="D746" t="s">
        <v>9</v>
      </c>
      <c r="E746" s="2" t="s">
        <v>10</v>
      </c>
      <c r="F746">
        <v>0</v>
      </c>
      <c r="G746" s="5">
        <v>34</v>
      </c>
      <c r="H746" s="8" t="str">
        <f t="shared" si="45"/>
        <v/>
      </c>
      <c r="I746" s="9" t="str">
        <f t="shared" si="46"/>
        <v>ITA-SG-34</v>
      </c>
      <c r="J746" s="9" t="str">
        <f t="shared" si="47"/>
        <v>915</v>
      </c>
      <c r="L746" t="str">
        <f t="shared" si="44"/>
        <v/>
      </c>
    </row>
    <row r="747" spans="1:12" x14ac:dyDescent="0.2">
      <c r="A747">
        <v>749</v>
      </c>
      <c r="B747" t="s">
        <v>380</v>
      </c>
      <c r="C747" t="s">
        <v>8</v>
      </c>
      <c r="D747" t="s">
        <v>65</v>
      </c>
      <c r="E747" s="2" t="s">
        <v>1389</v>
      </c>
      <c r="F747">
        <v>30</v>
      </c>
      <c r="G747" s="5">
        <v>12</v>
      </c>
      <c r="H747" s="8">
        <f t="shared" si="45"/>
        <v>360</v>
      </c>
      <c r="I747" s="9" t="str">
        <f t="shared" si="46"/>
        <v>ITA-zan PAM-12</v>
      </c>
      <c r="J747" s="9" t="str">
        <f t="shared" si="47"/>
        <v>323</v>
      </c>
      <c r="L747" t="str">
        <f t="shared" si="44"/>
        <v/>
      </c>
    </row>
    <row r="748" spans="1:12" x14ac:dyDescent="0.2">
      <c r="A748">
        <v>750</v>
      </c>
      <c r="B748" t="s">
        <v>380</v>
      </c>
      <c r="C748" t="s">
        <v>8</v>
      </c>
      <c r="D748" t="s">
        <v>65</v>
      </c>
      <c r="E748" s="2" t="s">
        <v>1389</v>
      </c>
      <c r="F748">
        <v>20</v>
      </c>
      <c r="G748" s="5">
        <v>29</v>
      </c>
      <c r="H748" s="8">
        <f t="shared" si="45"/>
        <v>580</v>
      </c>
      <c r="I748" s="9" t="str">
        <f t="shared" si="46"/>
        <v>ITA-zan PAM-29</v>
      </c>
      <c r="J748" s="9" t="str">
        <f t="shared" si="47"/>
        <v>323</v>
      </c>
      <c r="L748" t="str">
        <f t="shared" si="44"/>
        <v/>
      </c>
    </row>
    <row r="749" spans="1:12" x14ac:dyDescent="0.2">
      <c r="A749">
        <v>751</v>
      </c>
      <c r="B749" t="s">
        <v>380</v>
      </c>
      <c r="C749" t="s">
        <v>8</v>
      </c>
      <c r="D749" t="s">
        <v>65</v>
      </c>
      <c r="E749" s="2" t="s">
        <v>10</v>
      </c>
      <c r="F749">
        <v>0</v>
      </c>
      <c r="G749" s="5">
        <v>15</v>
      </c>
      <c r="H749" s="8" t="str">
        <f t="shared" si="45"/>
        <v/>
      </c>
      <c r="I749" s="9" t="str">
        <f t="shared" si="46"/>
        <v>ITA-zan PAM-15</v>
      </c>
      <c r="J749" s="9" t="str">
        <f t="shared" si="47"/>
        <v>323</v>
      </c>
      <c r="L749" t="str">
        <f t="shared" si="44"/>
        <v/>
      </c>
    </row>
    <row r="750" spans="1:12" x14ac:dyDescent="0.2">
      <c r="A750">
        <v>752</v>
      </c>
      <c r="B750" t="s">
        <v>381</v>
      </c>
      <c r="C750" t="s">
        <v>14</v>
      </c>
      <c r="D750" t="s">
        <v>23</v>
      </c>
      <c r="E750" s="2" t="s">
        <v>10</v>
      </c>
      <c r="F750">
        <v>0</v>
      </c>
      <c r="G750" s="5">
        <v>28</v>
      </c>
      <c r="H750" s="8" t="str">
        <f t="shared" si="45"/>
        <v/>
      </c>
      <c r="I750" s="9" t="str">
        <f t="shared" si="46"/>
        <v>EGY-zan pin assuf S.A.E.-28</v>
      </c>
      <c r="J750" s="9" t="str">
        <f t="shared" si="47"/>
        <v>041</v>
      </c>
      <c r="L750" t="str">
        <f t="shared" si="44"/>
        <v/>
      </c>
    </row>
    <row r="751" spans="1:12" x14ac:dyDescent="0.2">
      <c r="A751">
        <v>753</v>
      </c>
      <c r="B751" t="s">
        <v>381</v>
      </c>
      <c r="C751" t="s">
        <v>14</v>
      </c>
      <c r="D751" t="s">
        <v>23</v>
      </c>
      <c r="E751" s="2" t="s">
        <v>1389</v>
      </c>
      <c r="F751">
        <v>30</v>
      </c>
      <c r="G751" s="5">
        <v>26</v>
      </c>
      <c r="H751" s="8">
        <f t="shared" si="45"/>
        <v>780</v>
      </c>
      <c r="I751" s="9" t="str">
        <f t="shared" si="46"/>
        <v>EGY-zan pin assuf S.A.E.-26</v>
      </c>
      <c r="J751" s="9" t="str">
        <f t="shared" si="47"/>
        <v>041</v>
      </c>
      <c r="L751" t="str">
        <f t="shared" si="44"/>
        <v/>
      </c>
    </row>
    <row r="752" spans="1:12" x14ac:dyDescent="0.2">
      <c r="A752">
        <v>754</v>
      </c>
      <c r="B752" t="s">
        <v>381</v>
      </c>
      <c r="C752" t="s">
        <v>14</v>
      </c>
      <c r="D752" t="s">
        <v>23</v>
      </c>
      <c r="E752" s="2" t="s">
        <v>1389</v>
      </c>
      <c r="F752">
        <v>20</v>
      </c>
      <c r="G752" s="5">
        <v>35</v>
      </c>
      <c r="H752" s="8">
        <f t="shared" si="45"/>
        <v>700</v>
      </c>
      <c r="I752" s="9" t="str">
        <f t="shared" si="46"/>
        <v>EGY-zan pin assuf S.A.E.-35</v>
      </c>
      <c r="J752" s="9" t="str">
        <f t="shared" si="47"/>
        <v>041</v>
      </c>
      <c r="L752" t="str">
        <f t="shared" si="44"/>
        <v/>
      </c>
    </row>
    <row r="753" spans="1:12" x14ac:dyDescent="0.2">
      <c r="A753">
        <v>755</v>
      </c>
      <c r="B753" t="s">
        <v>382</v>
      </c>
      <c r="C753" t="s">
        <v>30</v>
      </c>
      <c r="D753" t="s">
        <v>16</v>
      </c>
      <c r="E753" s="2" t="s">
        <v>10</v>
      </c>
      <c r="F753">
        <v>0</v>
      </c>
      <c r="G753" s="5">
        <v>19</v>
      </c>
      <c r="H753" s="8" t="str">
        <f t="shared" si="45"/>
        <v/>
      </c>
      <c r="I753" s="9" t="str">
        <f t="shared" si="46"/>
        <v>NON PRESENTE-EGYPTIAN SAE-19</v>
      </c>
      <c r="J753" s="9" t="str">
        <f t="shared" si="47"/>
        <v>508</v>
      </c>
      <c r="L753" t="str">
        <f t="shared" si="44"/>
        <v/>
      </c>
    </row>
    <row r="754" spans="1:12" x14ac:dyDescent="0.2">
      <c r="A754">
        <v>756</v>
      </c>
      <c r="B754" t="s">
        <v>383</v>
      </c>
      <c r="C754" t="s">
        <v>8</v>
      </c>
      <c r="D754" t="s">
        <v>47</v>
      </c>
      <c r="E754" s="2" t="s">
        <v>10</v>
      </c>
      <c r="F754">
        <v>0</v>
      </c>
      <c r="G754" s="5">
        <v>19</v>
      </c>
      <c r="H754" s="8" t="str">
        <f t="shared" si="45"/>
        <v/>
      </c>
      <c r="I754" s="9" t="str">
        <f t="shared" si="46"/>
        <v>ITA-zan pin SPA-19</v>
      </c>
      <c r="J754" s="9" t="str">
        <f t="shared" si="47"/>
        <v>978</v>
      </c>
      <c r="L754" t="str">
        <f t="shared" si="44"/>
        <v/>
      </c>
    </row>
    <row r="755" spans="1:12" x14ac:dyDescent="0.2">
      <c r="A755">
        <v>757</v>
      </c>
      <c r="B755" t="s">
        <v>384</v>
      </c>
      <c r="C755" t="s">
        <v>8</v>
      </c>
      <c r="D755" t="s">
        <v>36</v>
      </c>
      <c r="E755" s="2" t="s">
        <v>10</v>
      </c>
      <c r="F755">
        <v>0</v>
      </c>
      <c r="G755" s="5">
        <v>15</v>
      </c>
      <c r="H755" s="8" t="str">
        <f t="shared" si="45"/>
        <v/>
      </c>
      <c r="I755" s="9" t="str">
        <f t="shared" si="46"/>
        <v>ITA-zan VETRI-15</v>
      </c>
      <c r="J755" s="9" t="str">
        <f t="shared" si="47"/>
        <v>824</v>
      </c>
      <c r="L755" t="str">
        <f t="shared" si="44"/>
        <v/>
      </c>
    </row>
    <row r="756" spans="1:12" x14ac:dyDescent="0.2">
      <c r="A756">
        <v>758</v>
      </c>
      <c r="B756" t="s">
        <v>385</v>
      </c>
      <c r="C756" t="s">
        <v>8</v>
      </c>
      <c r="D756" t="s">
        <v>36</v>
      </c>
      <c r="E756" s="2" t="s">
        <v>10</v>
      </c>
      <c r="F756">
        <v>0</v>
      </c>
      <c r="G756" s="5">
        <v>16</v>
      </c>
      <c r="H756" s="8" t="str">
        <f t="shared" si="45"/>
        <v/>
      </c>
      <c r="I756" s="9" t="str">
        <f t="shared" si="46"/>
        <v>ITA-zan VETRI-16</v>
      </c>
      <c r="J756" s="9" t="str">
        <f t="shared" si="47"/>
        <v>182</v>
      </c>
      <c r="L756" t="str">
        <f t="shared" si="44"/>
        <v/>
      </c>
    </row>
    <row r="757" spans="1:12" x14ac:dyDescent="0.2">
      <c r="A757">
        <v>759</v>
      </c>
      <c r="B757" t="s">
        <v>386</v>
      </c>
      <c r="C757" t="s">
        <v>8</v>
      </c>
      <c r="D757" t="s">
        <v>36</v>
      </c>
      <c r="E757" s="2" t="s">
        <v>1389</v>
      </c>
      <c r="F757">
        <v>20</v>
      </c>
      <c r="G757" s="5">
        <v>37</v>
      </c>
      <c r="H757" s="8">
        <f t="shared" si="45"/>
        <v>740</v>
      </c>
      <c r="I757" s="9" t="str">
        <f t="shared" si="46"/>
        <v>ITA-zan VETRI-37</v>
      </c>
      <c r="J757" s="9" t="str">
        <f t="shared" si="47"/>
        <v>556</v>
      </c>
      <c r="L757" t="str">
        <f t="shared" si="44"/>
        <v/>
      </c>
    </row>
    <row r="758" spans="1:12" x14ac:dyDescent="0.2">
      <c r="A758">
        <v>760</v>
      </c>
      <c r="B758" t="s">
        <v>386</v>
      </c>
      <c r="C758" t="s">
        <v>8</v>
      </c>
      <c r="D758" t="s">
        <v>36</v>
      </c>
      <c r="E758" s="2" t="s">
        <v>1389</v>
      </c>
      <c r="F758">
        <v>30</v>
      </c>
      <c r="G758" s="5">
        <v>26</v>
      </c>
      <c r="H758" s="8">
        <f t="shared" si="45"/>
        <v>780</v>
      </c>
      <c r="I758" s="9" t="str">
        <f t="shared" si="46"/>
        <v>ITA-zan VETRI-26</v>
      </c>
      <c r="J758" s="9" t="str">
        <f t="shared" si="47"/>
        <v>556</v>
      </c>
      <c r="L758" t="str">
        <f t="shared" si="44"/>
        <v/>
      </c>
    </row>
    <row r="759" spans="1:12" x14ac:dyDescent="0.2">
      <c r="A759">
        <v>761</v>
      </c>
      <c r="B759" t="s">
        <v>386</v>
      </c>
      <c r="C759" t="s">
        <v>8</v>
      </c>
      <c r="D759" t="s">
        <v>36</v>
      </c>
      <c r="E759" s="2" t="s">
        <v>10</v>
      </c>
      <c r="F759">
        <v>0</v>
      </c>
      <c r="G759" s="5">
        <v>37</v>
      </c>
      <c r="H759" s="8" t="str">
        <f t="shared" si="45"/>
        <v/>
      </c>
      <c r="I759" s="9" t="str">
        <f t="shared" si="46"/>
        <v>ITA-zan VETRI-37</v>
      </c>
      <c r="J759" s="9" t="str">
        <f t="shared" si="47"/>
        <v>556</v>
      </c>
      <c r="L759" t="str">
        <f t="shared" si="44"/>
        <v/>
      </c>
    </row>
    <row r="760" spans="1:12" x14ac:dyDescent="0.2">
      <c r="A760">
        <v>762</v>
      </c>
      <c r="B760" t="s">
        <v>387</v>
      </c>
      <c r="C760" t="s">
        <v>8</v>
      </c>
      <c r="D760" t="s">
        <v>47</v>
      </c>
      <c r="E760" s="2" t="s">
        <v>10</v>
      </c>
      <c r="F760">
        <v>0</v>
      </c>
      <c r="G760" s="5">
        <v>15</v>
      </c>
      <c r="H760" s="8" t="str">
        <f t="shared" si="45"/>
        <v/>
      </c>
      <c r="I760" s="9" t="str">
        <f t="shared" si="46"/>
        <v>ITA-zan pin SPA-15</v>
      </c>
      <c r="J760" s="9" t="str">
        <f t="shared" si="47"/>
        <v>201</v>
      </c>
      <c r="L760" t="str">
        <f t="shared" si="44"/>
        <v/>
      </c>
    </row>
    <row r="761" spans="1:12" x14ac:dyDescent="0.2">
      <c r="A761">
        <v>763</v>
      </c>
      <c r="B761" t="s">
        <v>388</v>
      </c>
      <c r="C761" t="s">
        <v>8</v>
      </c>
      <c r="D761" t="s">
        <v>54</v>
      </c>
      <c r="E761" s="2" t="s">
        <v>1389</v>
      </c>
      <c r="F761">
        <v>30</v>
      </c>
      <c r="G761" s="5">
        <v>39</v>
      </c>
      <c r="H761" s="8">
        <f t="shared" si="45"/>
        <v>1170</v>
      </c>
      <c r="I761" s="9" t="str">
        <f t="shared" si="46"/>
        <v>ITA-zan S.R.L.-39</v>
      </c>
      <c r="J761" s="9" t="str">
        <f t="shared" si="47"/>
        <v>059</v>
      </c>
      <c r="L761" t="str">
        <f t="shared" si="44"/>
        <v/>
      </c>
    </row>
    <row r="762" spans="1:12" x14ac:dyDescent="0.2">
      <c r="A762">
        <v>764</v>
      </c>
      <c r="B762" t="s">
        <v>388</v>
      </c>
      <c r="C762" t="s">
        <v>8</v>
      </c>
      <c r="D762" t="s">
        <v>54</v>
      </c>
      <c r="E762" s="2" t="s">
        <v>1389</v>
      </c>
      <c r="F762">
        <v>20</v>
      </c>
      <c r="G762" s="5">
        <v>37</v>
      </c>
      <c r="H762" s="8">
        <f t="shared" si="45"/>
        <v>740</v>
      </c>
      <c r="I762" s="9" t="str">
        <f t="shared" si="46"/>
        <v>ITA-zan S.R.L.-37</v>
      </c>
      <c r="J762" s="9" t="str">
        <f t="shared" si="47"/>
        <v>059</v>
      </c>
      <c r="L762" t="str">
        <f t="shared" si="44"/>
        <v/>
      </c>
    </row>
    <row r="763" spans="1:12" x14ac:dyDescent="0.2">
      <c r="A763">
        <v>765</v>
      </c>
      <c r="B763" t="s">
        <v>388</v>
      </c>
      <c r="C763" t="s">
        <v>8</v>
      </c>
      <c r="D763" t="s">
        <v>54</v>
      </c>
      <c r="E763" s="2" t="s">
        <v>10</v>
      </c>
      <c r="F763">
        <v>0</v>
      </c>
      <c r="G763" s="5">
        <v>30</v>
      </c>
      <c r="H763" s="8" t="str">
        <f t="shared" si="45"/>
        <v/>
      </c>
      <c r="I763" s="9" t="str">
        <f t="shared" si="46"/>
        <v>ITA-zan S.R.L.-30</v>
      </c>
      <c r="J763" s="9" t="str">
        <f t="shared" si="47"/>
        <v>059</v>
      </c>
      <c r="L763" t="str">
        <f t="shared" si="44"/>
        <v/>
      </c>
    </row>
    <row r="764" spans="1:12" x14ac:dyDescent="0.2">
      <c r="A764">
        <v>766</v>
      </c>
      <c r="B764" t="s">
        <v>389</v>
      </c>
      <c r="C764" t="s">
        <v>8</v>
      </c>
      <c r="D764" t="s">
        <v>54</v>
      </c>
      <c r="E764" s="2" t="s">
        <v>1389</v>
      </c>
      <c r="F764">
        <v>20</v>
      </c>
      <c r="G764" s="5">
        <v>22</v>
      </c>
      <c r="H764" s="8">
        <f t="shared" si="45"/>
        <v>440</v>
      </c>
      <c r="I764" s="9" t="str">
        <f t="shared" si="46"/>
        <v>ITA-zan S.R.L.-22</v>
      </c>
      <c r="J764" s="9" t="str">
        <f t="shared" si="47"/>
        <v>756</v>
      </c>
      <c r="L764" t="str">
        <f t="shared" si="44"/>
        <v/>
      </c>
    </row>
    <row r="765" spans="1:12" x14ac:dyDescent="0.2">
      <c r="A765">
        <v>767</v>
      </c>
      <c r="B765" t="s">
        <v>390</v>
      </c>
      <c r="C765" t="s">
        <v>8</v>
      </c>
      <c r="D765" t="s">
        <v>65</v>
      </c>
      <c r="E765" s="2" t="s">
        <v>1389</v>
      </c>
      <c r="F765">
        <v>20</v>
      </c>
      <c r="G765" s="5">
        <v>30</v>
      </c>
      <c r="H765" s="8">
        <f t="shared" si="45"/>
        <v>600</v>
      </c>
      <c r="I765" s="9" t="str">
        <f t="shared" si="46"/>
        <v>ITA-zan PAM-30</v>
      </c>
      <c r="J765" s="9" t="str">
        <f t="shared" si="47"/>
        <v>518</v>
      </c>
      <c r="L765" t="str">
        <f t="shared" si="44"/>
        <v/>
      </c>
    </row>
    <row r="766" spans="1:12" x14ac:dyDescent="0.2">
      <c r="A766">
        <v>768</v>
      </c>
      <c r="B766" t="s">
        <v>390</v>
      </c>
      <c r="C766" t="s">
        <v>8</v>
      </c>
      <c r="D766" t="s">
        <v>65</v>
      </c>
      <c r="E766" s="2" t="s">
        <v>1389</v>
      </c>
      <c r="F766">
        <v>30</v>
      </c>
      <c r="G766" s="5">
        <v>31</v>
      </c>
      <c r="H766" s="8">
        <f t="shared" si="45"/>
        <v>930</v>
      </c>
      <c r="I766" s="9" t="str">
        <f t="shared" si="46"/>
        <v>ITA-zan PAM-31</v>
      </c>
      <c r="J766" s="9" t="str">
        <f t="shared" si="47"/>
        <v>518</v>
      </c>
      <c r="L766" t="str">
        <f t="shared" si="44"/>
        <v/>
      </c>
    </row>
    <row r="767" spans="1:12" x14ac:dyDescent="0.2">
      <c r="A767">
        <v>769</v>
      </c>
      <c r="B767" t="s">
        <v>390</v>
      </c>
      <c r="C767" t="s">
        <v>8</v>
      </c>
      <c r="D767" t="s">
        <v>65</v>
      </c>
      <c r="E767" s="2" t="s">
        <v>10</v>
      </c>
      <c r="F767">
        <v>0</v>
      </c>
      <c r="G767" s="5">
        <v>29</v>
      </c>
      <c r="H767" s="8" t="str">
        <f t="shared" si="45"/>
        <v/>
      </c>
      <c r="I767" s="9" t="str">
        <f t="shared" si="46"/>
        <v>ITA-zan PAM-29</v>
      </c>
      <c r="J767" s="9" t="str">
        <f t="shared" si="47"/>
        <v>518</v>
      </c>
      <c r="L767" t="str">
        <f t="shared" si="44"/>
        <v/>
      </c>
    </row>
    <row r="768" spans="1:12" x14ac:dyDescent="0.2">
      <c r="A768">
        <v>770</v>
      </c>
      <c r="B768" t="s">
        <v>391</v>
      </c>
      <c r="C768" t="s">
        <v>8</v>
      </c>
      <c r="D768" t="s">
        <v>9</v>
      </c>
      <c r="E768" s="2" t="s">
        <v>10</v>
      </c>
      <c r="F768">
        <v>0</v>
      </c>
      <c r="G768" s="5">
        <v>13</v>
      </c>
      <c r="H768" s="8" t="str">
        <f t="shared" si="45"/>
        <v/>
      </c>
      <c r="I768" s="9" t="str">
        <f t="shared" si="46"/>
        <v>ITA-SG-13</v>
      </c>
      <c r="J768" s="9" t="str">
        <f t="shared" si="47"/>
        <v>885</v>
      </c>
      <c r="L768" t="str">
        <f t="shared" si="44"/>
        <v/>
      </c>
    </row>
    <row r="769" spans="1:12" x14ac:dyDescent="0.2">
      <c r="A769">
        <v>771</v>
      </c>
      <c r="B769" t="s">
        <v>391</v>
      </c>
      <c r="C769" t="s">
        <v>8</v>
      </c>
      <c r="D769" t="s">
        <v>9</v>
      </c>
      <c r="E769" s="2" t="s">
        <v>1389</v>
      </c>
      <c r="F769">
        <v>30</v>
      </c>
      <c r="G769" s="5">
        <v>32</v>
      </c>
      <c r="H769" s="8">
        <f t="shared" si="45"/>
        <v>960</v>
      </c>
      <c r="I769" s="9" t="str">
        <f t="shared" si="46"/>
        <v>ITA-SG-32</v>
      </c>
      <c r="J769" s="9" t="str">
        <f t="shared" si="47"/>
        <v>885</v>
      </c>
      <c r="L769" t="str">
        <f t="shared" ref="L769:L832" si="48">TRIM(K769)</f>
        <v/>
      </c>
    </row>
    <row r="770" spans="1:12" x14ac:dyDescent="0.2">
      <c r="A770">
        <v>772</v>
      </c>
      <c r="B770" t="s">
        <v>392</v>
      </c>
      <c r="C770" t="s">
        <v>8</v>
      </c>
      <c r="D770" t="s">
        <v>36</v>
      </c>
      <c r="E770" s="2" t="s">
        <v>10</v>
      </c>
      <c r="F770">
        <v>0</v>
      </c>
      <c r="G770" s="5">
        <v>24</v>
      </c>
      <c r="H770" s="8" t="str">
        <f t="shared" ref="H770:H833" si="49">IF(QUANT&gt;0,F770*G770,"")</f>
        <v/>
      </c>
      <c r="I770" s="9" t="str">
        <f t="shared" ref="I770:I833" si="50">_xlfn.CONCAT(C770,"-",D770,"-",G770)</f>
        <v>ITA-zan VETRI-24</v>
      </c>
      <c r="J770" s="9" t="str">
        <f t="shared" ref="J770:J833" si="51">MID(COD_PRODOTTO,3,3)</f>
        <v>235</v>
      </c>
      <c r="L770" t="str">
        <f t="shared" si="48"/>
        <v/>
      </c>
    </row>
    <row r="771" spans="1:12" x14ac:dyDescent="0.2">
      <c r="A771">
        <v>773</v>
      </c>
      <c r="B771" t="s">
        <v>393</v>
      </c>
      <c r="C771" t="s">
        <v>8</v>
      </c>
      <c r="D771" t="s">
        <v>97</v>
      </c>
      <c r="E771" s="2" t="s">
        <v>10</v>
      </c>
      <c r="F771">
        <v>0</v>
      </c>
      <c r="G771" s="5">
        <v>34</v>
      </c>
      <c r="H771" s="8" t="str">
        <f t="shared" si="49"/>
        <v/>
      </c>
      <c r="I771" s="9" t="str">
        <f t="shared" si="50"/>
        <v>ITA-zan SPA-34</v>
      </c>
      <c r="J771" s="9" t="str">
        <f t="shared" si="51"/>
        <v>390</v>
      </c>
      <c r="L771" t="str">
        <f t="shared" si="48"/>
        <v/>
      </c>
    </row>
    <row r="772" spans="1:12" x14ac:dyDescent="0.2">
      <c r="A772">
        <v>774</v>
      </c>
      <c r="B772" t="s">
        <v>393</v>
      </c>
      <c r="C772" t="s">
        <v>8</v>
      </c>
      <c r="D772" t="s">
        <v>97</v>
      </c>
      <c r="E772" s="2" t="s">
        <v>1389</v>
      </c>
      <c r="F772">
        <v>30</v>
      </c>
      <c r="G772" s="5">
        <v>39</v>
      </c>
      <c r="H772" s="8">
        <f t="shared" si="49"/>
        <v>1170</v>
      </c>
      <c r="I772" s="9" t="str">
        <f t="shared" si="50"/>
        <v>ITA-zan SPA-39</v>
      </c>
      <c r="J772" s="9" t="str">
        <f t="shared" si="51"/>
        <v>390</v>
      </c>
      <c r="L772" t="str">
        <f t="shared" si="48"/>
        <v/>
      </c>
    </row>
    <row r="773" spans="1:12" x14ac:dyDescent="0.2">
      <c r="A773">
        <v>775</v>
      </c>
      <c r="B773" t="s">
        <v>393</v>
      </c>
      <c r="C773" t="s">
        <v>8</v>
      </c>
      <c r="D773" t="s">
        <v>97</v>
      </c>
      <c r="E773" s="2" t="s">
        <v>1389</v>
      </c>
      <c r="F773">
        <v>20</v>
      </c>
      <c r="G773" s="5">
        <v>20</v>
      </c>
      <c r="H773" s="8">
        <f t="shared" si="49"/>
        <v>400</v>
      </c>
      <c r="I773" s="9" t="str">
        <f t="shared" si="50"/>
        <v>ITA-zan SPA-20</v>
      </c>
      <c r="J773" s="9" t="str">
        <f t="shared" si="51"/>
        <v>390</v>
      </c>
      <c r="L773" t="str">
        <f t="shared" si="48"/>
        <v/>
      </c>
    </row>
    <row r="774" spans="1:12" x14ac:dyDescent="0.2">
      <c r="A774">
        <v>776</v>
      </c>
      <c r="B774" t="s">
        <v>394</v>
      </c>
      <c r="C774" t="s">
        <v>8</v>
      </c>
      <c r="D774" t="s">
        <v>9</v>
      </c>
      <c r="E774" s="2" t="s">
        <v>10</v>
      </c>
      <c r="F774">
        <v>0</v>
      </c>
      <c r="G774" s="5">
        <v>17</v>
      </c>
      <c r="H774" s="8" t="str">
        <f t="shared" si="49"/>
        <v/>
      </c>
      <c r="I774" s="9" t="str">
        <f t="shared" si="50"/>
        <v>ITA-SG-17</v>
      </c>
      <c r="J774" s="9" t="str">
        <f t="shared" si="51"/>
        <v>758</v>
      </c>
      <c r="L774" t="str">
        <f t="shared" si="48"/>
        <v/>
      </c>
    </row>
    <row r="775" spans="1:12" x14ac:dyDescent="0.2">
      <c r="A775">
        <v>777</v>
      </c>
      <c r="B775" t="s">
        <v>395</v>
      </c>
      <c r="C775" t="s">
        <v>8</v>
      </c>
      <c r="D775" t="s">
        <v>47</v>
      </c>
      <c r="E775" s="2" t="s">
        <v>1389</v>
      </c>
      <c r="F775">
        <v>20</v>
      </c>
      <c r="G775" s="5">
        <v>18</v>
      </c>
      <c r="H775" s="8">
        <f t="shared" si="49"/>
        <v>360</v>
      </c>
      <c r="I775" s="9" t="str">
        <f t="shared" si="50"/>
        <v>ITA-zan pin SPA-18</v>
      </c>
      <c r="J775" s="9" t="str">
        <f t="shared" si="51"/>
        <v>640</v>
      </c>
      <c r="L775" t="str">
        <f t="shared" si="48"/>
        <v/>
      </c>
    </row>
    <row r="776" spans="1:12" x14ac:dyDescent="0.2">
      <c r="A776">
        <v>778</v>
      </c>
      <c r="B776" t="s">
        <v>395</v>
      </c>
      <c r="C776" t="s">
        <v>8</v>
      </c>
      <c r="D776" t="s">
        <v>47</v>
      </c>
      <c r="E776" s="2" t="s">
        <v>1389</v>
      </c>
      <c r="F776">
        <v>30</v>
      </c>
      <c r="G776" s="5">
        <v>35</v>
      </c>
      <c r="H776" s="8">
        <f t="shared" si="49"/>
        <v>1050</v>
      </c>
      <c r="I776" s="9" t="str">
        <f t="shared" si="50"/>
        <v>ITA-zan pin SPA-35</v>
      </c>
      <c r="J776" s="9" t="str">
        <f t="shared" si="51"/>
        <v>640</v>
      </c>
      <c r="L776" t="str">
        <f t="shared" si="48"/>
        <v/>
      </c>
    </row>
    <row r="777" spans="1:12" x14ac:dyDescent="0.2">
      <c r="A777">
        <v>779</v>
      </c>
      <c r="B777" t="s">
        <v>395</v>
      </c>
      <c r="C777" t="s">
        <v>8</v>
      </c>
      <c r="D777" t="s">
        <v>47</v>
      </c>
      <c r="E777" s="2" t="s">
        <v>10</v>
      </c>
      <c r="F777">
        <v>0</v>
      </c>
      <c r="G777" s="5">
        <v>17</v>
      </c>
      <c r="H777" s="8" t="str">
        <f t="shared" si="49"/>
        <v/>
      </c>
      <c r="I777" s="9" t="str">
        <f t="shared" si="50"/>
        <v>ITA-zan pin SPA-17</v>
      </c>
      <c r="J777" s="9" t="str">
        <f t="shared" si="51"/>
        <v>640</v>
      </c>
      <c r="L777" t="str">
        <f t="shared" si="48"/>
        <v/>
      </c>
    </row>
    <row r="778" spans="1:12" x14ac:dyDescent="0.2">
      <c r="A778">
        <v>780</v>
      </c>
      <c r="B778" t="s">
        <v>396</v>
      </c>
      <c r="C778" t="s">
        <v>8</v>
      </c>
      <c r="D778" t="s">
        <v>94</v>
      </c>
      <c r="E778" s="2" t="s">
        <v>1389</v>
      </c>
      <c r="F778">
        <v>20</v>
      </c>
      <c r="G778" s="5">
        <v>24</v>
      </c>
      <c r="H778" s="8">
        <f t="shared" si="49"/>
        <v>480</v>
      </c>
      <c r="I778" s="9" t="str">
        <f t="shared" si="50"/>
        <v>ITA-SG palla S.R.L.-24</v>
      </c>
      <c r="J778" s="9" t="str">
        <f t="shared" si="51"/>
        <v>979</v>
      </c>
      <c r="L778" t="str">
        <f t="shared" si="48"/>
        <v/>
      </c>
    </row>
    <row r="779" spans="1:12" x14ac:dyDescent="0.2">
      <c r="A779">
        <v>781</v>
      </c>
      <c r="B779" t="s">
        <v>397</v>
      </c>
      <c r="C779" t="s">
        <v>8</v>
      </c>
      <c r="D779" t="s">
        <v>9</v>
      </c>
      <c r="E779" s="2" t="s">
        <v>10</v>
      </c>
      <c r="F779">
        <v>0</v>
      </c>
      <c r="G779" s="5">
        <v>40</v>
      </c>
      <c r="H779" s="8" t="str">
        <f t="shared" si="49"/>
        <v/>
      </c>
      <c r="I779" s="9" t="str">
        <f t="shared" si="50"/>
        <v>ITA-SG-40</v>
      </c>
      <c r="J779" s="9" t="str">
        <f t="shared" si="51"/>
        <v>378</v>
      </c>
      <c r="L779" t="str">
        <f t="shared" si="48"/>
        <v/>
      </c>
    </row>
    <row r="780" spans="1:12" x14ac:dyDescent="0.2">
      <c r="A780">
        <v>782</v>
      </c>
      <c r="B780" t="s">
        <v>397</v>
      </c>
      <c r="C780" t="s">
        <v>8</v>
      </c>
      <c r="D780" t="s">
        <v>9</v>
      </c>
      <c r="E780" s="2" t="s">
        <v>1389</v>
      </c>
      <c r="F780">
        <v>30</v>
      </c>
      <c r="G780" s="5">
        <v>25</v>
      </c>
      <c r="H780" s="8">
        <f t="shared" si="49"/>
        <v>750</v>
      </c>
      <c r="I780" s="9" t="str">
        <f t="shared" si="50"/>
        <v>ITA-SG-25</v>
      </c>
      <c r="J780" s="9" t="str">
        <f t="shared" si="51"/>
        <v>378</v>
      </c>
      <c r="L780" t="str">
        <f t="shared" si="48"/>
        <v/>
      </c>
    </row>
    <row r="781" spans="1:12" x14ac:dyDescent="0.2">
      <c r="A781">
        <v>783</v>
      </c>
      <c r="B781" t="s">
        <v>398</v>
      </c>
      <c r="C781" t="s">
        <v>8</v>
      </c>
      <c r="D781" t="s">
        <v>9</v>
      </c>
      <c r="E781" s="2" t="s">
        <v>1389</v>
      </c>
      <c r="F781">
        <v>30</v>
      </c>
      <c r="G781" s="5">
        <v>10</v>
      </c>
      <c r="H781" s="8">
        <f t="shared" si="49"/>
        <v>300</v>
      </c>
      <c r="I781" s="9" t="str">
        <f t="shared" si="50"/>
        <v>ITA-SG-10</v>
      </c>
      <c r="J781" s="9" t="str">
        <f t="shared" si="51"/>
        <v>832</v>
      </c>
      <c r="L781" t="str">
        <f t="shared" si="48"/>
        <v/>
      </c>
    </row>
    <row r="782" spans="1:12" x14ac:dyDescent="0.2">
      <c r="A782">
        <v>784</v>
      </c>
      <c r="B782" t="s">
        <v>398</v>
      </c>
      <c r="C782" t="s">
        <v>8</v>
      </c>
      <c r="D782" t="s">
        <v>9</v>
      </c>
      <c r="E782" s="2" t="s">
        <v>10</v>
      </c>
      <c r="F782">
        <v>0</v>
      </c>
      <c r="G782" s="5">
        <v>39</v>
      </c>
      <c r="H782" s="8" t="str">
        <f t="shared" si="49"/>
        <v/>
      </c>
      <c r="I782" s="9" t="str">
        <f t="shared" si="50"/>
        <v>ITA-SG-39</v>
      </c>
      <c r="J782" s="9" t="str">
        <f t="shared" si="51"/>
        <v>832</v>
      </c>
      <c r="L782" t="str">
        <f t="shared" si="48"/>
        <v/>
      </c>
    </row>
    <row r="783" spans="1:12" x14ac:dyDescent="0.2">
      <c r="A783">
        <v>785</v>
      </c>
      <c r="B783" t="s">
        <v>399</v>
      </c>
      <c r="C783" t="s">
        <v>8</v>
      </c>
      <c r="D783" t="s">
        <v>9</v>
      </c>
      <c r="E783" s="2" t="s">
        <v>10</v>
      </c>
      <c r="F783">
        <v>0</v>
      </c>
      <c r="G783" s="5">
        <v>17</v>
      </c>
      <c r="H783" s="8" t="str">
        <f t="shared" si="49"/>
        <v/>
      </c>
      <c r="I783" s="9" t="str">
        <f t="shared" si="50"/>
        <v>ITA-SG-17</v>
      </c>
      <c r="J783" s="9" t="str">
        <f t="shared" si="51"/>
        <v>914</v>
      </c>
      <c r="L783" t="str">
        <f t="shared" si="48"/>
        <v/>
      </c>
    </row>
    <row r="784" spans="1:12" x14ac:dyDescent="0.2">
      <c r="A784">
        <v>786</v>
      </c>
      <c r="B784" t="s">
        <v>400</v>
      </c>
      <c r="C784" t="s">
        <v>8</v>
      </c>
      <c r="D784" t="s">
        <v>9</v>
      </c>
      <c r="E784" s="2" t="s">
        <v>1389</v>
      </c>
      <c r="F784">
        <v>20</v>
      </c>
      <c r="G784" s="5">
        <v>10</v>
      </c>
      <c r="H784" s="8">
        <f t="shared" si="49"/>
        <v>200</v>
      </c>
      <c r="I784" s="9" t="str">
        <f t="shared" si="50"/>
        <v>ITA-SG-10</v>
      </c>
      <c r="J784" s="9" t="str">
        <f t="shared" si="51"/>
        <v>977</v>
      </c>
      <c r="L784" t="str">
        <f t="shared" si="48"/>
        <v/>
      </c>
    </row>
    <row r="785" spans="1:12" x14ac:dyDescent="0.2">
      <c r="A785">
        <v>787</v>
      </c>
      <c r="B785" t="s">
        <v>400</v>
      </c>
      <c r="C785" t="s">
        <v>8</v>
      </c>
      <c r="D785" t="s">
        <v>9</v>
      </c>
      <c r="E785" s="2" t="s">
        <v>10</v>
      </c>
      <c r="F785">
        <v>0</v>
      </c>
      <c r="G785" s="5">
        <v>35</v>
      </c>
      <c r="H785" s="8" t="str">
        <f t="shared" si="49"/>
        <v/>
      </c>
      <c r="I785" s="9" t="str">
        <f t="shared" si="50"/>
        <v>ITA-SG-35</v>
      </c>
      <c r="J785" s="9" t="str">
        <f t="shared" si="51"/>
        <v>977</v>
      </c>
      <c r="L785" t="str">
        <f t="shared" si="48"/>
        <v/>
      </c>
    </row>
    <row r="786" spans="1:12" x14ac:dyDescent="0.2">
      <c r="A786">
        <v>788</v>
      </c>
      <c r="B786" t="s">
        <v>400</v>
      </c>
      <c r="C786" t="s">
        <v>8</v>
      </c>
      <c r="D786" t="s">
        <v>9</v>
      </c>
      <c r="E786" s="2" t="s">
        <v>1389</v>
      </c>
      <c r="F786">
        <v>30</v>
      </c>
      <c r="G786" s="5">
        <v>11</v>
      </c>
      <c r="H786" s="8">
        <f t="shared" si="49"/>
        <v>330</v>
      </c>
      <c r="I786" s="9" t="str">
        <f t="shared" si="50"/>
        <v>ITA-SG-11</v>
      </c>
      <c r="J786" s="9" t="str">
        <f t="shared" si="51"/>
        <v>977</v>
      </c>
      <c r="L786" t="str">
        <f t="shared" si="48"/>
        <v/>
      </c>
    </row>
    <row r="787" spans="1:12" x14ac:dyDescent="0.2">
      <c r="A787">
        <v>789</v>
      </c>
      <c r="B787" t="s">
        <v>400</v>
      </c>
      <c r="C787" t="s">
        <v>8</v>
      </c>
      <c r="D787" t="s">
        <v>9</v>
      </c>
      <c r="E787" s="2" t="s">
        <v>1389</v>
      </c>
      <c r="F787">
        <v>20</v>
      </c>
      <c r="G787" s="5">
        <v>34</v>
      </c>
      <c r="H787" s="8">
        <f t="shared" si="49"/>
        <v>680</v>
      </c>
      <c r="I787" s="9" t="str">
        <f t="shared" si="50"/>
        <v>ITA-SG-34</v>
      </c>
      <c r="J787" s="9" t="str">
        <f t="shared" si="51"/>
        <v>977</v>
      </c>
      <c r="L787" t="str">
        <f t="shared" si="48"/>
        <v/>
      </c>
    </row>
    <row r="788" spans="1:12" x14ac:dyDescent="0.2">
      <c r="A788">
        <v>790</v>
      </c>
      <c r="B788" t="s">
        <v>401</v>
      </c>
      <c r="C788" t="s">
        <v>8</v>
      </c>
      <c r="D788" t="s">
        <v>36</v>
      </c>
      <c r="E788" s="2" t="s">
        <v>1389</v>
      </c>
      <c r="F788">
        <v>30</v>
      </c>
      <c r="G788" s="5">
        <v>22</v>
      </c>
      <c r="H788" s="8">
        <f t="shared" si="49"/>
        <v>660</v>
      </c>
      <c r="I788" s="9" t="str">
        <f t="shared" si="50"/>
        <v>ITA-zan VETRI-22</v>
      </c>
      <c r="J788" s="9" t="str">
        <f t="shared" si="51"/>
        <v>884</v>
      </c>
      <c r="L788" t="str">
        <f t="shared" si="48"/>
        <v/>
      </c>
    </row>
    <row r="789" spans="1:12" x14ac:dyDescent="0.2">
      <c r="A789">
        <v>791</v>
      </c>
      <c r="B789" t="s">
        <v>401</v>
      </c>
      <c r="C789" t="s">
        <v>8</v>
      </c>
      <c r="D789" t="s">
        <v>36</v>
      </c>
      <c r="E789" s="2" t="s">
        <v>10</v>
      </c>
      <c r="F789">
        <v>0</v>
      </c>
      <c r="G789" s="5">
        <v>16</v>
      </c>
      <c r="H789" s="8" t="str">
        <f t="shared" si="49"/>
        <v/>
      </c>
      <c r="I789" s="9" t="str">
        <f t="shared" si="50"/>
        <v>ITA-zan VETRI-16</v>
      </c>
      <c r="J789" s="9" t="str">
        <f t="shared" si="51"/>
        <v>884</v>
      </c>
      <c r="L789" t="str">
        <f t="shared" si="48"/>
        <v/>
      </c>
    </row>
    <row r="790" spans="1:12" x14ac:dyDescent="0.2">
      <c r="A790">
        <v>792</v>
      </c>
      <c r="B790" t="s">
        <v>401</v>
      </c>
      <c r="C790" t="s">
        <v>8</v>
      </c>
      <c r="D790" t="s">
        <v>36</v>
      </c>
      <c r="E790" s="2" t="s">
        <v>1389</v>
      </c>
      <c r="F790">
        <v>20</v>
      </c>
      <c r="G790" s="5">
        <v>31</v>
      </c>
      <c r="H790" s="8">
        <f t="shared" si="49"/>
        <v>620</v>
      </c>
      <c r="I790" s="9" t="str">
        <f t="shared" si="50"/>
        <v>ITA-zan VETRI-31</v>
      </c>
      <c r="J790" s="9" t="str">
        <f t="shared" si="51"/>
        <v>884</v>
      </c>
      <c r="L790" t="str">
        <f t="shared" si="48"/>
        <v/>
      </c>
    </row>
    <row r="791" spans="1:12" x14ac:dyDescent="0.2">
      <c r="A791">
        <v>793</v>
      </c>
      <c r="B791" t="s">
        <v>402</v>
      </c>
      <c r="C791" t="s">
        <v>8</v>
      </c>
      <c r="D791" t="s">
        <v>65</v>
      </c>
      <c r="E791" s="2" t="s">
        <v>1389</v>
      </c>
      <c r="F791">
        <v>30</v>
      </c>
      <c r="G791" s="5">
        <v>17</v>
      </c>
      <c r="H791" s="8">
        <f t="shared" si="49"/>
        <v>510</v>
      </c>
      <c r="I791" s="9" t="str">
        <f t="shared" si="50"/>
        <v>ITA-zan PAM-17</v>
      </c>
      <c r="J791" s="9" t="str">
        <f t="shared" si="51"/>
        <v>094</v>
      </c>
      <c r="L791" t="str">
        <f t="shared" si="48"/>
        <v/>
      </c>
    </row>
    <row r="792" spans="1:12" x14ac:dyDescent="0.2">
      <c r="A792">
        <v>794</v>
      </c>
      <c r="B792" t="s">
        <v>402</v>
      </c>
      <c r="C792" t="s">
        <v>8</v>
      </c>
      <c r="D792" t="s">
        <v>65</v>
      </c>
      <c r="E792" s="2" t="s">
        <v>1389</v>
      </c>
      <c r="F792">
        <v>20</v>
      </c>
      <c r="G792" s="5">
        <v>28</v>
      </c>
      <c r="H792" s="8">
        <f t="shared" si="49"/>
        <v>560</v>
      </c>
      <c r="I792" s="9" t="str">
        <f t="shared" si="50"/>
        <v>ITA-zan PAM-28</v>
      </c>
      <c r="J792" s="9" t="str">
        <f t="shared" si="51"/>
        <v>094</v>
      </c>
      <c r="L792" t="str">
        <f t="shared" si="48"/>
        <v/>
      </c>
    </row>
    <row r="793" spans="1:12" x14ac:dyDescent="0.2">
      <c r="A793">
        <v>795</v>
      </c>
      <c r="B793" t="s">
        <v>402</v>
      </c>
      <c r="C793" t="s">
        <v>8</v>
      </c>
      <c r="D793" t="s">
        <v>65</v>
      </c>
      <c r="E793" s="2" t="s">
        <v>10</v>
      </c>
      <c r="F793">
        <v>0</v>
      </c>
      <c r="G793" s="5">
        <v>29</v>
      </c>
      <c r="H793" s="8" t="str">
        <f t="shared" si="49"/>
        <v/>
      </c>
      <c r="I793" s="9" t="str">
        <f t="shared" si="50"/>
        <v>ITA-zan PAM-29</v>
      </c>
      <c r="J793" s="9" t="str">
        <f t="shared" si="51"/>
        <v>094</v>
      </c>
      <c r="L793" t="str">
        <f t="shared" si="48"/>
        <v/>
      </c>
    </row>
    <row r="794" spans="1:12" x14ac:dyDescent="0.2">
      <c r="A794">
        <v>796</v>
      </c>
      <c r="B794" t="s">
        <v>403</v>
      </c>
      <c r="C794" t="s">
        <v>8</v>
      </c>
      <c r="D794" t="s">
        <v>9</v>
      </c>
      <c r="E794" s="2" t="s">
        <v>10</v>
      </c>
      <c r="F794">
        <v>0</v>
      </c>
      <c r="G794" s="5">
        <v>33</v>
      </c>
      <c r="H794" s="8" t="str">
        <f t="shared" si="49"/>
        <v/>
      </c>
      <c r="I794" s="9" t="str">
        <f t="shared" si="50"/>
        <v>ITA-SG-33</v>
      </c>
      <c r="J794" s="9" t="str">
        <f t="shared" si="51"/>
        <v>460</v>
      </c>
      <c r="L794" t="str">
        <f t="shared" si="48"/>
        <v/>
      </c>
    </row>
    <row r="795" spans="1:12" x14ac:dyDescent="0.2">
      <c r="A795">
        <v>797</v>
      </c>
      <c r="B795" t="s">
        <v>403</v>
      </c>
      <c r="C795" t="s">
        <v>8</v>
      </c>
      <c r="D795" t="s">
        <v>9</v>
      </c>
      <c r="E795" s="2" t="s">
        <v>1389</v>
      </c>
      <c r="F795">
        <v>30</v>
      </c>
      <c r="G795" s="5">
        <v>33</v>
      </c>
      <c r="H795" s="8">
        <f t="shared" si="49"/>
        <v>990</v>
      </c>
      <c r="I795" s="9" t="str">
        <f t="shared" si="50"/>
        <v>ITA-SG-33</v>
      </c>
      <c r="J795" s="9" t="str">
        <f t="shared" si="51"/>
        <v>460</v>
      </c>
      <c r="L795" t="str">
        <f t="shared" si="48"/>
        <v/>
      </c>
    </row>
    <row r="796" spans="1:12" x14ac:dyDescent="0.2">
      <c r="A796">
        <v>798</v>
      </c>
      <c r="B796" t="s">
        <v>404</v>
      </c>
      <c r="C796" t="s">
        <v>8</v>
      </c>
      <c r="D796" t="s">
        <v>9</v>
      </c>
      <c r="E796" s="2" t="s">
        <v>1389</v>
      </c>
      <c r="F796">
        <v>30</v>
      </c>
      <c r="G796" s="5">
        <v>19</v>
      </c>
      <c r="H796" s="8">
        <f t="shared" si="49"/>
        <v>570</v>
      </c>
      <c r="I796" s="9" t="str">
        <f t="shared" si="50"/>
        <v>ITA-SG-19</v>
      </c>
      <c r="J796" s="9" t="str">
        <f t="shared" si="51"/>
        <v>564</v>
      </c>
      <c r="L796" t="str">
        <f t="shared" si="48"/>
        <v/>
      </c>
    </row>
    <row r="797" spans="1:12" x14ac:dyDescent="0.2">
      <c r="A797">
        <v>799</v>
      </c>
      <c r="B797" t="s">
        <v>404</v>
      </c>
      <c r="C797" t="s">
        <v>8</v>
      </c>
      <c r="D797" t="s">
        <v>9</v>
      </c>
      <c r="E797" s="2" t="s">
        <v>10</v>
      </c>
      <c r="F797">
        <v>0</v>
      </c>
      <c r="G797" s="5">
        <v>32</v>
      </c>
      <c r="H797" s="8" t="str">
        <f t="shared" si="49"/>
        <v/>
      </c>
      <c r="I797" s="9" t="str">
        <f t="shared" si="50"/>
        <v>ITA-SG-32</v>
      </c>
      <c r="J797" s="9" t="str">
        <f t="shared" si="51"/>
        <v>564</v>
      </c>
      <c r="L797" t="str">
        <f t="shared" si="48"/>
        <v/>
      </c>
    </row>
    <row r="798" spans="1:12" x14ac:dyDescent="0.2">
      <c r="A798">
        <v>800</v>
      </c>
      <c r="B798" t="s">
        <v>405</v>
      </c>
      <c r="C798" t="s">
        <v>8</v>
      </c>
      <c r="D798" t="s">
        <v>9</v>
      </c>
      <c r="E798" s="2" t="s">
        <v>10</v>
      </c>
      <c r="F798">
        <v>0</v>
      </c>
      <c r="G798" s="5">
        <v>14</v>
      </c>
      <c r="H798" s="8" t="str">
        <f t="shared" si="49"/>
        <v/>
      </c>
      <c r="I798" s="9" t="str">
        <f t="shared" si="50"/>
        <v>ITA-SG-14</v>
      </c>
      <c r="J798" s="9" t="str">
        <f t="shared" si="51"/>
        <v>628</v>
      </c>
      <c r="L798" t="str">
        <f t="shared" si="48"/>
        <v/>
      </c>
    </row>
    <row r="799" spans="1:12" x14ac:dyDescent="0.2">
      <c r="A799">
        <v>801</v>
      </c>
      <c r="B799" t="s">
        <v>406</v>
      </c>
      <c r="C799" t="s">
        <v>8</v>
      </c>
      <c r="D799" t="s">
        <v>9</v>
      </c>
      <c r="E799" s="2" t="s">
        <v>10</v>
      </c>
      <c r="F799">
        <v>0</v>
      </c>
      <c r="G799" s="5">
        <v>34</v>
      </c>
      <c r="H799" s="8" t="str">
        <f t="shared" si="49"/>
        <v/>
      </c>
      <c r="I799" s="9" t="str">
        <f t="shared" si="50"/>
        <v>ITA-SG-34</v>
      </c>
      <c r="J799" s="9" t="str">
        <f t="shared" si="51"/>
        <v>361</v>
      </c>
      <c r="L799" t="str">
        <f t="shared" si="48"/>
        <v/>
      </c>
    </row>
    <row r="800" spans="1:12" x14ac:dyDescent="0.2">
      <c r="A800">
        <v>802</v>
      </c>
      <c r="B800" t="s">
        <v>406</v>
      </c>
      <c r="C800" t="s">
        <v>8</v>
      </c>
      <c r="D800" t="s">
        <v>9</v>
      </c>
      <c r="E800" s="2" t="s">
        <v>1389</v>
      </c>
      <c r="F800">
        <v>30</v>
      </c>
      <c r="G800" s="5">
        <v>32</v>
      </c>
      <c r="H800" s="8">
        <f t="shared" si="49"/>
        <v>960</v>
      </c>
      <c r="I800" s="9" t="str">
        <f t="shared" si="50"/>
        <v>ITA-SG-32</v>
      </c>
      <c r="J800" s="9" t="str">
        <f t="shared" si="51"/>
        <v>361</v>
      </c>
      <c r="L800" t="str">
        <f t="shared" si="48"/>
        <v/>
      </c>
    </row>
    <row r="801" spans="1:12" x14ac:dyDescent="0.2">
      <c r="A801">
        <v>803</v>
      </c>
      <c r="B801" t="s">
        <v>407</v>
      </c>
      <c r="C801" t="s">
        <v>8</v>
      </c>
      <c r="D801" t="s">
        <v>94</v>
      </c>
      <c r="E801" s="2" t="s">
        <v>10</v>
      </c>
      <c r="F801">
        <v>0</v>
      </c>
      <c r="G801" s="5">
        <v>32</v>
      </c>
      <c r="H801" s="8" t="str">
        <f t="shared" si="49"/>
        <v/>
      </c>
      <c r="I801" s="9" t="str">
        <f t="shared" si="50"/>
        <v>ITA-SG palla S.R.L.-32</v>
      </c>
      <c r="J801" s="9" t="str">
        <f t="shared" si="51"/>
        <v>285</v>
      </c>
      <c r="L801" t="str">
        <f t="shared" si="48"/>
        <v/>
      </c>
    </row>
    <row r="802" spans="1:12" x14ac:dyDescent="0.2">
      <c r="A802">
        <v>804</v>
      </c>
      <c r="B802" t="s">
        <v>407</v>
      </c>
      <c r="C802" t="s">
        <v>8</v>
      </c>
      <c r="D802" t="s">
        <v>94</v>
      </c>
      <c r="E802" s="2" t="s">
        <v>1389</v>
      </c>
      <c r="F802">
        <v>30</v>
      </c>
      <c r="G802" s="5">
        <v>16</v>
      </c>
      <c r="H802" s="8">
        <f t="shared" si="49"/>
        <v>480</v>
      </c>
      <c r="I802" s="9" t="str">
        <f t="shared" si="50"/>
        <v>ITA-SG palla S.R.L.-16</v>
      </c>
      <c r="J802" s="9" t="str">
        <f t="shared" si="51"/>
        <v>285</v>
      </c>
      <c r="L802" t="str">
        <f t="shared" si="48"/>
        <v/>
      </c>
    </row>
    <row r="803" spans="1:12" x14ac:dyDescent="0.2">
      <c r="A803">
        <v>805</v>
      </c>
      <c r="B803" t="s">
        <v>407</v>
      </c>
      <c r="C803" t="s">
        <v>8</v>
      </c>
      <c r="D803" t="s">
        <v>94</v>
      </c>
      <c r="E803" s="2" t="s">
        <v>1389</v>
      </c>
      <c r="F803">
        <v>20</v>
      </c>
      <c r="G803" s="5">
        <v>20</v>
      </c>
      <c r="H803" s="8">
        <f t="shared" si="49"/>
        <v>400</v>
      </c>
      <c r="I803" s="9" t="str">
        <f t="shared" si="50"/>
        <v>ITA-SG palla S.R.L.-20</v>
      </c>
      <c r="J803" s="9" t="str">
        <f t="shared" si="51"/>
        <v>285</v>
      </c>
      <c r="L803" t="str">
        <f t="shared" si="48"/>
        <v/>
      </c>
    </row>
    <row r="804" spans="1:12" x14ac:dyDescent="0.2">
      <c r="A804">
        <v>806</v>
      </c>
      <c r="B804" t="s">
        <v>408</v>
      </c>
      <c r="C804" t="s">
        <v>8</v>
      </c>
      <c r="D804" t="s">
        <v>75</v>
      </c>
      <c r="E804" s="2" t="s">
        <v>10</v>
      </c>
      <c r="F804">
        <v>0</v>
      </c>
      <c r="G804" s="5">
        <v>38</v>
      </c>
      <c r="H804" s="8" t="str">
        <f t="shared" si="49"/>
        <v/>
      </c>
      <c r="I804" s="9" t="str">
        <f t="shared" si="50"/>
        <v>ITA-lollo SRL-38</v>
      </c>
      <c r="J804" s="9" t="str">
        <f t="shared" si="51"/>
        <v>740</v>
      </c>
      <c r="L804" t="str">
        <f t="shared" si="48"/>
        <v/>
      </c>
    </row>
    <row r="805" spans="1:12" x14ac:dyDescent="0.2">
      <c r="A805">
        <v>807</v>
      </c>
      <c r="B805" t="s">
        <v>409</v>
      </c>
      <c r="C805" t="s">
        <v>8</v>
      </c>
      <c r="D805" t="s">
        <v>9</v>
      </c>
      <c r="E805" s="2" t="s">
        <v>1389</v>
      </c>
      <c r="F805">
        <v>30</v>
      </c>
      <c r="G805" s="5">
        <v>35</v>
      </c>
      <c r="H805" s="8">
        <f t="shared" si="49"/>
        <v>1050</v>
      </c>
      <c r="I805" s="9" t="str">
        <f t="shared" si="50"/>
        <v>ITA-SG-35</v>
      </c>
      <c r="J805" s="9" t="str">
        <f t="shared" si="51"/>
        <v>710</v>
      </c>
      <c r="L805" t="str">
        <f t="shared" si="48"/>
        <v/>
      </c>
    </row>
    <row r="806" spans="1:12" x14ac:dyDescent="0.2">
      <c r="A806">
        <v>808</v>
      </c>
      <c r="B806" t="s">
        <v>409</v>
      </c>
      <c r="C806" t="s">
        <v>8</v>
      </c>
      <c r="D806" t="s">
        <v>9</v>
      </c>
      <c r="E806" s="2" t="s">
        <v>10</v>
      </c>
      <c r="F806">
        <v>0</v>
      </c>
      <c r="G806" s="5">
        <v>38</v>
      </c>
      <c r="H806" s="8" t="str">
        <f t="shared" si="49"/>
        <v/>
      </c>
      <c r="I806" s="9" t="str">
        <f t="shared" si="50"/>
        <v>ITA-SG-38</v>
      </c>
      <c r="J806" s="9" t="str">
        <f t="shared" si="51"/>
        <v>710</v>
      </c>
      <c r="L806" t="str">
        <f t="shared" si="48"/>
        <v/>
      </c>
    </row>
    <row r="807" spans="1:12" x14ac:dyDescent="0.2">
      <c r="A807">
        <v>809</v>
      </c>
      <c r="B807" t="s">
        <v>409</v>
      </c>
      <c r="C807" t="s">
        <v>8</v>
      </c>
      <c r="D807" t="s">
        <v>9</v>
      </c>
      <c r="E807" s="2" t="s">
        <v>1389</v>
      </c>
      <c r="F807">
        <v>20</v>
      </c>
      <c r="G807" s="5">
        <v>22</v>
      </c>
      <c r="H807" s="8">
        <f t="shared" si="49"/>
        <v>440</v>
      </c>
      <c r="I807" s="9" t="str">
        <f t="shared" si="50"/>
        <v>ITA-SG-22</v>
      </c>
      <c r="J807" s="9" t="str">
        <f t="shared" si="51"/>
        <v>710</v>
      </c>
      <c r="L807" t="str">
        <f t="shared" si="48"/>
        <v/>
      </c>
    </row>
    <row r="808" spans="1:12" x14ac:dyDescent="0.2">
      <c r="A808">
        <v>810</v>
      </c>
      <c r="B808" t="s">
        <v>409</v>
      </c>
      <c r="C808" t="s">
        <v>8</v>
      </c>
      <c r="D808" t="s">
        <v>9</v>
      </c>
      <c r="E808" s="2" t="s">
        <v>1389</v>
      </c>
      <c r="F808">
        <v>20</v>
      </c>
      <c r="G808" s="5">
        <v>12</v>
      </c>
      <c r="H808" s="8">
        <f t="shared" si="49"/>
        <v>240</v>
      </c>
      <c r="I808" s="9" t="str">
        <f t="shared" si="50"/>
        <v>ITA-SG-12</v>
      </c>
      <c r="J808" s="9" t="str">
        <f t="shared" si="51"/>
        <v>710</v>
      </c>
      <c r="L808" t="str">
        <f t="shared" si="48"/>
        <v/>
      </c>
    </row>
    <row r="809" spans="1:12" x14ac:dyDescent="0.2">
      <c r="A809">
        <v>811</v>
      </c>
      <c r="B809" t="s">
        <v>410</v>
      </c>
      <c r="C809" t="s">
        <v>8</v>
      </c>
      <c r="D809" t="s">
        <v>9</v>
      </c>
      <c r="E809" s="2" t="s">
        <v>1389</v>
      </c>
      <c r="F809">
        <v>20</v>
      </c>
      <c r="G809" s="5">
        <v>25</v>
      </c>
      <c r="H809" s="8">
        <f t="shared" si="49"/>
        <v>500</v>
      </c>
      <c r="I809" s="9" t="str">
        <f t="shared" si="50"/>
        <v>ITA-SG-25</v>
      </c>
      <c r="J809" s="9" t="str">
        <f t="shared" si="51"/>
        <v>793</v>
      </c>
      <c r="L809" t="str">
        <f t="shared" si="48"/>
        <v/>
      </c>
    </row>
    <row r="810" spans="1:12" x14ac:dyDescent="0.2">
      <c r="A810">
        <v>812</v>
      </c>
      <c r="B810" t="s">
        <v>410</v>
      </c>
      <c r="C810" t="s">
        <v>8</v>
      </c>
      <c r="D810" t="s">
        <v>9</v>
      </c>
      <c r="E810" s="2" t="s">
        <v>10</v>
      </c>
      <c r="F810">
        <v>0</v>
      </c>
      <c r="G810" s="5">
        <v>33</v>
      </c>
      <c r="H810" s="8" t="str">
        <f t="shared" si="49"/>
        <v/>
      </c>
      <c r="I810" s="9" t="str">
        <f t="shared" si="50"/>
        <v>ITA-SG-33</v>
      </c>
      <c r="J810" s="9" t="str">
        <f t="shared" si="51"/>
        <v>793</v>
      </c>
      <c r="L810" t="str">
        <f t="shared" si="48"/>
        <v/>
      </c>
    </row>
    <row r="811" spans="1:12" x14ac:dyDescent="0.2">
      <c r="A811">
        <v>813</v>
      </c>
      <c r="B811" t="s">
        <v>411</v>
      </c>
      <c r="C811" t="s">
        <v>8</v>
      </c>
      <c r="D811" t="s">
        <v>47</v>
      </c>
      <c r="E811" s="2" t="s">
        <v>1389</v>
      </c>
      <c r="F811">
        <v>30</v>
      </c>
      <c r="G811" s="5">
        <v>16</v>
      </c>
      <c r="H811" s="8">
        <f t="shared" si="49"/>
        <v>480</v>
      </c>
      <c r="I811" s="9" t="str">
        <f t="shared" si="50"/>
        <v>ITA-zan pin SPA-16</v>
      </c>
      <c r="J811" s="9" t="str">
        <f t="shared" si="51"/>
        <v>028</v>
      </c>
      <c r="L811" t="str">
        <f t="shared" si="48"/>
        <v/>
      </c>
    </row>
    <row r="812" spans="1:12" x14ac:dyDescent="0.2">
      <c r="A812">
        <v>814</v>
      </c>
      <c r="B812" t="s">
        <v>411</v>
      </c>
      <c r="C812" t="s">
        <v>8</v>
      </c>
      <c r="D812" t="s">
        <v>47</v>
      </c>
      <c r="E812" s="2" t="s">
        <v>10</v>
      </c>
      <c r="F812">
        <v>0</v>
      </c>
      <c r="G812" s="5">
        <v>15</v>
      </c>
      <c r="H812" s="8" t="str">
        <f t="shared" si="49"/>
        <v/>
      </c>
      <c r="I812" s="9" t="str">
        <f t="shared" si="50"/>
        <v>ITA-zan pin SPA-15</v>
      </c>
      <c r="J812" s="9" t="str">
        <f t="shared" si="51"/>
        <v>028</v>
      </c>
      <c r="L812" t="str">
        <f t="shared" si="48"/>
        <v/>
      </c>
    </row>
    <row r="813" spans="1:12" x14ac:dyDescent="0.2">
      <c r="A813">
        <v>815</v>
      </c>
      <c r="B813" t="s">
        <v>411</v>
      </c>
      <c r="C813" t="s">
        <v>8</v>
      </c>
      <c r="D813" t="s">
        <v>47</v>
      </c>
      <c r="E813" s="2" t="s">
        <v>1389</v>
      </c>
      <c r="F813">
        <v>20</v>
      </c>
      <c r="G813" s="5">
        <v>14</v>
      </c>
      <c r="H813" s="8">
        <f t="shared" si="49"/>
        <v>280</v>
      </c>
      <c r="I813" s="9" t="str">
        <f t="shared" si="50"/>
        <v>ITA-zan pin SPA-14</v>
      </c>
      <c r="J813" s="9" t="str">
        <f t="shared" si="51"/>
        <v>028</v>
      </c>
      <c r="L813" t="str">
        <f t="shared" si="48"/>
        <v/>
      </c>
    </row>
    <row r="814" spans="1:12" x14ac:dyDescent="0.2">
      <c r="A814">
        <v>816</v>
      </c>
      <c r="B814" t="s">
        <v>412</v>
      </c>
      <c r="C814" t="s">
        <v>8</v>
      </c>
      <c r="D814" t="s">
        <v>9</v>
      </c>
      <c r="E814" s="2" t="s">
        <v>1389</v>
      </c>
      <c r="F814">
        <v>20</v>
      </c>
      <c r="G814" s="5">
        <v>26</v>
      </c>
      <c r="H814" s="8">
        <f t="shared" si="49"/>
        <v>520</v>
      </c>
      <c r="I814" s="9" t="str">
        <f t="shared" si="50"/>
        <v>ITA-SG-26</v>
      </c>
      <c r="J814" s="9" t="str">
        <f t="shared" si="51"/>
        <v>019</v>
      </c>
      <c r="L814" t="str">
        <f t="shared" si="48"/>
        <v/>
      </c>
    </row>
    <row r="815" spans="1:12" x14ac:dyDescent="0.2">
      <c r="A815">
        <v>817</v>
      </c>
      <c r="B815" t="s">
        <v>412</v>
      </c>
      <c r="C815" t="s">
        <v>8</v>
      </c>
      <c r="D815" t="s">
        <v>9</v>
      </c>
      <c r="E815" s="2" t="s">
        <v>1389</v>
      </c>
      <c r="F815">
        <v>30</v>
      </c>
      <c r="G815" s="5">
        <v>33</v>
      </c>
      <c r="H815" s="8">
        <f t="shared" si="49"/>
        <v>990</v>
      </c>
      <c r="I815" s="9" t="str">
        <f t="shared" si="50"/>
        <v>ITA-SG-33</v>
      </c>
      <c r="J815" s="9" t="str">
        <f t="shared" si="51"/>
        <v>019</v>
      </c>
      <c r="L815" t="str">
        <f t="shared" si="48"/>
        <v/>
      </c>
    </row>
    <row r="816" spans="1:12" x14ac:dyDescent="0.2">
      <c r="A816">
        <v>818</v>
      </c>
      <c r="B816" t="s">
        <v>412</v>
      </c>
      <c r="C816" t="s">
        <v>8</v>
      </c>
      <c r="D816" t="s">
        <v>9</v>
      </c>
      <c r="E816" s="2" t="s">
        <v>10</v>
      </c>
      <c r="F816">
        <v>0</v>
      </c>
      <c r="G816" s="5">
        <v>34</v>
      </c>
      <c r="H816" s="8" t="str">
        <f t="shared" si="49"/>
        <v/>
      </c>
      <c r="I816" s="9" t="str">
        <f t="shared" si="50"/>
        <v>ITA-SG-34</v>
      </c>
      <c r="J816" s="9" t="str">
        <f t="shared" si="51"/>
        <v>019</v>
      </c>
      <c r="L816" t="str">
        <f t="shared" si="48"/>
        <v/>
      </c>
    </row>
    <row r="817" spans="1:12" x14ac:dyDescent="0.2">
      <c r="A817">
        <v>819</v>
      </c>
      <c r="B817" t="s">
        <v>412</v>
      </c>
      <c r="C817" t="s">
        <v>8</v>
      </c>
      <c r="D817" t="s">
        <v>9</v>
      </c>
      <c r="E817" s="2" t="s">
        <v>1389</v>
      </c>
      <c r="F817">
        <v>20</v>
      </c>
      <c r="G817" s="5">
        <v>24</v>
      </c>
      <c r="H817" s="8">
        <f t="shared" si="49"/>
        <v>480</v>
      </c>
      <c r="I817" s="9" t="str">
        <f t="shared" si="50"/>
        <v>ITA-SG-24</v>
      </c>
      <c r="J817" s="9" t="str">
        <f t="shared" si="51"/>
        <v>019</v>
      </c>
      <c r="L817" t="str">
        <f t="shared" si="48"/>
        <v/>
      </c>
    </row>
    <row r="818" spans="1:12" x14ac:dyDescent="0.2">
      <c r="A818">
        <v>820</v>
      </c>
      <c r="B818" t="s">
        <v>413</v>
      </c>
      <c r="C818" t="s">
        <v>8</v>
      </c>
      <c r="D818" t="s">
        <v>9</v>
      </c>
      <c r="E818" s="2" t="s">
        <v>10</v>
      </c>
      <c r="F818">
        <v>0</v>
      </c>
      <c r="G818" s="5">
        <v>30</v>
      </c>
      <c r="H818" s="8" t="str">
        <f t="shared" si="49"/>
        <v/>
      </c>
      <c r="I818" s="9" t="str">
        <f t="shared" si="50"/>
        <v>ITA-SG-30</v>
      </c>
      <c r="J818" s="9" t="str">
        <f t="shared" si="51"/>
        <v>848</v>
      </c>
      <c r="L818" t="str">
        <f t="shared" si="48"/>
        <v/>
      </c>
    </row>
    <row r="819" spans="1:12" x14ac:dyDescent="0.2">
      <c r="A819">
        <v>821</v>
      </c>
      <c r="B819" t="s">
        <v>413</v>
      </c>
      <c r="C819" t="s">
        <v>8</v>
      </c>
      <c r="D819" t="s">
        <v>9</v>
      </c>
      <c r="E819" s="2" t="s">
        <v>1389</v>
      </c>
      <c r="F819">
        <v>20</v>
      </c>
      <c r="G819" s="5">
        <v>23</v>
      </c>
      <c r="H819" s="8">
        <f t="shared" si="49"/>
        <v>460</v>
      </c>
      <c r="I819" s="9" t="str">
        <f t="shared" si="50"/>
        <v>ITA-SG-23</v>
      </c>
      <c r="J819" s="9" t="str">
        <f t="shared" si="51"/>
        <v>848</v>
      </c>
      <c r="L819" t="str">
        <f t="shared" si="48"/>
        <v/>
      </c>
    </row>
    <row r="820" spans="1:12" x14ac:dyDescent="0.2">
      <c r="A820">
        <v>822</v>
      </c>
      <c r="B820" t="s">
        <v>413</v>
      </c>
      <c r="C820" t="s">
        <v>8</v>
      </c>
      <c r="D820" t="s">
        <v>9</v>
      </c>
      <c r="E820" s="2" t="s">
        <v>1389</v>
      </c>
      <c r="F820">
        <v>30</v>
      </c>
      <c r="G820" s="5">
        <v>18</v>
      </c>
      <c r="H820" s="8">
        <f t="shared" si="49"/>
        <v>540</v>
      </c>
      <c r="I820" s="9" t="str">
        <f t="shared" si="50"/>
        <v>ITA-SG-18</v>
      </c>
      <c r="J820" s="9" t="str">
        <f t="shared" si="51"/>
        <v>848</v>
      </c>
      <c r="L820" t="str">
        <f t="shared" si="48"/>
        <v/>
      </c>
    </row>
    <row r="821" spans="1:12" x14ac:dyDescent="0.2">
      <c r="A821">
        <v>823</v>
      </c>
      <c r="B821" t="s">
        <v>414</v>
      </c>
      <c r="C821" t="s">
        <v>8</v>
      </c>
      <c r="D821" t="s">
        <v>65</v>
      </c>
      <c r="E821" s="2" t="s">
        <v>1389</v>
      </c>
      <c r="F821">
        <v>20</v>
      </c>
      <c r="G821" s="5">
        <v>36</v>
      </c>
      <c r="H821" s="8">
        <f t="shared" si="49"/>
        <v>720</v>
      </c>
      <c r="I821" s="9" t="str">
        <f t="shared" si="50"/>
        <v>ITA-zan PAM-36</v>
      </c>
      <c r="J821" s="9" t="str">
        <f t="shared" si="51"/>
        <v>614</v>
      </c>
      <c r="L821" t="str">
        <f t="shared" si="48"/>
        <v/>
      </c>
    </row>
    <row r="822" spans="1:12" x14ac:dyDescent="0.2">
      <c r="A822">
        <v>824</v>
      </c>
      <c r="B822" t="s">
        <v>414</v>
      </c>
      <c r="C822" t="s">
        <v>8</v>
      </c>
      <c r="D822" t="s">
        <v>65</v>
      </c>
      <c r="E822" s="2" t="s">
        <v>10</v>
      </c>
      <c r="F822">
        <v>0</v>
      </c>
      <c r="G822" s="5">
        <v>21</v>
      </c>
      <c r="H822" s="8" t="str">
        <f t="shared" si="49"/>
        <v/>
      </c>
      <c r="I822" s="9" t="str">
        <f t="shared" si="50"/>
        <v>ITA-zan PAM-21</v>
      </c>
      <c r="J822" s="9" t="str">
        <f t="shared" si="51"/>
        <v>614</v>
      </c>
      <c r="L822" t="str">
        <f t="shared" si="48"/>
        <v/>
      </c>
    </row>
    <row r="823" spans="1:12" x14ac:dyDescent="0.2">
      <c r="A823">
        <v>825</v>
      </c>
      <c r="B823" t="s">
        <v>414</v>
      </c>
      <c r="C823" t="s">
        <v>8</v>
      </c>
      <c r="D823" t="s">
        <v>65</v>
      </c>
      <c r="E823" s="2" t="s">
        <v>1389</v>
      </c>
      <c r="F823">
        <v>30</v>
      </c>
      <c r="G823" s="5">
        <v>15</v>
      </c>
      <c r="H823" s="8">
        <f t="shared" si="49"/>
        <v>450</v>
      </c>
      <c r="I823" s="9" t="str">
        <f t="shared" si="50"/>
        <v>ITA-zan PAM-15</v>
      </c>
      <c r="J823" s="9" t="str">
        <f t="shared" si="51"/>
        <v>614</v>
      </c>
      <c r="L823" t="str">
        <f t="shared" si="48"/>
        <v/>
      </c>
    </row>
    <row r="824" spans="1:12" x14ac:dyDescent="0.2">
      <c r="A824">
        <v>826</v>
      </c>
      <c r="B824" t="s">
        <v>415</v>
      </c>
      <c r="C824" t="s">
        <v>8</v>
      </c>
      <c r="D824" t="s">
        <v>47</v>
      </c>
      <c r="E824" s="2" t="s">
        <v>10</v>
      </c>
      <c r="F824">
        <v>0</v>
      </c>
      <c r="G824" s="5">
        <v>21</v>
      </c>
      <c r="H824" s="8" t="str">
        <f t="shared" si="49"/>
        <v/>
      </c>
      <c r="I824" s="9" t="str">
        <f t="shared" si="50"/>
        <v>ITA-zan pin SPA-21</v>
      </c>
      <c r="J824" s="9" t="str">
        <f t="shared" si="51"/>
        <v>834</v>
      </c>
      <c r="L824" t="str">
        <f t="shared" si="48"/>
        <v/>
      </c>
    </row>
    <row r="825" spans="1:12" x14ac:dyDescent="0.2">
      <c r="A825">
        <v>827</v>
      </c>
      <c r="B825" t="s">
        <v>415</v>
      </c>
      <c r="C825" t="s">
        <v>8</v>
      </c>
      <c r="D825" t="s">
        <v>47</v>
      </c>
      <c r="E825" s="2" t="s">
        <v>1389</v>
      </c>
      <c r="F825">
        <v>30</v>
      </c>
      <c r="G825" s="5">
        <v>23</v>
      </c>
      <c r="H825" s="8">
        <f t="shared" si="49"/>
        <v>690</v>
      </c>
      <c r="I825" s="9" t="str">
        <f t="shared" si="50"/>
        <v>ITA-zan pin SPA-23</v>
      </c>
      <c r="J825" s="9" t="str">
        <f t="shared" si="51"/>
        <v>834</v>
      </c>
      <c r="L825" t="str">
        <f t="shared" si="48"/>
        <v/>
      </c>
    </row>
    <row r="826" spans="1:12" x14ac:dyDescent="0.2">
      <c r="A826">
        <v>828</v>
      </c>
      <c r="B826" t="s">
        <v>416</v>
      </c>
      <c r="C826" t="s">
        <v>8</v>
      </c>
      <c r="D826" t="s">
        <v>36</v>
      </c>
      <c r="E826" s="2" t="s">
        <v>10</v>
      </c>
      <c r="F826">
        <v>0</v>
      </c>
      <c r="G826" s="5">
        <v>24</v>
      </c>
      <c r="H826" s="8" t="str">
        <f t="shared" si="49"/>
        <v/>
      </c>
      <c r="I826" s="9" t="str">
        <f t="shared" si="50"/>
        <v>ITA-zan VETRI-24</v>
      </c>
      <c r="J826" s="9" t="str">
        <f t="shared" si="51"/>
        <v>201</v>
      </c>
      <c r="L826" t="str">
        <f t="shared" si="48"/>
        <v/>
      </c>
    </row>
    <row r="827" spans="1:12" x14ac:dyDescent="0.2">
      <c r="A827">
        <v>829</v>
      </c>
      <c r="B827" t="s">
        <v>416</v>
      </c>
      <c r="C827" t="s">
        <v>8</v>
      </c>
      <c r="D827" t="s">
        <v>36</v>
      </c>
      <c r="E827" s="2" t="s">
        <v>1389</v>
      </c>
      <c r="F827">
        <v>30</v>
      </c>
      <c r="G827" s="5">
        <v>18</v>
      </c>
      <c r="H827" s="8">
        <f t="shared" si="49"/>
        <v>540</v>
      </c>
      <c r="I827" s="9" t="str">
        <f t="shared" si="50"/>
        <v>ITA-zan VETRI-18</v>
      </c>
      <c r="J827" s="9" t="str">
        <f t="shared" si="51"/>
        <v>201</v>
      </c>
      <c r="L827" t="str">
        <f t="shared" si="48"/>
        <v/>
      </c>
    </row>
    <row r="828" spans="1:12" x14ac:dyDescent="0.2">
      <c r="A828">
        <v>830</v>
      </c>
      <c r="B828" t="s">
        <v>416</v>
      </c>
      <c r="C828" t="s">
        <v>8</v>
      </c>
      <c r="D828" t="s">
        <v>36</v>
      </c>
      <c r="E828" s="2" t="s">
        <v>1389</v>
      </c>
      <c r="F828">
        <v>20</v>
      </c>
      <c r="G828" s="5">
        <v>29</v>
      </c>
      <c r="H828" s="8">
        <f t="shared" si="49"/>
        <v>580</v>
      </c>
      <c r="I828" s="9" t="str">
        <f t="shared" si="50"/>
        <v>ITA-zan VETRI-29</v>
      </c>
      <c r="J828" s="9" t="str">
        <f t="shared" si="51"/>
        <v>201</v>
      </c>
      <c r="L828" t="str">
        <f t="shared" si="48"/>
        <v/>
      </c>
    </row>
    <row r="829" spans="1:12" x14ac:dyDescent="0.2">
      <c r="A829">
        <v>831</v>
      </c>
      <c r="B829" t="s">
        <v>416</v>
      </c>
      <c r="C829" t="s">
        <v>8</v>
      </c>
      <c r="D829" t="s">
        <v>36</v>
      </c>
      <c r="E829" s="2" t="s">
        <v>1389</v>
      </c>
      <c r="F829">
        <v>20</v>
      </c>
      <c r="G829" s="5">
        <v>10</v>
      </c>
      <c r="H829" s="8">
        <f t="shared" si="49"/>
        <v>200</v>
      </c>
      <c r="I829" s="9" t="str">
        <f t="shared" si="50"/>
        <v>ITA-zan VETRI-10</v>
      </c>
      <c r="J829" s="9" t="str">
        <f t="shared" si="51"/>
        <v>201</v>
      </c>
      <c r="L829" t="str">
        <f t="shared" si="48"/>
        <v/>
      </c>
    </row>
    <row r="830" spans="1:12" x14ac:dyDescent="0.2">
      <c r="A830">
        <v>832</v>
      </c>
      <c r="B830" t="s">
        <v>417</v>
      </c>
      <c r="C830" t="s">
        <v>8</v>
      </c>
      <c r="D830" t="s">
        <v>47</v>
      </c>
      <c r="E830" s="2" t="s">
        <v>1389</v>
      </c>
      <c r="F830">
        <v>20</v>
      </c>
      <c r="G830" s="5">
        <v>19</v>
      </c>
      <c r="H830" s="8">
        <f t="shared" si="49"/>
        <v>380</v>
      </c>
      <c r="I830" s="9" t="str">
        <f t="shared" si="50"/>
        <v>ITA-zan pin SPA-19</v>
      </c>
      <c r="J830" s="9" t="str">
        <f t="shared" si="51"/>
        <v>406</v>
      </c>
      <c r="L830" t="str">
        <f t="shared" si="48"/>
        <v/>
      </c>
    </row>
    <row r="831" spans="1:12" x14ac:dyDescent="0.2">
      <c r="A831">
        <v>833</v>
      </c>
      <c r="B831" t="s">
        <v>417</v>
      </c>
      <c r="C831" t="s">
        <v>8</v>
      </c>
      <c r="D831" t="s">
        <v>47</v>
      </c>
      <c r="E831" s="2" t="s">
        <v>10</v>
      </c>
      <c r="F831">
        <v>0</v>
      </c>
      <c r="G831" s="5">
        <v>19</v>
      </c>
      <c r="H831" s="8" t="str">
        <f t="shared" si="49"/>
        <v/>
      </c>
      <c r="I831" s="9" t="str">
        <f t="shared" si="50"/>
        <v>ITA-zan pin SPA-19</v>
      </c>
      <c r="J831" s="9" t="str">
        <f t="shared" si="51"/>
        <v>406</v>
      </c>
      <c r="L831" t="str">
        <f t="shared" si="48"/>
        <v/>
      </c>
    </row>
    <row r="832" spans="1:12" x14ac:dyDescent="0.2">
      <c r="A832">
        <v>834</v>
      </c>
      <c r="B832" t="s">
        <v>417</v>
      </c>
      <c r="C832" t="s">
        <v>8</v>
      </c>
      <c r="D832" t="s">
        <v>47</v>
      </c>
      <c r="E832" s="2" t="s">
        <v>1389</v>
      </c>
      <c r="F832">
        <v>30</v>
      </c>
      <c r="G832" s="5">
        <v>28</v>
      </c>
      <c r="H832" s="8">
        <f t="shared" si="49"/>
        <v>840</v>
      </c>
      <c r="I832" s="9" t="str">
        <f t="shared" si="50"/>
        <v>ITA-zan pin SPA-28</v>
      </c>
      <c r="J832" s="9" t="str">
        <f t="shared" si="51"/>
        <v>406</v>
      </c>
      <c r="L832" t="str">
        <f t="shared" si="48"/>
        <v/>
      </c>
    </row>
    <row r="833" spans="1:12" x14ac:dyDescent="0.2">
      <c r="A833">
        <v>835</v>
      </c>
      <c r="B833" t="s">
        <v>418</v>
      </c>
      <c r="C833" t="s">
        <v>8</v>
      </c>
      <c r="D833" t="s">
        <v>9</v>
      </c>
      <c r="E833" s="2" t="s">
        <v>1389</v>
      </c>
      <c r="F833">
        <v>30</v>
      </c>
      <c r="G833" s="5">
        <v>22</v>
      </c>
      <c r="H833" s="8">
        <f t="shared" si="49"/>
        <v>660</v>
      </c>
      <c r="I833" s="9" t="str">
        <f t="shared" si="50"/>
        <v>ITA-SG-22</v>
      </c>
      <c r="J833" s="9" t="str">
        <f t="shared" si="51"/>
        <v>601</v>
      </c>
      <c r="L833" t="str">
        <f t="shared" ref="L833:L896" si="52">TRIM(K833)</f>
        <v/>
      </c>
    </row>
    <row r="834" spans="1:12" x14ac:dyDescent="0.2">
      <c r="A834">
        <v>836</v>
      </c>
      <c r="B834" t="s">
        <v>418</v>
      </c>
      <c r="C834" t="s">
        <v>8</v>
      </c>
      <c r="D834" t="s">
        <v>9</v>
      </c>
      <c r="E834" s="2" t="s">
        <v>10</v>
      </c>
      <c r="F834">
        <v>0</v>
      </c>
      <c r="G834" s="5">
        <v>39</v>
      </c>
      <c r="H834" s="8" t="str">
        <f t="shared" ref="H834:H897" si="53">IF(QUANT&gt;0,F834*G834,"")</f>
        <v/>
      </c>
      <c r="I834" s="9" t="str">
        <f t="shared" ref="I834:I897" si="54">_xlfn.CONCAT(C834,"-",D834,"-",G834)</f>
        <v>ITA-SG-39</v>
      </c>
      <c r="J834" s="9" t="str">
        <f t="shared" ref="J834:J897" si="55">MID(COD_PRODOTTO,3,3)</f>
        <v>601</v>
      </c>
      <c r="L834" t="str">
        <f t="shared" si="52"/>
        <v/>
      </c>
    </row>
    <row r="835" spans="1:12" x14ac:dyDescent="0.2">
      <c r="A835">
        <v>837</v>
      </c>
      <c r="B835" t="s">
        <v>419</v>
      </c>
      <c r="C835" t="s">
        <v>8</v>
      </c>
      <c r="D835" t="s">
        <v>9</v>
      </c>
      <c r="E835" s="2" t="s">
        <v>10</v>
      </c>
      <c r="F835">
        <v>0</v>
      </c>
      <c r="G835" s="5">
        <v>28</v>
      </c>
      <c r="H835" s="8" t="str">
        <f t="shared" si="53"/>
        <v/>
      </c>
      <c r="I835" s="9" t="str">
        <f t="shared" si="54"/>
        <v>ITA-SG-28</v>
      </c>
      <c r="J835" s="9" t="str">
        <f t="shared" si="55"/>
        <v>997</v>
      </c>
      <c r="L835" t="str">
        <f t="shared" si="52"/>
        <v/>
      </c>
    </row>
    <row r="836" spans="1:12" x14ac:dyDescent="0.2">
      <c r="A836">
        <v>838</v>
      </c>
      <c r="B836" t="s">
        <v>420</v>
      </c>
      <c r="C836" t="s">
        <v>8</v>
      </c>
      <c r="D836" t="s">
        <v>47</v>
      </c>
      <c r="E836" s="2" t="s">
        <v>10</v>
      </c>
      <c r="F836">
        <v>0</v>
      </c>
      <c r="G836" s="5">
        <v>35</v>
      </c>
      <c r="H836" s="8" t="str">
        <f t="shared" si="53"/>
        <v/>
      </c>
      <c r="I836" s="9" t="str">
        <f t="shared" si="54"/>
        <v>ITA-zan pin SPA-35</v>
      </c>
      <c r="J836" s="9" t="str">
        <f t="shared" si="55"/>
        <v>605</v>
      </c>
      <c r="L836" t="str">
        <f t="shared" si="52"/>
        <v/>
      </c>
    </row>
    <row r="837" spans="1:12" x14ac:dyDescent="0.2">
      <c r="A837">
        <v>839</v>
      </c>
      <c r="B837" t="s">
        <v>420</v>
      </c>
      <c r="C837" t="s">
        <v>8</v>
      </c>
      <c r="D837" t="s">
        <v>47</v>
      </c>
      <c r="E837" s="2" t="s">
        <v>1389</v>
      </c>
      <c r="F837">
        <v>30</v>
      </c>
      <c r="G837" s="5">
        <v>11</v>
      </c>
      <c r="H837" s="8">
        <f t="shared" si="53"/>
        <v>330</v>
      </c>
      <c r="I837" s="9" t="str">
        <f t="shared" si="54"/>
        <v>ITA-zan pin SPA-11</v>
      </c>
      <c r="J837" s="9" t="str">
        <f t="shared" si="55"/>
        <v>605</v>
      </c>
      <c r="L837" t="str">
        <f t="shared" si="52"/>
        <v/>
      </c>
    </row>
    <row r="838" spans="1:12" x14ac:dyDescent="0.2">
      <c r="A838">
        <v>840</v>
      </c>
      <c r="B838" t="s">
        <v>421</v>
      </c>
      <c r="C838" t="s">
        <v>8</v>
      </c>
      <c r="D838" t="s">
        <v>180</v>
      </c>
      <c r="E838" s="2" t="s">
        <v>10</v>
      </c>
      <c r="F838">
        <v>0</v>
      </c>
      <c r="G838" s="5">
        <v>35</v>
      </c>
      <c r="H838" s="8" t="str">
        <f t="shared" si="53"/>
        <v/>
      </c>
      <c r="I838" s="9" t="str">
        <f t="shared" si="54"/>
        <v>ITA-mull-35</v>
      </c>
      <c r="J838" s="9" t="str">
        <f t="shared" si="55"/>
        <v>385</v>
      </c>
      <c r="L838" t="str">
        <f t="shared" si="52"/>
        <v/>
      </c>
    </row>
    <row r="839" spans="1:12" x14ac:dyDescent="0.2">
      <c r="A839">
        <v>841</v>
      </c>
      <c r="B839" t="s">
        <v>421</v>
      </c>
      <c r="C839" t="s">
        <v>8</v>
      </c>
      <c r="D839" t="s">
        <v>180</v>
      </c>
      <c r="E839" s="2" t="s">
        <v>1389</v>
      </c>
      <c r="F839">
        <v>30</v>
      </c>
      <c r="G839" s="5">
        <v>37</v>
      </c>
      <c r="H839" s="8">
        <f t="shared" si="53"/>
        <v>1110</v>
      </c>
      <c r="I839" s="9" t="str">
        <f t="shared" si="54"/>
        <v>ITA-mull-37</v>
      </c>
      <c r="J839" s="9" t="str">
        <f t="shared" si="55"/>
        <v>385</v>
      </c>
      <c r="L839" t="str">
        <f t="shared" si="52"/>
        <v/>
      </c>
    </row>
    <row r="840" spans="1:12" x14ac:dyDescent="0.2">
      <c r="A840">
        <v>842</v>
      </c>
      <c r="B840" t="s">
        <v>421</v>
      </c>
      <c r="C840" t="s">
        <v>8</v>
      </c>
      <c r="D840" t="s">
        <v>180</v>
      </c>
      <c r="E840" s="2" t="s">
        <v>1389</v>
      </c>
      <c r="F840">
        <v>20</v>
      </c>
      <c r="G840" s="5">
        <v>16</v>
      </c>
      <c r="H840" s="8">
        <f t="shared" si="53"/>
        <v>320</v>
      </c>
      <c r="I840" s="9" t="str">
        <f t="shared" si="54"/>
        <v>ITA-mull-16</v>
      </c>
      <c r="J840" s="9" t="str">
        <f t="shared" si="55"/>
        <v>385</v>
      </c>
      <c r="L840" t="str">
        <f t="shared" si="52"/>
        <v/>
      </c>
    </row>
    <row r="841" spans="1:12" x14ac:dyDescent="0.2">
      <c r="A841">
        <v>843</v>
      </c>
      <c r="B841" t="s">
        <v>422</v>
      </c>
      <c r="C841" t="s">
        <v>8</v>
      </c>
      <c r="D841" t="s">
        <v>47</v>
      </c>
      <c r="E841" s="2" t="s">
        <v>10</v>
      </c>
      <c r="F841">
        <v>0</v>
      </c>
      <c r="G841" s="5">
        <v>25</v>
      </c>
      <c r="H841" s="8" t="str">
        <f t="shared" si="53"/>
        <v/>
      </c>
      <c r="I841" s="9" t="str">
        <f t="shared" si="54"/>
        <v>ITA-zan pin SPA-25</v>
      </c>
      <c r="J841" s="9" t="str">
        <f t="shared" si="55"/>
        <v>592</v>
      </c>
      <c r="L841" t="str">
        <f t="shared" si="52"/>
        <v/>
      </c>
    </row>
    <row r="842" spans="1:12" x14ac:dyDescent="0.2">
      <c r="A842">
        <v>844</v>
      </c>
      <c r="B842" t="s">
        <v>423</v>
      </c>
      <c r="C842" t="s">
        <v>8</v>
      </c>
      <c r="D842" t="s">
        <v>47</v>
      </c>
      <c r="E842" s="2" t="s">
        <v>10</v>
      </c>
      <c r="F842">
        <v>0</v>
      </c>
      <c r="G842" s="5">
        <v>35</v>
      </c>
      <c r="H842" s="8" t="str">
        <f t="shared" si="53"/>
        <v/>
      </c>
      <c r="I842" s="9" t="str">
        <f t="shared" si="54"/>
        <v>ITA-zan pin SPA-35</v>
      </c>
      <c r="J842" s="9" t="str">
        <f t="shared" si="55"/>
        <v>547</v>
      </c>
      <c r="L842" t="str">
        <f t="shared" si="52"/>
        <v/>
      </c>
    </row>
    <row r="843" spans="1:12" x14ac:dyDescent="0.2">
      <c r="A843">
        <v>845</v>
      </c>
      <c r="B843" t="s">
        <v>424</v>
      </c>
      <c r="C843" t="s">
        <v>8</v>
      </c>
      <c r="D843" t="s">
        <v>75</v>
      </c>
      <c r="E843" s="2" t="s">
        <v>10</v>
      </c>
      <c r="F843">
        <v>0</v>
      </c>
      <c r="G843" s="5">
        <v>31</v>
      </c>
      <c r="H843" s="8" t="str">
        <f t="shared" si="53"/>
        <v/>
      </c>
      <c r="I843" s="9" t="str">
        <f t="shared" si="54"/>
        <v>ITA-lollo SRL-31</v>
      </c>
      <c r="J843" s="9" t="str">
        <f t="shared" si="55"/>
        <v>920</v>
      </c>
      <c r="L843" t="str">
        <f t="shared" si="52"/>
        <v/>
      </c>
    </row>
    <row r="844" spans="1:12" x14ac:dyDescent="0.2">
      <c r="A844">
        <v>846</v>
      </c>
      <c r="B844" t="s">
        <v>425</v>
      </c>
      <c r="C844" t="s">
        <v>8</v>
      </c>
      <c r="D844" t="s">
        <v>36</v>
      </c>
      <c r="E844" s="2" t="s">
        <v>1389</v>
      </c>
      <c r="F844">
        <v>20</v>
      </c>
      <c r="G844" s="5">
        <v>35</v>
      </c>
      <c r="H844" s="8">
        <f t="shared" si="53"/>
        <v>700</v>
      </c>
      <c r="I844" s="9" t="str">
        <f t="shared" si="54"/>
        <v>ITA-zan VETRI-35</v>
      </c>
      <c r="J844" s="9" t="str">
        <f t="shared" si="55"/>
        <v>108</v>
      </c>
      <c r="L844" t="str">
        <f t="shared" si="52"/>
        <v/>
      </c>
    </row>
    <row r="845" spans="1:12" x14ac:dyDescent="0.2">
      <c r="A845">
        <v>847</v>
      </c>
      <c r="B845" t="s">
        <v>425</v>
      </c>
      <c r="C845" t="s">
        <v>8</v>
      </c>
      <c r="D845" t="s">
        <v>36</v>
      </c>
      <c r="E845" s="2" t="s">
        <v>1389</v>
      </c>
      <c r="F845">
        <v>30</v>
      </c>
      <c r="G845" s="5">
        <v>13</v>
      </c>
      <c r="H845" s="8">
        <f t="shared" si="53"/>
        <v>390</v>
      </c>
      <c r="I845" s="9" t="str">
        <f t="shared" si="54"/>
        <v>ITA-zan VETRI-13</v>
      </c>
      <c r="J845" s="9" t="str">
        <f t="shared" si="55"/>
        <v>108</v>
      </c>
      <c r="L845" t="str">
        <f t="shared" si="52"/>
        <v/>
      </c>
    </row>
    <row r="846" spans="1:12" x14ac:dyDescent="0.2">
      <c r="A846">
        <v>848</v>
      </c>
      <c r="B846" t="s">
        <v>425</v>
      </c>
      <c r="C846" t="s">
        <v>8</v>
      </c>
      <c r="D846" t="s">
        <v>36</v>
      </c>
      <c r="E846" s="2" t="s">
        <v>10</v>
      </c>
      <c r="F846">
        <v>0</v>
      </c>
      <c r="G846" s="5">
        <v>40</v>
      </c>
      <c r="H846" s="8" t="str">
        <f t="shared" si="53"/>
        <v/>
      </c>
      <c r="I846" s="9" t="str">
        <f t="shared" si="54"/>
        <v>ITA-zan VETRI-40</v>
      </c>
      <c r="J846" s="9" t="str">
        <f t="shared" si="55"/>
        <v>108</v>
      </c>
      <c r="L846" t="str">
        <f t="shared" si="52"/>
        <v/>
      </c>
    </row>
    <row r="847" spans="1:12" x14ac:dyDescent="0.2">
      <c r="A847">
        <v>849</v>
      </c>
      <c r="B847" t="s">
        <v>425</v>
      </c>
      <c r="C847" t="s">
        <v>8</v>
      </c>
      <c r="D847" t="s">
        <v>36</v>
      </c>
      <c r="E847" s="2" t="s">
        <v>1389</v>
      </c>
      <c r="F847">
        <v>20</v>
      </c>
      <c r="G847" s="5">
        <v>12</v>
      </c>
      <c r="H847" s="8">
        <f t="shared" si="53"/>
        <v>240</v>
      </c>
      <c r="I847" s="9" t="str">
        <f t="shared" si="54"/>
        <v>ITA-zan VETRI-12</v>
      </c>
      <c r="J847" s="9" t="str">
        <f t="shared" si="55"/>
        <v>108</v>
      </c>
      <c r="L847" t="str">
        <f t="shared" si="52"/>
        <v/>
      </c>
    </row>
    <row r="848" spans="1:12" x14ac:dyDescent="0.2">
      <c r="A848">
        <v>850</v>
      </c>
      <c r="B848" t="s">
        <v>426</v>
      </c>
      <c r="C848" t="s">
        <v>8</v>
      </c>
      <c r="D848" t="s">
        <v>36</v>
      </c>
      <c r="E848" s="2" t="s">
        <v>1389</v>
      </c>
      <c r="F848">
        <v>30</v>
      </c>
      <c r="G848" s="5">
        <v>36</v>
      </c>
      <c r="H848" s="8">
        <f t="shared" si="53"/>
        <v>1080</v>
      </c>
      <c r="I848" s="9" t="str">
        <f t="shared" si="54"/>
        <v>ITA-zan VETRI-36</v>
      </c>
      <c r="J848" s="9" t="str">
        <f t="shared" si="55"/>
        <v>421</v>
      </c>
      <c r="L848" t="str">
        <f t="shared" si="52"/>
        <v/>
      </c>
    </row>
    <row r="849" spans="1:12" x14ac:dyDescent="0.2">
      <c r="A849">
        <v>851</v>
      </c>
      <c r="B849" t="s">
        <v>426</v>
      </c>
      <c r="C849" t="s">
        <v>8</v>
      </c>
      <c r="D849" t="s">
        <v>36</v>
      </c>
      <c r="E849" s="2" t="s">
        <v>10</v>
      </c>
      <c r="F849">
        <v>0</v>
      </c>
      <c r="G849" s="5">
        <v>18</v>
      </c>
      <c r="H849" s="8" t="str">
        <f t="shared" si="53"/>
        <v/>
      </c>
      <c r="I849" s="9" t="str">
        <f t="shared" si="54"/>
        <v>ITA-zan VETRI-18</v>
      </c>
      <c r="J849" s="9" t="str">
        <f t="shared" si="55"/>
        <v>421</v>
      </c>
      <c r="L849" t="str">
        <f t="shared" si="52"/>
        <v/>
      </c>
    </row>
    <row r="850" spans="1:12" x14ac:dyDescent="0.2">
      <c r="A850">
        <v>852</v>
      </c>
      <c r="B850" t="s">
        <v>427</v>
      </c>
      <c r="C850" t="s">
        <v>8</v>
      </c>
      <c r="D850" t="s">
        <v>36</v>
      </c>
      <c r="E850" s="2" t="s">
        <v>10</v>
      </c>
      <c r="F850">
        <v>0</v>
      </c>
      <c r="G850" s="5">
        <v>14</v>
      </c>
      <c r="H850" s="8" t="str">
        <f t="shared" si="53"/>
        <v/>
      </c>
      <c r="I850" s="9" t="str">
        <f t="shared" si="54"/>
        <v>ITA-zan VETRI-14</v>
      </c>
      <c r="J850" s="9" t="str">
        <f t="shared" si="55"/>
        <v>391</v>
      </c>
      <c r="L850" t="str">
        <f t="shared" si="52"/>
        <v/>
      </c>
    </row>
    <row r="851" spans="1:12" x14ac:dyDescent="0.2">
      <c r="A851">
        <v>853</v>
      </c>
      <c r="B851" t="s">
        <v>427</v>
      </c>
      <c r="C851" t="s">
        <v>8</v>
      </c>
      <c r="D851" t="s">
        <v>36</v>
      </c>
      <c r="E851" s="2" t="s">
        <v>1389</v>
      </c>
      <c r="F851">
        <v>20</v>
      </c>
      <c r="G851" s="5">
        <v>27</v>
      </c>
      <c r="H851" s="8">
        <f t="shared" si="53"/>
        <v>540</v>
      </c>
      <c r="I851" s="9" t="str">
        <f t="shared" si="54"/>
        <v>ITA-zan VETRI-27</v>
      </c>
      <c r="J851" s="9" t="str">
        <f t="shared" si="55"/>
        <v>391</v>
      </c>
      <c r="L851" t="str">
        <f t="shared" si="52"/>
        <v/>
      </c>
    </row>
    <row r="852" spans="1:12" x14ac:dyDescent="0.2">
      <c r="A852">
        <v>854</v>
      </c>
      <c r="B852" t="s">
        <v>427</v>
      </c>
      <c r="C852" t="s">
        <v>8</v>
      </c>
      <c r="D852" t="s">
        <v>36</v>
      </c>
      <c r="E852" s="2" t="s">
        <v>1389</v>
      </c>
      <c r="F852">
        <v>30</v>
      </c>
      <c r="G852" s="5">
        <v>29</v>
      </c>
      <c r="H852" s="8">
        <f t="shared" si="53"/>
        <v>870</v>
      </c>
      <c r="I852" s="9" t="str">
        <f t="shared" si="54"/>
        <v>ITA-zan VETRI-29</v>
      </c>
      <c r="J852" s="9" t="str">
        <f t="shared" si="55"/>
        <v>391</v>
      </c>
      <c r="L852" t="str">
        <f t="shared" si="52"/>
        <v/>
      </c>
    </row>
    <row r="853" spans="1:12" x14ac:dyDescent="0.2">
      <c r="A853">
        <v>855</v>
      </c>
      <c r="B853" t="s">
        <v>428</v>
      </c>
      <c r="C853" t="s">
        <v>8</v>
      </c>
      <c r="D853" t="s">
        <v>75</v>
      </c>
      <c r="E853" s="2" t="s">
        <v>10</v>
      </c>
      <c r="F853">
        <v>0</v>
      </c>
      <c r="G853" s="5">
        <v>30</v>
      </c>
      <c r="H853" s="8" t="str">
        <f t="shared" si="53"/>
        <v/>
      </c>
      <c r="I853" s="9" t="str">
        <f t="shared" si="54"/>
        <v>ITA-lollo SRL-30</v>
      </c>
      <c r="J853" s="9" t="str">
        <f t="shared" si="55"/>
        <v>164</v>
      </c>
      <c r="L853" t="str">
        <f t="shared" si="52"/>
        <v/>
      </c>
    </row>
    <row r="854" spans="1:12" x14ac:dyDescent="0.2">
      <c r="A854">
        <v>856</v>
      </c>
      <c r="B854" t="s">
        <v>429</v>
      </c>
      <c r="C854" t="s">
        <v>8</v>
      </c>
      <c r="D854" t="s">
        <v>47</v>
      </c>
      <c r="E854" s="2" t="s">
        <v>10</v>
      </c>
      <c r="F854">
        <v>0</v>
      </c>
      <c r="G854" s="5">
        <v>31</v>
      </c>
      <c r="H854" s="8" t="str">
        <f t="shared" si="53"/>
        <v/>
      </c>
      <c r="I854" s="9" t="str">
        <f t="shared" si="54"/>
        <v>ITA-zan pin SPA-31</v>
      </c>
      <c r="J854" s="9" t="str">
        <f t="shared" si="55"/>
        <v>205</v>
      </c>
      <c r="L854" t="str">
        <f t="shared" si="52"/>
        <v/>
      </c>
    </row>
    <row r="855" spans="1:12" x14ac:dyDescent="0.2">
      <c r="A855">
        <v>857</v>
      </c>
      <c r="B855" t="s">
        <v>430</v>
      </c>
      <c r="C855" t="s">
        <v>8</v>
      </c>
      <c r="D855" t="s">
        <v>54</v>
      </c>
      <c r="E855" s="2" t="s">
        <v>1389</v>
      </c>
      <c r="F855">
        <v>30</v>
      </c>
      <c r="G855" s="5">
        <v>40</v>
      </c>
      <c r="H855" s="8">
        <f t="shared" si="53"/>
        <v>1200</v>
      </c>
      <c r="I855" s="9" t="str">
        <f t="shared" si="54"/>
        <v>ITA-zan S.R.L.-40</v>
      </c>
      <c r="J855" s="9" t="str">
        <f t="shared" si="55"/>
        <v>331</v>
      </c>
      <c r="L855" t="str">
        <f t="shared" si="52"/>
        <v/>
      </c>
    </row>
    <row r="856" spans="1:12" x14ac:dyDescent="0.2">
      <c r="A856">
        <v>858</v>
      </c>
      <c r="B856" t="s">
        <v>430</v>
      </c>
      <c r="C856" t="s">
        <v>8</v>
      </c>
      <c r="D856" t="s">
        <v>54</v>
      </c>
      <c r="E856" s="2" t="s">
        <v>10</v>
      </c>
      <c r="F856">
        <v>0</v>
      </c>
      <c r="G856" s="5">
        <v>22</v>
      </c>
      <c r="H856" s="8" t="str">
        <f t="shared" si="53"/>
        <v/>
      </c>
      <c r="I856" s="9" t="str">
        <f t="shared" si="54"/>
        <v>ITA-zan S.R.L.-22</v>
      </c>
      <c r="J856" s="9" t="str">
        <f t="shared" si="55"/>
        <v>331</v>
      </c>
      <c r="L856" t="str">
        <f t="shared" si="52"/>
        <v/>
      </c>
    </row>
    <row r="857" spans="1:12" x14ac:dyDescent="0.2">
      <c r="A857">
        <v>859</v>
      </c>
      <c r="B857" t="s">
        <v>430</v>
      </c>
      <c r="C857" t="s">
        <v>8</v>
      </c>
      <c r="D857" t="s">
        <v>54</v>
      </c>
      <c r="E857" s="2" t="s">
        <v>1389</v>
      </c>
      <c r="F857">
        <v>20</v>
      </c>
      <c r="G857" s="5">
        <v>40</v>
      </c>
      <c r="H857" s="8">
        <f t="shared" si="53"/>
        <v>800</v>
      </c>
      <c r="I857" s="9" t="str">
        <f t="shared" si="54"/>
        <v>ITA-zan S.R.L.-40</v>
      </c>
      <c r="J857" s="9" t="str">
        <f t="shared" si="55"/>
        <v>331</v>
      </c>
      <c r="L857" t="str">
        <f t="shared" si="52"/>
        <v/>
      </c>
    </row>
    <row r="858" spans="1:12" x14ac:dyDescent="0.2">
      <c r="A858">
        <v>860</v>
      </c>
      <c r="B858" t="s">
        <v>431</v>
      </c>
      <c r="C858" t="s">
        <v>8</v>
      </c>
      <c r="D858" t="s">
        <v>47</v>
      </c>
      <c r="E858" s="2" t="s">
        <v>10</v>
      </c>
      <c r="F858">
        <v>0</v>
      </c>
      <c r="G858" s="5">
        <v>22</v>
      </c>
      <c r="H858" s="8" t="str">
        <f t="shared" si="53"/>
        <v/>
      </c>
      <c r="I858" s="9" t="str">
        <f t="shared" si="54"/>
        <v>ITA-zan pin SPA-22</v>
      </c>
      <c r="J858" s="9" t="str">
        <f t="shared" si="55"/>
        <v>753</v>
      </c>
      <c r="L858" t="str">
        <f t="shared" si="52"/>
        <v/>
      </c>
    </row>
    <row r="859" spans="1:12" x14ac:dyDescent="0.2">
      <c r="A859">
        <v>861</v>
      </c>
      <c r="B859" t="s">
        <v>432</v>
      </c>
      <c r="C859" t="s">
        <v>8</v>
      </c>
      <c r="D859" t="s">
        <v>47</v>
      </c>
      <c r="E859" s="2" t="s">
        <v>10</v>
      </c>
      <c r="F859">
        <v>0</v>
      </c>
      <c r="G859" s="5">
        <v>21</v>
      </c>
      <c r="H859" s="8" t="str">
        <f t="shared" si="53"/>
        <v/>
      </c>
      <c r="I859" s="9" t="str">
        <f t="shared" si="54"/>
        <v>ITA-zan pin SPA-21</v>
      </c>
      <c r="J859" s="9" t="str">
        <f t="shared" si="55"/>
        <v>341</v>
      </c>
      <c r="L859" t="str">
        <f t="shared" si="52"/>
        <v/>
      </c>
    </row>
    <row r="860" spans="1:12" x14ac:dyDescent="0.2">
      <c r="A860">
        <v>862</v>
      </c>
      <c r="B860" t="s">
        <v>432</v>
      </c>
      <c r="C860" t="s">
        <v>8</v>
      </c>
      <c r="D860" t="s">
        <v>47</v>
      </c>
      <c r="E860" s="2" t="s">
        <v>1389</v>
      </c>
      <c r="F860">
        <v>20</v>
      </c>
      <c r="G860" s="5">
        <v>21</v>
      </c>
      <c r="H860" s="8">
        <f t="shared" si="53"/>
        <v>420</v>
      </c>
      <c r="I860" s="9" t="str">
        <f t="shared" si="54"/>
        <v>ITA-zan pin SPA-21</v>
      </c>
      <c r="J860" s="9" t="str">
        <f t="shared" si="55"/>
        <v>341</v>
      </c>
      <c r="L860" t="str">
        <f t="shared" si="52"/>
        <v/>
      </c>
    </row>
    <row r="861" spans="1:12" x14ac:dyDescent="0.2">
      <c r="A861">
        <v>863</v>
      </c>
      <c r="B861" t="s">
        <v>432</v>
      </c>
      <c r="C861" t="s">
        <v>8</v>
      </c>
      <c r="D861" t="s">
        <v>47</v>
      </c>
      <c r="E861" s="2" t="s">
        <v>1389</v>
      </c>
      <c r="F861">
        <v>30</v>
      </c>
      <c r="G861" s="5">
        <v>16</v>
      </c>
      <c r="H861" s="8">
        <f t="shared" si="53"/>
        <v>480</v>
      </c>
      <c r="I861" s="9" t="str">
        <f t="shared" si="54"/>
        <v>ITA-zan pin SPA-16</v>
      </c>
      <c r="J861" s="9" t="str">
        <f t="shared" si="55"/>
        <v>341</v>
      </c>
      <c r="L861" t="str">
        <f t="shared" si="52"/>
        <v/>
      </c>
    </row>
    <row r="862" spans="1:12" x14ac:dyDescent="0.2">
      <c r="A862">
        <v>864</v>
      </c>
      <c r="B862" t="s">
        <v>433</v>
      </c>
      <c r="C862" t="s">
        <v>8</v>
      </c>
      <c r="D862" t="s">
        <v>180</v>
      </c>
      <c r="E862" s="2" t="s">
        <v>1389</v>
      </c>
      <c r="F862">
        <v>30</v>
      </c>
      <c r="G862" s="5">
        <v>30</v>
      </c>
      <c r="H862" s="8">
        <f t="shared" si="53"/>
        <v>900</v>
      </c>
      <c r="I862" s="9" t="str">
        <f t="shared" si="54"/>
        <v>ITA-mull-30</v>
      </c>
      <c r="J862" s="9" t="str">
        <f t="shared" si="55"/>
        <v>858</v>
      </c>
      <c r="L862" t="str">
        <f t="shared" si="52"/>
        <v/>
      </c>
    </row>
    <row r="863" spans="1:12" x14ac:dyDescent="0.2">
      <c r="A863">
        <v>865</v>
      </c>
      <c r="B863" t="s">
        <v>434</v>
      </c>
      <c r="C863" t="s">
        <v>8</v>
      </c>
      <c r="D863" t="s">
        <v>54</v>
      </c>
      <c r="E863" s="2" t="s">
        <v>1389</v>
      </c>
      <c r="F863">
        <v>30</v>
      </c>
      <c r="G863" s="5">
        <v>15</v>
      </c>
      <c r="H863" s="8">
        <f t="shared" si="53"/>
        <v>450</v>
      </c>
      <c r="I863" s="9" t="str">
        <f t="shared" si="54"/>
        <v>ITA-zan S.R.L.-15</v>
      </c>
      <c r="J863" s="9" t="str">
        <f t="shared" si="55"/>
        <v>498</v>
      </c>
      <c r="L863" t="str">
        <f t="shared" si="52"/>
        <v/>
      </c>
    </row>
    <row r="864" spans="1:12" x14ac:dyDescent="0.2">
      <c r="A864">
        <v>866</v>
      </c>
      <c r="B864" t="s">
        <v>434</v>
      </c>
      <c r="C864" t="s">
        <v>8</v>
      </c>
      <c r="D864" t="s">
        <v>54</v>
      </c>
      <c r="E864" s="2" t="s">
        <v>10</v>
      </c>
      <c r="F864">
        <v>0</v>
      </c>
      <c r="G864" s="5">
        <v>22</v>
      </c>
      <c r="H864" s="8" t="str">
        <f t="shared" si="53"/>
        <v/>
      </c>
      <c r="I864" s="9" t="str">
        <f t="shared" si="54"/>
        <v>ITA-zan S.R.L.-22</v>
      </c>
      <c r="J864" s="9" t="str">
        <f t="shared" si="55"/>
        <v>498</v>
      </c>
      <c r="L864" t="str">
        <f t="shared" si="52"/>
        <v/>
      </c>
    </row>
    <row r="865" spans="1:12" x14ac:dyDescent="0.2">
      <c r="A865">
        <v>867</v>
      </c>
      <c r="B865" t="s">
        <v>434</v>
      </c>
      <c r="C865" t="s">
        <v>8</v>
      </c>
      <c r="D865" t="s">
        <v>54</v>
      </c>
      <c r="E865" s="2" t="s">
        <v>1389</v>
      </c>
      <c r="F865">
        <v>20</v>
      </c>
      <c r="G865" s="5">
        <v>31</v>
      </c>
      <c r="H865" s="8">
        <f t="shared" si="53"/>
        <v>620</v>
      </c>
      <c r="I865" s="9" t="str">
        <f t="shared" si="54"/>
        <v>ITA-zan S.R.L.-31</v>
      </c>
      <c r="J865" s="9" t="str">
        <f t="shared" si="55"/>
        <v>498</v>
      </c>
      <c r="L865" t="str">
        <f t="shared" si="52"/>
        <v/>
      </c>
    </row>
    <row r="866" spans="1:12" x14ac:dyDescent="0.2">
      <c r="A866">
        <v>868</v>
      </c>
      <c r="B866" t="s">
        <v>435</v>
      </c>
      <c r="C866" t="s">
        <v>8</v>
      </c>
      <c r="D866" t="s">
        <v>36</v>
      </c>
      <c r="E866" s="2" t="s">
        <v>10</v>
      </c>
      <c r="F866">
        <v>0</v>
      </c>
      <c r="G866" s="5">
        <v>37</v>
      </c>
      <c r="H866" s="8" t="str">
        <f t="shared" si="53"/>
        <v/>
      </c>
      <c r="I866" s="9" t="str">
        <f t="shared" si="54"/>
        <v>ITA-zan VETRI-37</v>
      </c>
      <c r="J866" s="9" t="str">
        <f t="shared" si="55"/>
        <v>541</v>
      </c>
      <c r="L866" t="str">
        <f t="shared" si="52"/>
        <v/>
      </c>
    </row>
    <row r="867" spans="1:12" x14ac:dyDescent="0.2">
      <c r="A867">
        <v>869</v>
      </c>
      <c r="B867" t="s">
        <v>435</v>
      </c>
      <c r="C867" t="s">
        <v>8</v>
      </c>
      <c r="D867" t="s">
        <v>36</v>
      </c>
      <c r="E867" s="2" t="s">
        <v>1389</v>
      </c>
      <c r="F867">
        <v>30</v>
      </c>
      <c r="G867" s="5">
        <v>28</v>
      </c>
      <c r="H867" s="8">
        <f t="shared" si="53"/>
        <v>840</v>
      </c>
      <c r="I867" s="9" t="str">
        <f t="shared" si="54"/>
        <v>ITA-zan VETRI-28</v>
      </c>
      <c r="J867" s="9" t="str">
        <f t="shared" si="55"/>
        <v>541</v>
      </c>
      <c r="L867" t="str">
        <f t="shared" si="52"/>
        <v/>
      </c>
    </row>
    <row r="868" spans="1:12" x14ac:dyDescent="0.2">
      <c r="A868">
        <v>870</v>
      </c>
      <c r="B868" t="s">
        <v>435</v>
      </c>
      <c r="C868" t="s">
        <v>8</v>
      </c>
      <c r="D868" t="s">
        <v>36</v>
      </c>
      <c r="E868" s="2" t="s">
        <v>1389</v>
      </c>
      <c r="F868">
        <v>20</v>
      </c>
      <c r="G868" s="5">
        <v>10</v>
      </c>
      <c r="H868" s="8">
        <f t="shared" si="53"/>
        <v>200</v>
      </c>
      <c r="I868" s="9" t="str">
        <f t="shared" si="54"/>
        <v>ITA-zan VETRI-10</v>
      </c>
      <c r="J868" s="9" t="str">
        <f t="shared" si="55"/>
        <v>541</v>
      </c>
      <c r="L868" t="str">
        <f t="shared" si="52"/>
        <v/>
      </c>
    </row>
    <row r="869" spans="1:12" x14ac:dyDescent="0.2">
      <c r="A869">
        <v>871</v>
      </c>
      <c r="B869" t="s">
        <v>436</v>
      </c>
      <c r="C869" t="s">
        <v>8</v>
      </c>
      <c r="D869" t="s">
        <v>36</v>
      </c>
      <c r="E869" s="2" t="s">
        <v>1389</v>
      </c>
      <c r="F869">
        <v>20</v>
      </c>
      <c r="G869" s="5">
        <v>14</v>
      </c>
      <c r="H869" s="8">
        <f t="shared" si="53"/>
        <v>280</v>
      </c>
      <c r="I869" s="9" t="str">
        <f t="shared" si="54"/>
        <v>ITA-zan VETRI-14</v>
      </c>
      <c r="J869" s="9" t="str">
        <f t="shared" si="55"/>
        <v>257</v>
      </c>
      <c r="L869" t="str">
        <f t="shared" si="52"/>
        <v/>
      </c>
    </row>
    <row r="870" spans="1:12" x14ac:dyDescent="0.2">
      <c r="A870">
        <v>872</v>
      </c>
      <c r="B870" t="s">
        <v>436</v>
      </c>
      <c r="C870" t="s">
        <v>8</v>
      </c>
      <c r="D870" t="s">
        <v>36</v>
      </c>
      <c r="E870" s="2" t="s">
        <v>10</v>
      </c>
      <c r="F870">
        <v>0</v>
      </c>
      <c r="G870" s="5">
        <v>11</v>
      </c>
      <c r="H870" s="8" t="str">
        <f t="shared" si="53"/>
        <v/>
      </c>
      <c r="I870" s="9" t="str">
        <f t="shared" si="54"/>
        <v>ITA-zan VETRI-11</v>
      </c>
      <c r="J870" s="9" t="str">
        <f t="shared" si="55"/>
        <v>257</v>
      </c>
      <c r="L870" t="str">
        <f t="shared" si="52"/>
        <v/>
      </c>
    </row>
    <row r="871" spans="1:12" x14ac:dyDescent="0.2">
      <c r="A871">
        <v>873</v>
      </c>
      <c r="B871" t="s">
        <v>436</v>
      </c>
      <c r="C871" t="s">
        <v>8</v>
      </c>
      <c r="D871" t="s">
        <v>36</v>
      </c>
      <c r="E871" s="2" t="s">
        <v>1389</v>
      </c>
      <c r="F871">
        <v>20</v>
      </c>
      <c r="G871" s="5">
        <v>29</v>
      </c>
      <c r="H871" s="8">
        <f t="shared" si="53"/>
        <v>580</v>
      </c>
      <c r="I871" s="9" t="str">
        <f t="shared" si="54"/>
        <v>ITA-zan VETRI-29</v>
      </c>
      <c r="J871" s="9" t="str">
        <f t="shared" si="55"/>
        <v>257</v>
      </c>
      <c r="L871" t="str">
        <f t="shared" si="52"/>
        <v/>
      </c>
    </row>
    <row r="872" spans="1:12" x14ac:dyDescent="0.2">
      <c r="A872">
        <v>874</v>
      </c>
      <c r="B872" t="s">
        <v>436</v>
      </c>
      <c r="C872" t="s">
        <v>8</v>
      </c>
      <c r="D872" t="s">
        <v>36</v>
      </c>
      <c r="E872" s="2" t="s">
        <v>1389</v>
      </c>
      <c r="F872">
        <v>30</v>
      </c>
      <c r="G872" s="5">
        <v>28</v>
      </c>
      <c r="H872" s="8">
        <f t="shared" si="53"/>
        <v>840</v>
      </c>
      <c r="I872" s="9" t="str">
        <f t="shared" si="54"/>
        <v>ITA-zan VETRI-28</v>
      </c>
      <c r="J872" s="9" t="str">
        <f t="shared" si="55"/>
        <v>257</v>
      </c>
      <c r="L872" t="str">
        <f t="shared" si="52"/>
        <v/>
      </c>
    </row>
    <row r="873" spans="1:12" x14ac:dyDescent="0.2">
      <c r="A873">
        <v>875</v>
      </c>
      <c r="B873" t="s">
        <v>437</v>
      </c>
      <c r="C873" t="s">
        <v>8</v>
      </c>
      <c r="D873" t="s">
        <v>54</v>
      </c>
      <c r="E873" s="2" t="s">
        <v>10</v>
      </c>
      <c r="F873">
        <v>0</v>
      </c>
      <c r="G873" s="5">
        <v>17</v>
      </c>
      <c r="H873" s="8" t="str">
        <f t="shared" si="53"/>
        <v/>
      </c>
      <c r="I873" s="9" t="str">
        <f t="shared" si="54"/>
        <v>ITA-zan S.R.L.-17</v>
      </c>
      <c r="J873" s="9" t="str">
        <f t="shared" si="55"/>
        <v>963</v>
      </c>
      <c r="L873" t="str">
        <f t="shared" si="52"/>
        <v/>
      </c>
    </row>
    <row r="874" spans="1:12" x14ac:dyDescent="0.2">
      <c r="A874">
        <v>876</v>
      </c>
      <c r="B874" t="s">
        <v>438</v>
      </c>
      <c r="C874" t="s">
        <v>83</v>
      </c>
      <c r="D874" t="s">
        <v>199</v>
      </c>
      <c r="E874" s="2" t="s">
        <v>1389</v>
      </c>
      <c r="F874">
        <v>20</v>
      </c>
      <c r="G874" s="5">
        <v>33</v>
      </c>
      <c r="H874" s="8">
        <f t="shared" si="53"/>
        <v>660</v>
      </c>
      <c r="I874" s="9" t="str">
        <f t="shared" si="54"/>
        <v>GRC-zan palla SA-33</v>
      </c>
      <c r="J874" s="9" t="str">
        <f t="shared" si="55"/>
        <v>841</v>
      </c>
      <c r="L874" t="str">
        <f t="shared" si="52"/>
        <v/>
      </c>
    </row>
    <row r="875" spans="1:12" x14ac:dyDescent="0.2">
      <c r="A875">
        <v>877</v>
      </c>
      <c r="B875" t="s">
        <v>438</v>
      </c>
      <c r="C875" t="s">
        <v>83</v>
      </c>
      <c r="D875" t="s">
        <v>199</v>
      </c>
      <c r="E875" s="2" t="s">
        <v>10</v>
      </c>
      <c r="F875">
        <v>0</v>
      </c>
      <c r="G875" s="5">
        <v>16</v>
      </c>
      <c r="H875" s="8" t="str">
        <f t="shared" si="53"/>
        <v/>
      </c>
      <c r="I875" s="9" t="str">
        <f t="shared" si="54"/>
        <v>GRC-zan palla SA-16</v>
      </c>
      <c r="J875" s="9" t="str">
        <f t="shared" si="55"/>
        <v>841</v>
      </c>
      <c r="L875" t="str">
        <f t="shared" si="52"/>
        <v/>
      </c>
    </row>
    <row r="876" spans="1:12" x14ac:dyDescent="0.2">
      <c r="A876">
        <v>878</v>
      </c>
      <c r="B876" t="s">
        <v>438</v>
      </c>
      <c r="C876" t="s">
        <v>83</v>
      </c>
      <c r="D876" t="s">
        <v>199</v>
      </c>
      <c r="E876" s="2" t="s">
        <v>1389</v>
      </c>
      <c r="F876">
        <v>30</v>
      </c>
      <c r="G876" s="5">
        <v>25</v>
      </c>
      <c r="H876" s="8">
        <f t="shared" si="53"/>
        <v>750</v>
      </c>
      <c r="I876" s="9" t="str">
        <f t="shared" si="54"/>
        <v>GRC-zan palla SA-25</v>
      </c>
      <c r="J876" s="9" t="str">
        <f t="shared" si="55"/>
        <v>841</v>
      </c>
      <c r="L876" t="str">
        <f t="shared" si="52"/>
        <v/>
      </c>
    </row>
    <row r="877" spans="1:12" x14ac:dyDescent="0.2">
      <c r="A877">
        <v>879</v>
      </c>
      <c r="B877" t="s">
        <v>439</v>
      </c>
      <c r="C877" t="s">
        <v>8</v>
      </c>
      <c r="D877" t="s">
        <v>36</v>
      </c>
      <c r="E877" s="2" t="s">
        <v>1389</v>
      </c>
      <c r="F877">
        <v>20</v>
      </c>
      <c r="G877" s="5">
        <v>29</v>
      </c>
      <c r="H877" s="8">
        <f t="shared" si="53"/>
        <v>580</v>
      </c>
      <c r="I877" s="9" t="str">
        <f t="shared" si="54"/>
        <v>ITA-zan VETRI-29</v>
      </c>
      <c r="J877" s="9" t="str">
        <f t="shared" si="55"/>
        <v>241</v>
      </c>
      <c r="L877" t="str">
        <f t="shared" si="52"/>
        <v/>
      </c>
    </row>
    <row r="878" spans="1:12" x14ac:dyDescent="0.2">
      <c r="A878">
        <v>880</v>
      </c>
      <c r="B878" t="s">
        <v>439</v>
      </c>
      <c r="C878" t="s">
        <v>8</v>
      </c>
      <c r="D878" t="s">
        <v>36</v>
      </c>
      <c r="E878" s="2" t="s">
        <v>10</v>
      </c>
      <c r="F878">
        <v>0</v>
      </c>
      <c r="G878" s="5">
        <v>11</v>
      </c>
      <c r="H878" s="8" t="str">
        <f t="shared" si="53"/>
        <v/>
      </c>
      <c r="I878" s="9" t="str">
        <f t="shared" si="54"/>
        <v>ITA-zan VETRI-11</v>
      </c>
      <c r="J878" s="9" t="str">
        <f t="shared" si="55"/>
        <v>241</v>
      </c>
      <c r="L878" t="str">
        <f t="shared" si="52"/>
        <v/>
      </c>
    </row>
    <row r="879" spans="1:12" x14ac:dyDescent="0.2">
      <c r="A879">
        <v>881</v>
      </c>
      <c r="B879" t="s">
        <v>439</v>
      </c>
      <c r="C879" t="s">
        <v>8</v>
      </c>
      <c r="D879" t="s">
        <v>36</v>
      </c>
      <c r="E879" s="2" t="s">
        <v>1389</v>
      </c>
      <c r="F879">
        <v>30</v>
      </c>
      <c r="G879" s="5">
        <v>26</v>
      </c>
      <c r="H879" s="8">
        <f t="shared" si="53"/>
        <v>780</v>
      </c>
      <c r="I879" s="9" t="str">
        <f t="shared" si="54"/>
        <v>ITA-zan VETRI-26</v>
      </c>
      <c r="J879" s="9" t="str">
        <f t="shared" si="55"/>
        <v>241</v>
      </c>
      <c r="L879" t="str">
        <f t="shared" si="52"/>
        <v/>
      </c>
    </row>
    <row r="880" spans="1:12" x14ac:dyDescent="0.2">
      <c r="A880">
        <v>882</v>
      </c>
      <c r="B880" t="s">
        <v>440</v>
      </c>
      <c r="C880" t="s">
        <v>8</v>
      </c>
      <c r="D880" t="s">
        <v>75</v>
      </c>
      <c r="E880" s="2" t="s">
        <v>10</v>
      </c>
      <c r="F880">
        <v>0</v>
      </c>
      <c r="G880" s="5">
        <v>34</v>
      </c>
      <c r="H880" s="8" t="str">
        <f t="shared" si="53"/>
        <v/>
      </c>
      <c r="I880" s="9" t="str">
        <f t="shared" si="54"/>
        <v>ITA-lollo SRL-34</v>
      </c>
      <c r="J880" s="9" t="str">
        <f t="shared" si="55"/>
        <v>473</v>
      </c>
      <c r="L880" t="str">
        <f t="shared" si="52"/>
        <v/>
      </c>
    </row>
    <row r="881" spans="1:12" x14ac:dyDescent="0.2">
      <c r="A881">
        <v>883</v>
      </c>
      <c r="B881" t="s">
        <v>441</v>
      </c>
      <c r="C881" t="s">
        <v>8</v>
      </c>
      <c r="D881" t="s">
        <v>75</v>
      </c>
      <c r="E881" s="2" t="s">
        <v>10</v>
      </c>
      <c r="F881">
        <v>0</v>
      </c>
      <c r="G881" s="5">
        <v>30</v>
      </c>
      <c r="H881" s="8" t="str">
        <f t="shared" si="53"/>
        <v/>
      </c>
      <c r="I881" s="9" t="str">
        <f t="shared" si="54"/>
        <v>ITA-lollo SRL-30</v>
      </c>
      <c r="J881" s="9" t="str">
        <f t="shared" si="55"/>
        <v>645</v>
      </c>
      <c r="L881" t="str">
        <f t="shared" si="52"/>
        <v/>
      </c>
    </row>
    <row r="882" spans="1:12" x14ac:dyDescent="0.2">
      <c r="A882">
        <v>884</v>
      </c>
      <c r="B882" t="s">
        <v>441</v>
      </c>
      <c r="C882" t="s">
        <v>8</v>
      </c>
      <c r="D882" t="s">
        <v>75</v>
      </c>
      <c r="E882" s="2" t="s">
        <v>1389</v>
      </c>
      <c r="F882">
        <v>30</v>
      </c>
      <c r="G882" s="5">
        <v>14</v>
      </c>
      <c r="H882" s="8">
        <f t="shared" si="53"/>
        <v>420</v>
      </c>
      <c r="I882" s="9" t="str">
        <f t="shared" si="54"/>
        <v>ITA-lollo SRL-14</v>
      </c>
      <c r="J882" s="9" t="str">
        <f t="shared" si="55"/>
        <v>645</v>
      </c>
      <c r="L882" t="str">
        <f t="shared" si="52"/>
        <v/>
      </c>
    </row>
    <row r="883" spans="1:12" x14ac:dyDescent="0.2">
      <c r="A883">
        <v>885</v>
      </c>
      <c r="B883" t="s">
        <v>442</v>
      </c>
      <c r="C883" t="s">
        <v>8</v>
      </c>
      <c r="D883" t="s">
        <v>97</v>
      </c>
      <c r="E883" s="2" t="s">
        <v>1389</v>
      </c>
      <c r="F883">
        <v>30</v>
      </c>
      <c r="G883" s="5">
        <v>22</v>
      </c>
      <c r="H883" s="8">
        <f t="shared" si="53"/>
        <v>660</v>
      </c>
      <c r="I883" s="9" t="str">
        <f t="shared" si="54"/>
        <v>ITA-zan SPA-22</v>
      </c>
      <c r="J883" s="9" t="str">
        <f t="shared" si="55"/>
        <v>831</v>
      </c>
      <c r="L883" t="str">
        <f t="shared" si="52"/>
        <v/>
      </c>
    </row>
    <row r="884" spans="1:12" x14ac:dyDescent="0.2">
      <c r="A884">
        <v>886</v>
      </c>
      <c r="B884" t="s">
        <v>442</v>
      </c>
      <c r="C884" t="s">
        <v>8</v>
      </c>
      <c r="D884" t="s">
        <v>97</v>
      </c>
      <c r="E884" s="2" t="s">
        <v>10</v>
      </c>
      <c r="F884">
        <v>0</v>
      </c>
      <c r="G884" s="5">
        <v>19</v>
      </c>
      <c r="H884" s="8" t="str">
        <f t="shared" si="53"/>
        <v/>
      </c>
      <c r="I884" s="9" t="str">
        <f t="shared" si="54"/>
        <v>ITA-zan SPA-19</v>
      </c>
      <c r="J884" s="9" t="str">
        <f t="shared" si="55"/>
        <v>831</v>
      </c>
      <c r="L884" t="str">
        <f t="shared" si="52"/>
        <v/>
      </c>
    </row>
    <row r="885" spans="1:12" x14ac:dyDescent="0.2">
      <c r="A885">
        <v>887</v>
      </c>
      <c r="B885" t="s">
        <v>442</v>
      </c>
      <c r="C885" t="s">
        <v>8</v>
      </c>
      <c r="D885" t="s">
        <v>97</v>
      </c>
      <c r="E885" s="2" t="s">
        <v>1389</v>
      </c>
      <c r="F885">
        <v>20</v>
      </c>
      <c r="G885" s="5">
        <v>27</v>
      </c>
      <c r="H885" s="8">
        <f t="shared" si="53"/>
        <v>540</v>
      </c>
      <c r="I885" s="9" t="str">
        <f t="shared" si="54"/>
        <v>ITA-zan SPA-27</v>
      </c>
      <c r="J885" s="9" t="str">
        <f t="shared" si="55"/>
        <v>831</v>
      </c>
      <c r="L885" t="str">
        <f t="shared" si="52"/>
        <v/>
      </c>
    </row>
    <row r="886" spans="1:12" x14ac:dyDescent="0.2">
      <c r="A886">
        <v>888</v>
      </c>
      <c r="B886" t="s">
        <v>443</v>
      </c>
      <c r="C886" t="s">
        <v>8</v>
      </c>
      <c r="D886" t="s">
        <v>75</v>
      </c>
      <c r="E886" s="2" t="s">
        <v>1389</v>
      </c>
      <c r="F886">
        <v>20</v>
      </c>
      <c r="G886" s="5">
        <v>39</v>
      </c>
      <c r="H886" s="8">
        <f t="shared" si="53"/>
        <v>780</v>
      </c>
      <c r="I886" s="9" t="str">
        <f t="shared" si="54"/>
        <v>ITA-lollo SRL-39</v>
      </c>
      <c r="J886" s="9" t="str">
        <f t="shared" si="55"/>
        <v>537</v>
      </c>
      <c r="L886" t="str">
        <f t="shared" si="52"/>
        <v/>
      </c>
    </row>
    <row r="887" spans="1:12" x14ac:dyDescent="0.2">
      <c r="A887">
        <v>889</v>
      </c>
      <c r="B887" t="s">
        <v>443</v>
      </c>
      <c r="C887" t="s">
        <v>8</v>
      </c>
      <c r="D887" t="s">
        <v>75</v>
      </c>
      <c r="E887" s="2" t="s">
        <v>10</v>
      </c>
      <c r="F887">
        <v>0</v>
      </c>
      <c r="G887" s="5">
        <v>17</v>
      </c>
      <c r="H887" s="8" t="str">
        <f t="shared" si="53"/>
        <v/>
      </c>
      <c r="I887" s="9" t="str">
        <f t="shared" si="54"/>
        <v>ITA-lollo SRL-17</v>
      </c>
      <c r="J887" s="9" t="str">
        <f t="shared" si="55"/>
        <v>537</v>
      </c>
      <c r="L887" t="str">
        <f t="shared" si="52"/>
        <v/>
      </c>
    </row>
    <row r="888" spans="1:12" x14ac:dyDescent="0.2">
      <c r="A888">
        <v>890</v>
      </c>
      <c r="B888" t="s">
        <v>444</v>
      </c>
      <c r="C888" t="s">
        <v>8</v>
      </c>
      <c r="D888" t="s">
        <v>75</v>
      </c>
      <c r="E888" s="2" t="s">
        <v>10</v>
      </c>
      <c r="F888">
        <v>0</v>
      </c>
      <c r="G888" s="5">
        <v>26</v>
      </c>
      <c r="H888" s="8" t="str">
        <f t="shared" si="53"/>
        <v/>
      </c>
      <c r="I888" s="9" t="str">
        <f t="shared" si="54"/>
        <v>ITA-lollo SRL-26</v>
      </c>
      <c r="J888" s="9" t="str">
        <f t="shared" si="55"/>
        <v>493</v>
      </c>
      <c r="L888" t="str">
        <f t="shared" si="52"/>
        <v/>
      </c>
    </row>
    <row r="889" spans="1:12" x14ac:dyDescent="0.2">
      <c r="A889">
        <v>891</v>
      </c>
      <c r="B889" t="s">
        <v>445</v>
      </c>
      <c r="C889" t="s">
        <v>8</v>
      </c>
      <c r="D889" t="s">
        <v>49</v>
      </c>
      <c r="E889" s="2" t="s">
        <v>1389</v>
      </c>
      <c r="F889">
        <v>30</v>
      </c>
      <c r="G889" s="5">
        <v>15</v>
      </c>
      <c r="H889" s="8">
        <f t="shared" si="53"/>
        <v>450</v>
      </c>
      <c r="I889" s="9" t="str">
        <f t="shared" si="54"/>
        <v>ITA-SICURpin SUD S.r.l-15</v>
      </c>
      <c r="J889" s="9" t="str">
        <f t="shared" si="55"/>
        <v>297</v>
      </c>
      <c r="L889" t="str">
        <f t="shared" si="52"/>
        <v/>
      </c>
    </row>
    <row r="890" spans="1:12" x14ac:dyDescent="0.2">
      <c r="A890">
        <v>892</v>
      </c>
      <c r="B890" t="s">
        <v>445</v>
      </c>
      <c r="C890" t="s">
        <v>8</v>
      </c>
      <c r="D890" t="s">
        <v>49</v>
      </c>
      <c r="E890" s="2" t="s">
        <v>10</v>
      </c>
      <c r="F890">
        <v>0</v>
      </c>
      <c r="G890" s="5">
        <v>21</v>
      </c>
      <c r="H890" s="8" t="str">
        <f t="shared" si="53"/>
        <v/>
      </c>
      <c r="I890" s="9" t="str">
        <f t="shared" si="54"/>
        <v>ITA-SICURpin SUD S.r.l-21</v>
      </c>
      <c r="J890" s="9" t="str">
        <f t="shared" si="55"/>
        <v>297</v>
      </c>
      <c r="L890" t="str">
        <f t="shared" si="52"/>
        <v/>
      </c>
    </row>
    <row r="891" spans="1:12" x14ac:dyDescent="0.2">
      <c r="A891">
        <v>893</v>
      </c>
      <c r="B891" t="s">
        <v>445</v>
      </c>
      <c r="C891" t="s">
        <v>8</v>
      </c>
      <c r="D891" t="s">
        <v>49</v>
      </c>
      <c r="E891" s="2" t="s">
        <v>1389</v>
      </c>
      <c r="F891">
        <v>20</v>
      </c>
      <c r="G891" s="5">
        <v>21</v>
      </c>
      <c r="H891" s="8">
        <f t="shared" si="53"/>
        <v>420</v>
      </c>
      <c r="I891" s="9" t="str">
        <f t="shared" si="54"/>
        <v>ITA-SICURpin SUD S.r.l-21</v>
      </c>
      <c r="J891" s="9" t="str">
        <f t="shared" si="55"/>
        <v>297</v>
      </c>
      <c r="L891" t="str">
        <f t="shared" si="52"/>
        <v/>
      </c>
    </row>
    <row r="892" spans="1:12" x14ac:dyDescent="0.2">
      <c r="A892">
        <v>894</v>
      </c>
      <c r="B892" t="s">
        <v>446</v>
      </c>
      <c r="C892" t="s">
        <v>8</v>
      </c>
      <c r="D892" t="s">
        <v>9</v>
      </c>
      <c r="E892" s="2" t="s">
        <v>1389</v>
      </c>
      <c r="F892">
        <v>20</v>
      </c>
      <c r="G892" s="5">
        <v>15</v>
      </c>
      <c r="H892" s="8">
        <f t="shared" si="53"/>
        <v>300</v>
      </c>
      <c r="I892" s="9" t="str">
        <f t="shared" si="54"/>
        <v>ITA-SG-15</v>
      </c>
      <c r="J892" s="9" t="str">
        <f t="shared" si="55"/>
        <v>065</v>
      </c>
      <c r="L892" t="str">
        <f t="shared" si="52"/>
        <v/>
      </c>
    </row>
    <row r="893" spans="1:12" x14ac:dyDescent="0.2">
      <c r="A893">
        <v>895</v>
      </c>
      <c r="B893" t="s">
        <v>446</v>
      </c>
      <c r="C893" t="s">
        <v>8</v>
      </c>
      <c r="D893" t="s">
        <v>9</v>
      </c>
      <c r="E893" s="2" t="s">
        <v>10</v>
      </c>
      <c r="F893">
        <v>0</v>
      </c>
      <c r="G893" s="5">
        <v>23</v>
      </c>
      <c r="H893" s="8" t="str">
        <f t="shared" si="53"/>
        <v/>
      </c>
      <c r="I893" s="9" t="str">
        <f t="shared" si="54"/>
        <v>ITA-SG-23</v>
      </c>
      <c r="J893" s="9" t="str">
        <f t="shared" si="55"/>
        <v>065</v>
      </c>
      <c r="L893" t="str">
        <f t="shared" si="52"/>
        <v/>
      </c>
    </row>
    <row r="894" spans="1:12" x14ac:dyDescent="0.2">
      <c r="A894">
        <v>896</v>
      </c>
      <c r="B894" t="s">
        <v>446</v>
      </c>
      <c r="C894" t="s">
        <v>8</v>
      </c>
      <c r="D894" t="s">
        <v>9</v>
      </c>
      <c r="E894" s="2" t="s">
        <v>1389</v>
      </c>
      <c r="F894">
        <v>30</v>
      </c>
      <c r="G894" s="5">
        <v>11</v>
      </c>
      <c r="H894" s="8">
        <f t="shared" si="53"/>
        <v>330</v>
      </c>
      <c r="I894" s="9" t="str">
        <f t="shared" si="54"/>
        <v>ITA-SG-11</v>
      </c>
      <c r="J894" s="9" t="str">
        <f t="shared" si="55"/>
        <v>065</v>
      </c>
      <c r="L894" t="str">
        <f t="shared" si="52"/>
        <v/>
      </c>
    </row>
    <row r="895" spans="1:12" x14ac:dyDescent="0.2">
      <c r="A895">
        <v>897</v>
      </c>
      <c r="B895" t="s">
        <v>447</v>
      </c>
      <c r="C895" t="s">
        <v>8</v>
      </c>
      <c r="D895" t="s">
        <v>47</v>
      </c>
      <c r="E895" s="2" t="s">
        <v>10</v>
      </c>
      <c r="F895">
        <v>0</v>
      </c>
      <c r="G895" s="5">
        <v>21</v>
      </c>
      <c r="H895" s="8" t="str">
        <f t="shared" si="53"/>
        <v/>
      </c>
      <c r="I895" s="9" t="str">
        <f t="shared" si="54"/>
        <v>ITA-zan pin SPA-21</v>
      </c>
      <c r="J895" s="9" t="str">
        <f t="shared" si="55"/>
        <v>808</v>
      </c>
      <c r="L895" t="str">
        <f t="shared" si="52"/>
        <v/>
      </c>
    </row>
    <row r="896" spans="1:12" x14ac:dyDescent="0.2">
      <c r="A896">
        <v>898</v>
      </c>
      <c r="B896" t="s">
        <v>448</v>
      </c>
      <c r="C896" t="s">
        <v>8</v>
      </c>
      <c r="D896" t="s">
        <v>75</v>
      </c>
      <c r="E896" s="2" t="s">
        <v>10</v>
      </c>
      <c r="F896">
        <v>0</v>
      </c>
      <c r="G896" s="5">
        <v>19</v>
      </c>
      <c r="H896" s="8" t="str">
        <f t="shared" si="53"/>
        <v/>
      </c>
      <c r="I896" s="9" t="str">
        <f t="shared" si="54"/>
        <v>ITA-lollo SRL-19</v>
      </c>
      <c r="J896" s="9" t="str">
        <f t="shared" si="55"/>
        <v>535</v>
      </c>
      <c r="L896" t="str">
        <f t="shared" si="52"/>
        <v/>
      </c>
    </row>
    <row r="897" spans="1:12" x14ac:dyDescent="0.2">
      <c r="A897">
        <v>899</v>
      </c>
      <c r="B897" t="s">
        <v>449</v>
      </c>
      <c r="C897" t="s">
        <v>8</v>
      </c>
      <c r="D897" t="s">
        <v>75</v>
      </c>
      <c r="E897" s="2" t="s">
        <v>10</v>
      </c>
      <c r="F897">
        <v>0</v>
      </c>
      <c r="G897" s="5">
        <v>27</v>
      </c>
      <c r="H897" s="8" t="str">
        <f t="shared" si="53"/>
        <v/>
      </c>
      <c r="I897" s="9" t="str">
        <f t="shared" si="54"/>
        <v>ITA-lollo SRL-27</v>
      </c>
      <c r="J897" s="9" t="str">
        <f t="shared" si="55"/>
        <v>116</v>
      </c>
      <c r="L897" t="str">
        <f t="shared" ref="L897:L960" si="56">TRIM(K897)</f>
        <v/>
      </c>
    </row>
    <row r="898" spans="1:12" x14ac:dyDescent="0.2">
      <c r="A898">
        <v>900</v>
      </c>
      <c r="B898" t="s">
        <v>449</v>
      </c>
      <c r="C898" t="s">
        <v>8</v>
      </c>
      <c r="D898" t="s">
        <v>75</v>
      </c>
      <c r="E898" s="2" t="s">
        <v>1389</v>
      </c>
      <c r="F898">
        <v>30</v>
      </c>
      <c r="G898" s="5">
        <v>22</v>
      </c>
      <c r="H898" s="8">
        <f t="shared" ref="H898:H961" si="57">IF(QUANT&gt;0,F898*G898,"")</f>
        <v>660</v>
      </c>
      <c r="I898" s="9" t="str">
        <f t="shared" ref="I898:I961" si="58">_xlfn.CONCAT(C898,"-",D898,"-",G898)</f>
        <v>ITA-lollo SRL-22</v>
      </c>
      <c r="J898" s="9" t="str">
        <f t="shared" ref="J898:J961" si="59">MID(COD_PRODOTTO,3,3)</f>
        <v>116</v>
      </c>
      <c r="L898" t="str">
        <f t="shared" si="56"/>
        <v/>
      </c>
    </row>
    <row r="899" spans="1:12" x14ac:dyDescent="0.2">
      <c r="A899">
        <v>901</v>
      </c>
      <c r="B899" t="s">
        <v>450</v>
      </c>
      <c r="C899" t="s">
        <v>8</v>
      </c>
      <c r="D899" t="s">
        <v>75</v>
      </c>
      <c r="E899" s="2" t="s">
        <v>10</v>
      </c>
      <c r="F899">
        <v>0</v>
      </c>
      <c r="G899" s="5">
        <v>32</v>
      </c>
      <c r="H899" s="8" t="str">
        <f t="shared" si="57"/>
        <v/>
      </c>
      <c r="I899" s="9" t="str">
        <f t="shared" si="58"/>
        <v>ITA-lollo SRL-32</v>
      </c>
      <c r="J899" s="9" t="str">
        <f t="shared" si="59"/>
        <v>704</v>
      </c>
      <c r="L899" t="str">
        <f t="shared" si="56"/>
        <v/>
      </c>
    </row>
    <row r="900" spans="1:12" x14ac:dyDescent="0.2">
      <c r="A900">
        <v>902</v>
      </c>
      <c r="B900" t="s">
        <v>451</v>
      </c>
      <c r="C900" t="s">
        <v>8</v>
      </c>
      <c r="D900" t="s">
        <v>47</v>
      </c>
      <c r="E900" s="2" t="s">
        <v>10</v>
      </c>
      <c r="F900">
        <v>0</v>
      </c>
      <c r="G900" s="5">
        <v>18</v>
      </c>
      <c r="H900" s="8" t="str">
        <f t="shared" si="57"/>
        <v/>
      </c>
      <c r="I900" s="9" t="str">
        <f t="shared" si="58"/>
        <v>ITA-zan pin SPA-18</v>
      </c>
      <c r="J900" s="9" t="str">
        <f t="shared" si="59"/>
        <v>179</v>
      </c>
      <c r="L900" t="str">
        <f t="shared" si="56"/>
        <v/>
      </c>
    </row>
    <row r="901" spans="1:12" x14ac:dyDescent="0.2">
      <c r="A901">
        <v>903</v>
      </c>
      <c r="B901" t="s">
        <v>452</v>
      </c>
      <c r="C901" t="s">
        <v>8</v>
      </c>
      <c r="D901" t="s">
        <v>9</v>
      </c>
      <c r="E901" s="2" t="s">
        <v>10</v>
      </c>
      <c r="F901">
        <v>0</v>
      </c>
      <c r="G901" s="5">
        <v>22</v>
      </c>
      <c r="H901" s="8" t="str">
        <f t="shared" si="57"/>
        <v/>
      </c>
      <c r="I901" s="9" t="str">
        <f t="shared" si="58"/>
        <v>ITA-SG-22</v>
      </c>
      <c r="J901" s="9" t="str">
        <f t="shared" si="59"/>
        <v>989</v>
      </c>
      <c r="L901" t="str">
        <f t="shared" si="56"/>
        <v/>
      </c>
    </row>
    <row r="902" spans="1:12" x14ac:dyDescent="0.2">
      <c r="A902">
        <v>904</v>
      </c>
      <c r="B902" t="s">
        <v>452</v>
      </c>
      <c r="C902" t="s">
        <v>8</v>
      </c>
      <c r="D902" t="s">
        <v>9</v>
      </c>
      <c r="E902" s="2" t="s">
        <v>1389</v>
      </c>
      <c r="F902">
        <v>30</v>
      </c>
      <c r="G902" s="5">
        <v>35</v>
      </c>
      <c r="H902" s="8">
        <f t="shared" si="57"/>
        <v>1050</v>
      </c>
      <c r="I902" s="9" t="str">
        <f t="shared" si="58"/>
        <v>ITA-SG-35</v>
      </c>
      <c r="J902" s="9" t="str">
        <f t="shared" si="59"/>
        <v>989</v>
      </c>
      <c r="L902" t="str">
        <f t="shared" si="56"/>
        <v/>
      </c>
    </row>
    <row r="903" spans="1:12" x14ac:dyDescent="0.2">
      <c r="A903">
        <v>905</v>
      </c>
      <c r="B903" t="s">
        <v>453</v>
      </c>
      <c r="C903" t="s">
        <v>8</v>
      </c>
      <c r="D903" t="s">
        <v>47</v>
      </c>
      <c r="E903" s="2" t="s">
        <v>1389</v>
      </c>
      <c r="F903">
        <v>30</v>
      </c>
      <c r="G903" s="5">
        <v>30</v>
      </c>
      <c r="H903" s="8">
        <f t="shared" si="57"/>
        <v>900</v>
      </c>
      <c r="I903" s="9" t="str">
        <f t="shared" si="58"/>
        <v>ITA-zan pin SPA-30</v>
      </c>
      <c r="J903" s="9" t="str">
        <f t="shared" si="59"/>
        <v>314</v>
      </c>
      <c r="L903" t="str">
        <f t="shared" si="56"/>
        <v/>
      </c>
    </row>
    <row r="904" spans="1:12" x14ac:dyDescent="0.2">
      <c r="A904">
        <v>906</v>
      </c>
      <c r="B904" t="s">
        <v>453</v>
      </c>
      <c r="C904" t="s">
        <v>8</v>
      </c>
      <c r="D904" t="s">
        <v>47</v>
      </c>
      <c r="E904" s="2" t="s">
        <v>10</v>
      </c>
      <c r="F904">
        <v>0</v>
      </c>
      <c r="G904" s="5">
        <v>34</v>
      </c>
      <c r="H904" s="8" t="str">
        <f t="shared" si="57"/>
        <v/>
      </c>
      <c r="I904" s="9" t="str">
        <f t="shared" si="58"/>
        <v>ITA-zan pin SPA-34</v>
      </c>
      <c r="J904" s="9" t="str">
        <f t="shared" si="59"/>
        <v>314</v>
      </c>
      <c r="L904" t="str">
        <f t="shared" si="56"/>
        <v/>
      </c>
    </row>
    <row r="905" spans="1:12" x14ac:dyDescent="0.2">
      <c r="A905">
        <v>907</v>
      </c>
      <c r="B905" t="s">
        <v>453</v>
      </c>
      <c r="C905" t="s">
        <v>8</v>
      </c>
      <c r="D905" t="s">
        <v>47</v>
      </c>
      <c r="E905" s="2" t="s">
        <v>1389</v>
      </c>
      <c r="F905">
        <v>20</v>
      </c>
      <c r="G905" s="5">
        <v>35</v>
      </c>
      <c r="H905" s="8">
        <f t="shared" si="57"/>
        <v>700</v>
      </c>
      <c r="I905" s="9" t="str">
        <f t="shared" si="58"/>
        <v>ITA-zan pin SPA-35</v>
      </c>
      <c r="J905" s="9" t="str">
        <f t="shared" si="59"/>
        <v>314</v>
      </c>
      <c r="L905" t="str">
        <f t="shared" si="56"/>
        <v/>
      </c>
    </row>
    <row r="906" spans="1:12" x14ac:dyDescent="0.2">
      <c r="A906">
        <v>908</v>
      </c>
      <c r="B906" t="s">
        <v>454</v>
      </c>
      <c r="C906" t="s">
        <v>8</v>
      </c>
      <c r="D906" t="s">
        <v>47</v>
      </c>
      <c r="E906" s="2" t="s">
        <v>1389</v>
      </c>
      <c r="F906">
        <v>20</v>
      </c>
      <c r="G906" s="5">
        <v>35</v>
      </c>
      <c r="H906" s="8">
        <f t="shared" si="57"/>
        <v>700</v>
      </c>
      <c r="I906" s="9" t="str">
        <f t="shared" si="58"/>
        <v>ITA-zan pin SPA-35</v>
      </c>
      <c r="J906" s="9" t="str">
        <f t="shared" si="59"/>
        <v>102</v>
      </c>
      <c r="L906" t="str">
        <f t="shared" si="56"/>
        <v/>
      </c>
    </row>
    <row r="907" spans="1:12" x14ac:dyDescent="0.2">
      <c r="A907">
        <v>909</v>
      </c>
      <c r="B907" t="s">
        <v>454</v>
      </c>
      <c r="C907" t="s">
        <v>8</v>
      </c>
      <c r="D907" t="s">
        <v>47</v>
      </c>
      <c r="E907" s="2" t="s">
        <v>1389</v>
      </c>
      <c r="F907">
        <v>30</v>
      </c>
      <c r="G907" s="5">
        <v>23</v>
      </c>
      <c r="H907" s="8">
        <f t="shared" si="57"/>
        <v>690</v>
      </c>
      <c r="I907" s="9" t="str">
        <f t="shared" si="58"/>
        <v>ITA-zan pin SPA-23</v>
      </c>
      <c r="J907" s="9" t="str">
        <f t="shared" si="59"/>
        <v>102</v>
      </c>
      <c r="L907" t="str">
        <f t="shared" si="56"/>
        <v/>
      </c>
    </row>
    <row r="908" spans="1:12" x14ac:dyDescent="0.2">
      <c r="A908">
        <v>910</v>
      </c>
      <c r="B908" t="s">
        <v>454</v>
      </c>
      <c r="C908" t="s">
        <v>8</v>
      </c>
      <c r="D908" t="s">
        <v>47</v>
      </c>
      <c r="E908" s="2" t="s">
        <v>10</v>
      </c>
      <c r="F908">
        <v>0</v>
      </c>
      <c r="G908" s="5">
        <v>28</v>
      </c>
      <c r="H908" s="8" t="str">
        <f t="shared" si="57"/>
        <v/>
      </c>
      <c r="I908" s="9" t="str">
        <f t="shared" si="58"/>
        <v>ITA-zan pin SPA-28</v>
      </c>
      <c r="J908" s="9" t="str">
        <f t="shared" si="59"/>
        <v>102</v>
      </c>
      <c r="L908" t="str">
        <f t="shared" si="56"/>
        <v/>
      </c>
    </row>
    <row r="909" spans="1:12" x14ac:dyDescent="0.2">
      <c r="A909">
        <v>911</v>
      </c>
      <c r="B909" t="s">
        <v>455</v>
      </c>
      <c r="C909" t="s">
        <v>8</v>
      </c>
      <c r="D909" t="s">
        <v>9</v>
      </c>
      <c r="E909" s="2" t="s">
        <v>10</v>
      </c>
      <c r="F909">
        <v>0</v>
      </c>
      <c r="G909" s="5">
        <v>31</v>
      </c>
      <c r="H909" s="8" t="str">
        <f t="shared" si="57"/>
        <v/>
      </c>
      <c r="I909" s="9" t="str">
        <f t="shared" si="58"/>
        <v>ITA-SG-31</v>
      </c>
      <c r="J909" s="9" t="str">
        <f t="shared" si="59"/>
        <v>881</v>
      </c>
      <c r="L909" t="str">
        <f t="shared" si="56"/>
        <v/>
      </c>
    </row>
    <row r="910" spans="1:12" x14ac:dyDescent="0.2">
      <c r="A910">
        <v>912</v>
      </c>
      <c r="B910" t="s">
        <v>455</v>
      </c>
      <c r="C910" t="s">
        <v>8</v>
      </c>
      <c r="D910" t="s">
        <v>9</v>
      </c>
      <c r="E910" s="2" t="s">
        <v>1389</v>
      </c>
      <c r="F910">
        <v>30</v>
      </c>
      <c r="G910" s="5">
        <v>24</v>
      </c>
      <c r="H910" s="8">
        <f t="shared" si="57"/>
        <v>720</v>
      </c>
      <c r="I910" s="9" t="str">
        <f t="shared" si="58"/>
        <v>ITA-SG-24</v>
      </c>
      <c r="J910" s="9" t="str">
        <f t="shared" si="59"/>
        <v>881</v>
      </c>
      <c r="L910" t="str">
        <f t="shared" si="56"/>
        <v/>
      </c>
    </row>
    <row r="911" spans="1:12" x14ac:dyDescent="0.2">
      <c r="A911">
        <v>913</v>
      </c>
      <c r="B911" t="s">
        <v>456</v>
      </c>
      <c r="C911" t="s">
        <v>8</v>
      </c>
      <c r="D911" t="s">
        <v>9</v>
      </c>
      <c r="E911" s="2" t="s">
        <v>1389</v>
      </c>
      <c r="F911">
        <v>30</v>
      </c>
      <c r="G911" s="5">
        <v>15</v>
      </c>
      <c r="H911" s="8">
        <f t="shared" si="57"/>
        <v>450</v>
      </c>
      <c r="I911" s="9" t="str">
        <f t="shared" si="58"/>
        <v>ITA-SG-15</v>
      </c>
      <c r="J911" s="9" t="str">
        <f t="shared" si="59"/>
        <v>493</v>
      </c>
      <c r="L911" t="str">
        <f t="shared" si="56"/>
        <v/>
      </c>
    </row>
    <row r="912" spans="1:12" x14ac:dyDescent="0.2">
      <c r="A912">
        <v>914</v>
      </c>
      <c r="B912" t="s">
        <v>456</v>
      </c>
      <c r="C912" t="s">
        <v>8</v>
      </c>
      <c r="D912" t="s">
        <v>9</v>
      </c>
      <c r="E912" s="2" t="s">
        <v>1389</v>
      </c>
      <c r="F912">
        <v>20</v>
      </c>
      <c r="G912" s="5">
        <v>31</v>
      </c>
      <c r="H912" s="8">
        <f t="shared" si="57"/>
        <v>620</v>
      </c>
      <c r="I912" s="9" t="str">
        <f t="shared" si="58"/>
        <v>ITA-SG-31</v>
      </c>
      <c r="J912" s="9" t="str">
        <f t="shared" si="59"/>
        <v>493</v>
      </c>
      <c r="L912" t="str">
        <f t="shared" si="56"/>
        <v/>
      </c>
    </row>
    <row r="913" spans="1:12" x14ac:dyDescent="0.2">
      <c r="A913">
        <v>915</v>
      </c>
      <c r="B913" t="s">
        <v>456</v>
      </c>
      <c r="C913" t="s">
        <v>8</v>
      </c>
      <c r="D913" t="s">
        <v>9</v>
      </c>
      <c r="E913" s="2" t="s">
        <v>10</v>
      </c>
      <c r="F913">
        <v>0</v>
      </c>
      <c r="G913" s="5">
        <v>37</v>
      </c>
      <c r="H913" s="8" t="str">
        <f t="shared" si="57"/>
        <v/>
      </c>
      <c r="I913" s="9" t="str">
        <f t="shared" si="58"/>
        <v>ITA-SG-37</v>
      </c>
      <c r="J913" s="9" t="str">
        <f t="shared" si="59"/>
        <v>493</v>
      </c>
      <c r="L913" t="str">
        <f t="shared" si="56"/>
        <v/>
      </c>
    </row>
    <row r="914" spans="1:12" x14ac:dyDescent="0.2">
      <c r="A914">
        <v>916</v>
      </c>
      <c r="B914" t="s">
        <v>457</v>
      </c>
      <c r="C914" t="s">
        <v>8</v>
      </c>
      <c r="D914" t="s">
        <v>47</v>
      </c>
      <c r="E914" s="2" t="s">
        <v>10</v>
      </c>
      <c r="F914">
        <v>0</v>
      </c>
      <c r="G914" s="5">
        <v>22</v>
      </c>
      <c r="H914" s="8" t="str">
        <f t="shared" si="57"/>
        <v/>
      </c>
      <c r="I914" s="9" t="str">
        <f t="shared" si="58"/>
        <v>ITA-zan pin SPA-22</v>
      </c>
      <c r="J914" s="9" t="str">
        <f t="shared" si="59"/>
        <v>720</v>
      </c>
      <c r="L914" t="str">
        <f t="shared" si="56"/>
        <v/>
      </c>
    </row>
    <row r="915" spans="1:12" x14ac:dyDescent="0.2">
      <c r="A915">
        <v>917</v>
      </c>
      <c r="B915" t="s">
        <v>458</v>
      </c>
      <c r="C915" t="s">
        <v>8</v>
      </c>
      <c r="D915" t="s">
        <v>47</v>
      </c>
      <c r="E915" s="2" t="s">
        <v>10</v>
      </c>
      <c r="F915">
        <v>0</v>
      </c>
      <c r="G915" s="5">
        <v>22</v>
      </c>
      <c r="H915" s="8" t="str">
        <f t="shared" si="57"/>
        <v/>
      </c>
      <c r="I915" s="9" t="str">
        <f t="shared" si="58"/>
        <v>ITA-zan pin SPA-22</v>
      </c>
      <c r="J915" s="9" t="str">
        <f t="shared" si="59"/>
        <v>086</v>
      </c>
      <c r="L915" t="str">
        <f t="shared" si="56"/>
        <v/>
      </c>
    </row>
    <row r="916" spans="1:12" x14ac:dyDescent="0.2">
      <c r="A916">
        <v>918</v>
      </c>
      <c r="B916" t="s">
        <v>459</v>
      </c>
      <c r="C916" t="s">
        <v>8</v>
      </c>
      <c r="D916" t="s">
        <v>75</v>
      </c>
      <c r="E916" s="2" t="s">
        <v>10</v>
      </c>
      <c r="F916">
        <v>0</v>
      </c>
      <c r="G916" s="5">
        <v>25</v>
      </c>
      <c r="H916" s="8" t="str">
        <f t="shared" si="57"/>
        <v/>
      </c>
      <c r="I916" s="9" t="str">
        <f t="shared" si="58"/>
        <v>ITA-lollo SRL-25</v>
      </c>
      <c r="J916" s="9" t="str">
        <f t="shared" si="59"/>
        <v>265</v>
      </c>
      <c r="L916" t="str">
        <f t="shared" si="56"/>
        <v/>
      </c>
    </row>
    <row r="917" spans="1:12" x14ac:dyDescent="0.2">
      <c r="A917">
        <v>919</v>
      </c>
      <c r="B917" t="s">
        <v>460</v>
      </c>
      <c r="C917" t="s">
        <v>8</v>
      </c>
      <c r="D917" t="s">
        <v>9</v>
      </c>
      <c r="E917" s="2" t="s">
        <v>10</v>
      </c>
      <c r="F917">
        <v>0</v>
      </c>
      <c r="G917" s="5">
        <v>35</v>
      </c>
      <c r="H917" s="8" t="str">
        <f t="shared" si="57"/>
        <v/>
      </c>
      <c r="I917" s="9" t="str">
        <f t="shared" si="58"/>
        <v>ITA-SG-35</v>
      </c>
      <c r="J917" s="9" t="str">
        <f t="shared" si="59"/>
        <v>918</v>
      </c>
      <c r="L917" t="str">
        <f t="shared" si="56"/>
        <v/>
      </c>
    </row>
    <row r="918" spans="1:12" x14ac:dyDescent="0.2">
      <c r="A918">
        <v>920</v>
      </c>
      <c r="B918" t="s">
        <v>460</v>
      </c>
      <c r="C918" t="s">
        <v>8</v>
      </c>
      <c r="D918" t="s">
        <v>9</v>
      </c>
      <c r="E918" s="2" t="s">
        <v>1389</v>
      </c>
      <c r="F918">
        <v>30</v>
      </c>
      <c r="G918" s="5">
        <v>29</v>
      </c>
      <c r="H918" s="8">
        <f t="shared" si="57"/>
        <v>870</v>
      </c>
      <c r="I918" s="9" t="str">
        <f t="shared" si="58"/>
        <v>ITA-SG-29</v>
      </c>
      <c r="J918" s="9" t="str">
        <f t="shared" si="59"/>
        <v>918</v>
      </c>
      <c r="L918" t="str">
        <f t="shared" si="56"/>
        <v/>
      </c>
    </row>
    <row r="919" spans="1:12" x14ac:dyDescent="0.2">
      <c r="A919">
        <v>921</v>
      </c>
      <c r="B919" t="s">
        <v>461</v>
      </c>
      <c r="C919" t="s">
        <v>8</v>
      </c>
      <c r="D919" t="s">
        <v>49</v>
      </c>
      <c r="E919" s="2" t="s">
        <v>10</v>
      </c>
      <c r="F919">
        <v>0</v>
      </c>
      <c r="G919" s="5">
        <v>29</v>
      </c>
      <c r="H919" s="8" t="str">
        <f t="shared" si="57"/>
        <v/>
      </c>
      <c r="I919" s="9" t="str">
        <f t="shared" si="58"/>
        <v>ITA-SICURpin SUD S.r.l-29</v>
      </c>
      <c r="J919" s="9" t="str">
        <f t="shared" si="59"/>
        <v>957</v>
      </c>
      <c r="L919" t="str">
        <f t="shared" si="56"/>
        <v/>
      </c>
    </row>
    <row r="920" spans="1:12" x14ac:dyDescent="0.2">
      <c r="A920">
        <v>922</v>
      </c>
      <c r="B920" t="s">
        <v>461</v>
      </c>
      <c r="C920" t="s">
        <v>8</v>
      </c>
      <c r="D920" t="s">
        <v>49</v>
      </c>
      <c r="E920" s="2" t="s">
        <v>1389</v>
      </c>
      <c r="F920">
        <v>30</v>
      </c>
      <c r="G920" s="5">
        <v>11</v>
      </c>
      <c r="H920" s="8">
        <f t="shared" si="57"/>
        <v>330</v>
      </c>
      <c r="I920" s="9" t="str">
        <f t="shared" si="58"/>
        <v>ITA-SICURpin SUD S.r.l-11</v>
      </c>
      <c r="J920" s="9" t="str">
        <f t="shared" si="59"/>
        <v>957</v>
      </c>
      <c r="L920" t="str">
        <f t="shared" si="56"/>
        <v/>
      </c>
    </row>
    <row r="921" spans="1:12" x14ac:dyDescent="0.2">
      <c r="A921">
        <v>923</v>
      </c>
      <c r="B921" t="s">
        <v>462</v>
      </c>
      <c r="C921" t="s">
        <v>8</v>
      </c>
      <c r="D921" t="s">
        <v>47</v>
      </c>
      <c r="E921" s="2" t="s">
        <v>10</v>
      </c>
      <c r="F921">
        <v>0</v>
      </c>
      <c r="G921" s="5">
        <v>31</v>
      </c>
      <c r="H921" s="8" t="str">
        <f t="shared" si="57"/>
        <v/>
      </c>
      <c r="I921" s="9" t="str">
        <f t="shared" si="58"/>
        <v>ITA-zan pin SPA-31</v>
      </c>
      <c r="J921" s="9" t="str">
        <f t="shared" si="59"/>
        <v>512</v>
      </c>
      <c r="L921" t="str">
        <f t="shared" si="56"/>
        <v/>
      </c>
    </row>
    <row r="922" spans="1:12" x14ac:dyDescent="0.2">
      <c r="A922">
        <v>924</v>
      </c>
      <c r="B922" t="s">
        <v>463</v>
      </c>
      <c r="C922" t="s">
        <v>8</v>
      </c>
      <c r="D922" t="s">
        <v>94</v>
      </c>
      <c r="E922" s="2" t="s">
        <v>1389</v>
      </c>
      <c r="F922">
        <v>20</v>
      </c>
      <c r="G922" s="5">
        <v>39</v>
      </c>
      <c r="H922" s="8">
        <f t="shared" si="57"/>
        <v>780</v>
      </c>
      <c r="I922" s="9" t="str">
        <f t="shared" si="58"/>
        <v>ITA-SG palla S.R.L.-39</v>
      </c>
      <c r="J922" s="9" t="str">
        <f t="shared" si="59"/>
        <v>125</v>
      </c>
      <c r="L922" t="str">
        <f t="shared" si="56"/>
        <v/>
      </c>
    </row>
    <row r="923" spans="1:12" x14ac:dyDescent="0.2">
      <c r="A923">
        <v>925</v>
      </c>
      <c r="B923" t="s">
        <v>464</v>
      </c>
      <c r="C923" t="s">
        <v>8</v>
      </c>
      <c r="D923" t="s">
        <v>9</v>
      </c>
      <c r="E923" s="2" t="s">
        <v>1389</v>
      </c>
      <c r="F923">
        <v>30</v>
      </c>
      <c r="G923" s="5">
        <v>28</v>
      </c>
      <c r="H923" s="8">
        <f t="shared" si="57"/>
        <v>840</v>
      </c>
      <c r="I923" s="9" t="str">
        <f t="shared" si="58"/>
        <v>ITA-SG-28</v>
      </c>
      <c r="J923" s="9" t="str">
        <f t="shared" si="59"/>
        <v>475</v>
      </c>
      <c r="L923" t="str">
        <f t="shared" si="56"/>
        <v/>
      </c>
    </row>
    <row r="924" spans="1:12" x14ac:dyDescent="0.2">
      <c r="A924">
        <v>926</v>
      </c>
      <c r="B924" t="s">
        <v>464</v>
      </c>
      <c r="C924" t="s">
        <v>8</v>
      </c>
      <c r="D924" t="s">
        <v>9</v>
      </c>
      <c r="E924" s="2" t="s">
        <v>10</v>
      </c>
      <c r="F924">
        <v>0</v>
      </c>
      <c r="G924" s="5">
        <v>28</v>
      </c>
      <c r="H924" s="8" t="str">
        <f t="shared" si="57"/>
        <v/>
      </c>
      <c r="I924" s="9" t="str">
        <f t="shared" si="58"/>
        <v>ITA-SG-28</v>
      </c>
      <c r="J924" s="9" t="str">
        <f t="shared" si="59"/>
        <v>475</v>
      </c>
      <c r="L924" t="str">
        <f t="shared" si="56"/>
        <v/>
      </c>
    </row>
    <row r="925" spans="1:12" x14ac:dyDescent="0.2">
      <c r="A925">
        <v>927</v>
      </c>
      <c r="B925" t="s">
        <v>465</v>
      </c>
      <c r="C925" t="s">
        <v>83</v>
      </c>
      <c r="D925" t="s">
        <v>199</v>
      </c>
      <c r="E925" s="2" t="s">
        <v>1389</v>
      </c>
      <c r="F925">
        <v>30</v>
      </c>
      <c r="G925" s="5">
        <v>16</v>
      </c>
      <c r="H925" s="8">
        <f t="shared" si="57"/>
        <v>480</v>
      </c>
      <c r="I925" s="9" t="str">
        <f t="shared" si="58"/>
        <v>GRC-zan palla SA-16</v>
      </c>
      <c r="J925" s="9" t="str">
        <f t="shared" si="59"/>
        <v>341</v>
      </c>
      <c r="L925" t="str">
        <f t="shared" si="56"/>
        <v/>
      </c>
    </row>
    <row r="926" spans="1:12" x14ac:dyDescent="0.2">
      <c r="A926">
        <v>928</v>
      </c>
      <c r="B926" t="s">
        <v>465</v>
      </c>
      <c r="C926" t="s">
        <v>83</v>
      </c>
      <c r="D926" t="s">
        <v>199</v>
      </c>
      <c r="E926" s="2" t="s">
        <v>1389</v>
      </c>
      <c r="F926">
        <v>20</v>
      </c>
      <c r="G926" s="5">
        <v>30</v>
      </c>
      <c r="H926" s="8">
        <f t="shared" si="57"/>
        <v>600</v>
      </c>
      <c r="I926" s="9" t="str">
        <f t="shared" si="58"/>
        <v>GRC-zan palla SA-30</v>
      </c>
      <c r="J926" s="9" t="str">
        <f t="shared" si="59"/>
        <v>341</v>
      </c>
      <c r="L926" t="str">
        <f t="shared" si="56"/>
        <v/>
      </c>
    </row>
    <row r="927" spans="1:12" x14ac:dyDescent="0.2">
      <c r="A927">
        <v>929</v>
      </c>
      <c r="B927" t="s">
        <v>465</v>
      </c>
      <c r="C927" t="s">
        <v>83</v>
      </c>
      <c r="D927" t="s">
        <v>199</v>
      </c>
      <c r="E927" s="2" t="s">
        <v>10</v>
      </c>
      <c r="F927">
        <v>0</v>
      </c>
      <c r="G927" s="5">
        <v>30</v>
      </c>
      <c r="H927" s="8" t="str">
        <f t="shared" si="57"/>
        <v/>
      </c>
      <c r="I927" s="9" t="str">
        <f t="shared" si="58"/>
        <v>GRC-zan palla SA-30</v>
      </c>
      <c r="J927" s="9" t="str">
        <f t="shared" si="59"/>
        <v>341</v>
      </c>
      <c r="L927" t="str">
        <f t="shared" si="56"/>
        <v/>
      </c>
    </row>
    <row r="928" spans="1:12" x14ac:dyDescent="0.2">
      <c r="A928">
        <v>930</v>
      </c>
      <c r="B928" t="s">
        <v>466</v>
      </c>
      <c r="C928" t="s">
        <v>8</v>
      </c>
      <c r="D928" t="s">
        <v>47</v>
      </c>
      <c r="E928" s="2" t="s">
        <v>10</v>
      </c>
      <c r="F928">
        <v>0</v>
      </c>
      <c r="G928" s="5">
        <v>26</v>
      </c>
      <c r="H928" s="8" t="str">
        <f t="shared" si="57"/>
        <v/>
      </c>
      <c r="I928" s="9" t="str">
        <f t="shared" si="58"/>
        <v>ITA-zan pin SPA-26</v>
      </c>
      <c r="J928" s="9" t="str">
        <f t="shared" si="59"/>
        <v>838</v>
      </c>
      <c r="L928" t="str">
        <f t="shared" si="56"/>
        <v/>
      </c>
    </row>
    <row r="929" spans="1:12" x14ac:dyDescent="0.2">
      <c r="A929">
        <v>931</v>
      </c>
      <c r="B929" t="s">
        <v>467</v>
      </c>
      <c r="C929" t="s">
        <v>8</v>
      </c>
      <c r="D929" t="s">
        <v>47</v>
      </c>
      <c r="E929" s="2" t="s">
        <v>10</v>
      </c>
      <c r="F929">
        <v>0</v>
      </c>
      <c r="G929" s="5">
        <v>23</v>
      </c>
      <c r="H929" s="8" t="str">
        <f t="shared" si="57"/>
        <v/>
      </c>
      <c r="I929" s="9" t="str">
        <f t="shared" si="58"/>
        <v>ITA-zan pin SPA-23</v>
      </c>
      <c r="J929" s="9" t="str">
        <f t="shared" si="59"/>
        <v>145</v>
      </c>
      <c r="L929" t="str">
        <f t="shared" si="56"/>
        <v/>
      </c>
    </row>
    <row r="930" spans="1:12" x14ac:dyDescent="0.2">
      <c r="A930">
        <v>932</v>
      </c>
      <c r="B930" t="s">
        <v>467</v>
      </c>
      <c r="C930" t="s">
        <v>8</v>
      </c>
      <c r="D930" t="s">
        <v>47</v>
      </c>
      <c r="E930" s="2" t="s">
        <v>1389</v>
      </c>
      <c r="F930">
        <v>20</v>
      </c>
      <c r="G930" s="5">
        <v>32</v>
      </c>
      <c r="H930" s="8">
        <f t="shared" si="57"/>
        <v>640</v>
      </c>
      <c r="I930" s="9" t="str">
        <f t="shared" si="58"/>
        <v>ITA-zan pin SPA-32</v>
      </c>
      <c r="J930" s="9" t="str">
        <f t="shared" si="59"/>
        <v>145</v>
      </c>
      <c r="L930" t="str">
        <f t="shared" si="56"/>
        <v/>
      </c>
    </row>
    <row r="931" spans="1:12" x14ac:dyDescent="0.2">
      <c r="A931">
        <v>933</v>
      </c>
      <c r="B931" t="s">
        <v>467</v>
      </c>
      <c r="C931" t="s">
        <v>8</v>
      </c>
      <c r="D931" t="s">
        <v>47</v>
      </c>
      <c r="E931" s="2" t="s">
        <v>1389</v>
      </c>
      <c r="F931">
        <v>30</v>
      </c>
      <c r="G931" s="5">
        <v>18</v>
      </c>
      <c r="H931" s="8">
        <f t="shared" si="57"/>
        <v>540</v>
      </c>
      <c r="I931" s="9" t="str">
        <f t="shared" si="58"/>
        <v>ITA-zan pin SPA-18</v>
      </c>
      <c r="J931" s="9" t="str">
        <f t="shared" si="59"/>
        <v>145</v>
      </c>
      <c r="L931" t="str">
        <f t="shared" si="56"/>
        <v/>
      </c>
    </row>
    <row r="932" spans="1:12" x14ac:dyDescent="0.2">
      <c r="A932">
        <v>934</v>
      </c>
      <c r="B932" t="s">
        <v>468</v>
      </c>
      <c r="C932" t="s">
        <v>8</v>
      </c>
      <c r="D932" t="s">
        <v>75</v>
      </c>
      <c r="E932" s="2" t="s">
        <v>10</v>
      </c>
      <c r="F932">
        <v>0</v>
      </c>
      <c r="G932" s="5">
        <v>30</v>
      </c>
      <c r="H932" s="8" t="str">
        <f t="shared" si="57"/>
        <v/>
      </c>
      <c r="I932" s="9" t="str">
        <f t="shared" si="58"/>
        <v>ITA-lollo SRL-30</v>
      </c>
      <c r="J932" s="9" t="str">
        <f t="shared" si="59"/>
        <v>859</v>
      </c>
      <c r="L932" t="str">
        <f t="shared" si="56"/>
        <v/>
      </c>
    </row>
    <row r="933" spans="1:12" x14ac:dyDescent="0.2">
      <c r="A933">
        <v>935</v>
      </c>
      <c r="B933" t="s">
        <v>469</v>
      </c>
      <c r="C933" t="s">
        <v>8</v>
      </c>
      <c r="D933" t="s">
        <v>47</v>
      </c>
      <c r="E933" s="2" t="s">
        <v>1389</v>
      </c>
      <c r="F933">
        <v>30</v>
      </c>
      <c r="G933" s="5">
        <v>17</v>
      </c>
      <c r="H933" s="8">
        <f t="shared" si="57"/>
        <v>510</v>
      </c>
      <c r="I933" s="9" t="str">
        <f t="shared" si="58"/>
        <v>ITA-zan pin SPA-17</v>
      </c>
      <c r="J933" s="9" t="str">
        <f t="shared" si="59"/>
        <v>594</v>
      </c>
      <c r="L933" t="str">
        <f t="shared" si="56"/>
        <v/>
      </c>
    </row>
    <row r="934" spans="1:12" x14ac:dyDescent="0.2">
      <c r="A934">
        <v>936</v>
      </c>
      <c r="B934" t="s">
        <v>469</v>
      </c>
      <c r="C934" t="s">
        <v>8</v>
      </c>
      <c r="D934" t="s">
        <v>47</v>
      </c>
      <c r="E934" s="2" t="s">
        <v>10</v>
      </c>
      <c r="F934">
        <v>0</v>
      </c>
      <c r="G934" s="5">
        <v>26</v>
      </c>
      <c r="H934" s="8" t="str">
        <f t="shared" si="57"/>
        <v/>
      </c>
      <c r="I934" s="9" t="str">
        <f t="shared" si="58"/>
        <v>ITA-zan pin SPA-26</v>
      </c>
      <c r="J934" s="9" t="str">
        <f t="shared" si="59"/>
        <v>594</v>
      </c>
      <c r="L934" t="str">
        <f t="shared" si="56"/>
        <v/>
      </c>
    </row>
    <row r="935" spans="1:12" x14ac:dyDescent="0.2">
      <c r="A935">
        <v>937</v>
      </c>
      <c r="B935" t="s">
        <v>470</v>
      </c>
      <c r="C935" t="s">
        <v>8</v>
      </c>
      <c r="D935" t="s">
        <v>65</v>
      </c>
      <c r="E935" s="2" t="s">
        <v>1389</v>
      </c>
      <c r="F935">
        <v>20</v>
      </c>
      <c r="G935" s="5">
        <v>10</v>
      </c>
      <c r="H935" s="8">
        <f t="shared" si="57"/>
        <v>200</v>
      </c>
      <c r="I935" s="9" t="str">
        <f t="shared" si="58"/>
        <v>ITA-zan PAM-10</v>
      </c>
      <c r="J935" s="9" t="str">
        <f t="shared" si="59"/>
        <v>929</v>
      </c>
      <c r="L935" t="str">
        <f t="shared" si="56"/>
        <v/>
      </c>
    </row>
    <row r="936" spans="1:12" x14ac:dyDescent="0.2">
      <c r="A936">
        <v>938</v>
      </c>
      <c r="B936" t="s">
        <v>470</v>
      </c>
      <c r="C936" t="s">
        <v>8</v>
      </c>
      <c r="D936" t="s">
        <v>65</v>
      </c>
      <c r="E936" s="2" t="s">
        <v>1389</v>
      </c>
      <c r="F936">
        <v>30</v>
      </c>
      <c r="G936" s="5">
        <v>26</v>
      </c>
      <c r="H936" s="8">
        <f t="shared" si="57"/>
        <v>780</v>
      </c>
      <c r="I936" s="9" t="str">
        <f t="shared" si="58"/>
        <v>ITA-zan PAM-26</v>
      </c>
      <c r="J936" s="9" t="str">
        <f t="shared" si="59"/>
        <v>929</v>
      </c>
      <c r="L936" t="str">
        <f t="shared" si="56"/>
        <v/>
      </c>
    </row>
    <row r="937" spans="1:12" x14ac:dyDescent="0.2">
      <c r="A937">
        <v>939</v>
      </c>
      <c r="B937" t="s">
        <v>470</v>
      </c>
      <c r="C937" t="s">
        <v>8</v>
      </c>
      <c r="D937" t="s">
        <v>65</v>
      </c>
      <c r="E937" s="2" t="s">
        <v>10</v>
      </c>
      <c r="F937">
        <v>0</v>
      </c>
      <c r="G937" s="5">
        <v>17</v>
      </c>
      <c r="H937" s="8" t="str">
        <f t="shared" si="57"/>
        <v/>
      </c>
      <c r="I937" s="9" t="str">
        <f t="shared" si="58"/>
        <v>ITA-zan PAM-17</v>
      </c>
      <c r="J937" s="9" t="str">
        <f t="shared" si="59"/>
        <v>929</v>
      </c>
      <c r="L937" t="str">
        <f t="shared" si="56"/>
        <v/>
      </c>
    </row>
    <row r="938" spans="1:12" x14ac:dyDescent="0.2">
      <c r="A938">
        <v>940</v>
      </c>
      <c r="B938" t="s">
        <v>471</v>
      </c>
      <c r="C938" t="s">
        <v>8</v>
      </c>
      <c r="D938" t="s">
        <v>36</v>
      </c>
      <c r="E938" s="2" t="s">
        <v>10</v>
      </c>
      <c r="F938">
        <v>0</v>
      </c>
      <c r="G938" s="5">
        <v>37</v>
      </c>
      <c r="H938" s="8" t="str">
        <f t="shared" si="57"/>
        <v/>
      </c>
      <c r="I938" s="9" t="str">
        <f t="shared" si="58"/>
        <v>ITA-zan VETRI-37</v>
      </c>
      <c r="J938" s="9" t="str">
        <f t="shared" si="59"/>
        <v>976</v>
      </c>
      <c r="L938" t="str">
        <f t="shared" si="56"/>
        <v/>
      </c>
    </row>
    <row r="939" spans="1:12" x14ac:dyDescent="0.2">
      <c r="A939">
        <v>941</v>
      </c>
      <c r="B939" t="s">
        <v>472</v>
      </c>
      <c r="C939" t="s">
        <v>8</v>
      </c>
      <c r="D939" t="s">
        <v>49</v>
      </c>
      <c r="E939" s="2" t="s">
        <v>10</v>
      </c>
      <c r="F939">
        <v>0</v>
      </c>
      <c r="G939" s="5">
        <v>36</v>
      </c>
      <c r="H939" s="8" t="str">
        <f t="shared" si="57"/>
        <v/>
      </c>
      <c r="I939" s="9" t="str">
        <f t="shared" si="58"/>
        <v>ITA-SICURpin SUD S.r.l-36</v>
      </c>
      <c r="J939" s="9" t="str">
        <f t="shared" si="59"/>
        <v>139</v>
      </c>
      <c r="L939" t="str">
        <f t="shared" si="56"/>
        <v/>
      </c>
    </row>
    <row r="940" spans="1:12" x14ac:dyDescent="0.2">
      <c r="A940">
        <v>942</v>
      </c>
      <c r="B940" t="s">
        <v>472</v>
      </c>
      <c r="C940" t="s">
        <v>8</v>
      </c>
      <c r="D940" t="s">
        <v>49</v>
      </c>
      <c r="E940" s="2" t="s">
        <v>1389</v>
      </c>
      <c r="F940">
        <v>30</v>
      </c>
      <c r="G940" s="5">
        <v>21</v>
      </c>
      <c r="H940" s="8">
        <f t="shared" si="57"/>
        <v>630</v>
      </c>
      <c r="I940" s="9" t="str">
        <f t="shared" si="58"/>
        <v>ITA-SICURpin SUD S.r.l-21</v>
      </c>
      <c r="J940" s="9" t="str">
        <f t="shared" si="59"/>
        <v>139</v>
      </c>
      <c r="L940" t="str">
        <f t="shared" si="56"/>
        <v/>
      </c>
    </row>
    <row r="941" spans="1:12" x14ac:dyDescent="0.2">
      <c r="A941">
        <v>943</v>
      </c>
      <c r="B941" t="s">
        <v>472</v>
      </c>
      <c r="C941" t="s">
        <v>8</v>
      </c>
      <c r="D941" t="s">
        <v>49</v>
      </c>
      <c r="E941" s="2" t="s">
        <v>1389</v>
      </c>
      <c r="F941">
        <v>20</v>
      </c>
      <c r="G941" s="5">
        <v>30</v>
      </c>
      <c r="H941" s="8">
        <f t="shared" si="57"/>
        <v>600</v>
      </c>
      <c r="I941" s="9" t="str">
        <f t="shared" si="58"/>
        <v>ITA-SICURpin SUD S.r.l-30</v>
      </c>
      <c r="J941" s="9" t="str">
        <f t="shared" si="59"/>
        <v>139</v>
      </c>
      <c r="L941" t="str">
        <f t="shared" si="56"/>
        <v/>
      </c>
    </row>
    <row r="942" spans="1:12" x14ac:dyDescent="0.2">
      <c r="A942">
        <v>944</v>
      </c>
      <c r="B942" t="s">
        <v>473</v>
      </c>
      <c r="C942" t="s">
        <v>8</v>
      </c>
      <c r="D942" t="s">
        <v>65</v>
      </c>
      <c r="E942" s="2" t="s">
        <v>10</v>
      </c>
      <c r="F942">
        <v>0</v>
      </c>
      <c r="G942" s="5">
        <v>10</v>
      </c>
      <c r="H942" s="8" t="str">
        <f t="shared" si="57"/>
        <v/>
      </c>
      <c r="I942" s="9" t="str">
        <f t="shared" si="58"/>
        <v>ITA-zan PAM-10</v>
      </c>
      <c r="J942" s="9" t="str">
        <f t="shared" si="59"/>
        <v>021</v>
      </c>
      <c r="L942" t="str">
        <f t="shared" si="56"/>
        <v/>
      </c>
    </row>
    <row r="943" spans="1:12" x14ac:dyDescent="0.2">
      <c r="A943">
        <v>945</v>
      </c>
      <c r="B943" t="s">
        <v>473</v>
      </c>
      <c r="C943" t="s">
        <v>8</v>
      </c>
      <c r="D943" t="s">
        <v>65</v>
      </c>
      <c r="E943" s="2" t="s">
        <v>1389</v>
      </c>
      <c r="F943">
        <v>30</v>
      </c>
      <c r="G943" s="5">
        <v>32</v>
      </c>
      <c r="H943" s="8">
        <f t="shared" si="57"/>
        <v>960</v>
      </c>
      <c r="I943" s="9" t="str">
        <f t="shared" si="58"/>
        <v>ITA-zan PAM-32</v>
      </c>
      <c r="J943" s="9" t="str">
        <f t="shared" si="59"/>
        <v>021</v>
      </c>
      <c r="L943" t="str">
        <f t="shared" si="56"/>
        <v/>
      </c>
    </row>
    <row r="944" spans="1:12" x14ac:dyDescent="0.2">
      <c r="A944">
        <v>946</v>
      </c>
      <c r="B944" t="s">
        <v>473</v>
      </c>
      <c r="C944" t="s">
        <v>8</v>
      </c>
      <c r="D944" t="s">
        <v>65</v>
      </c>
      <c r="E944" s="2" t="s">
        <v>1389</v>
      </c>
      <c r="F944">
        <v>20</v>
      </c>
      <c r="G944" s="5">
        <v>34</v>
      </c>
      <c r="H944" s="8">
        <f t="shared" si="57"/>
        <v>680</v>
      </c>
      <c r="I944" s="9" t="str">
        <f t="shared" si="58"/>
        <v>ITA-zan PAM-34</v>
      </c>
      <c r="J944" s="9" t="str">
        <f t="shared" si="59"/>
        <v>021</v>
      </c>
      <c r="L944" t="str">
        <f t="shared" si="56"/>
        <v/>
      </c>
    </row>
    <row r="945" spans="1:12" x14ac:dyDescent="0.2">
      <c r="A945">
        <v>947</v>
      </c>
      <c r="B945" t="s">
        <v>474</v>
      </c>
      <c r="C945" t="s">
        <v>8</v>
      </c>
      <c r="D945" t="s">
        <v>54</v>
      </c>
      <c r="E945" s="2" t="s">
        <v>10</v>
      </c>
      <c r="F945">
        <v>0</v>
      </c>
      <c r="G945" s="5">
        <v>31</v>
      </c>
      <c r="H945" s="8" t="str">
        <f t="shared" si="57"/>
        <v/>
      </c>
      <c r="I945" s="9" t="str">
        <f t="shared" si="58"/>
        <v>ITA-zan S.R.L.-31</v>
      </c>
      <c r="J945" s="9" t="str">
        <f t="shared" si="59"/>
        <v>891</v>
      </c>
      <c r="L945" t="str">
        <f t="shared" si="56"/>
        <v/>
      </c>
    </row>
    <row r="946" spans="1:12" x14ac:dyDescent="0.2">
      <c r="A946">
        <v>948</v>
      </c>
      <c r="B946" t="s">
        <v>474</v>
      </c>
      <c r="C946" t="s">
        <v>8</v>
      </c>
      <c r="D946" t="s">
        <v>54</v>
      </c>
      <c r="E946" s="2" t="s">
        <v>1389</v>
      </c>
      <c r="F946">
        <v>30</v>
      </c>
      <c r="G946" s="5">
        <v>14</v>
      </c>
      <c r="H946" s="8">
        <f t="shared" si="57"/>
        <v>420</v>
      </c>
      <c r="I946" s="9" t="str">
        <f t="shared" si="58"/>
        <v>ITA-zan S.R.L.-14</v>
      </c>
      <c r="J946" s="9" t="str">
        <f t="shared" si="59"/>
        <v>891</v>
      </c>
      <c r="L946" t="str">
        <f t="shared" si="56"/>
        <v/>
      </c>
    </row>
    <row r="947" spans="1:12" x14ac:dyDescent="0.2">
      <c r="A947">
        <v>949</v>
      </c>
      <c r="B947" t="s">
        <v>474</v>
      </c>
      <c r="C947" t="s">
        <v>8</v>
      </c>
      <c r="D947" t="s">
        <v>54</v>
      </c>
      <c r="E947" s="2" t="s">
        <v>1389</v>
      </c>
      <c r="F947">
        <v>20</v>
      </c>
      <c r="G947" s="5">
        <v>38</v>
      </c>
      <c r="H947" s="8">
        <f t="shared" si="57"/>
        <v>760</v>
      </c>
      <c r="I947" s="9" t="str">
        <f t="shared" si="58"/>
        <v>ITA-zan S.R.L.-38</v>
      </c>
      <c r="J947" s="9" t="str">
        <f t="shared" si="59"/>
        <v>891</v>
      </c>
      <c r="L947" t="str">
        <f t="shared" si="56"/>
        <v/>
      </c>
    </row>
    <row r="948" spans="1:12" x14ac:dyDescent="0.2">
      <c r="A948">
        <v>950</v>
      </c>
      <c r="B948" t="s">
        <v>475</v>
      </c>
      <c r="C948" t="s">
        <v>8</v>
      </c>
      <c r="D948" t="s">
        <v>75</v>
      </c>
      <c r="E948" s="2" t="s">
        <v>10</v>
      </c>
      <c r="F948">
        <v>0</v>
      </c>
      <c r="G948" s="5">
        <v>17</v>
      </c>
      <c r="H948" s="8" t="str">
        <f t="shared" si="57"/>
        <v/>
      </c>
      <c r="I948" s="9" t="str">
        <f t="shared" si="58"/>
        <v>ITA-lollo SRL-17</v>
      </c>
      <c r="J948" s="9" t="str">
        <f t="shared" si="59"/>
        <v>499</v>
      </c>
      <c r="L948" t="str">
        <f t="shared" si="56"/>
        <v/>
      </c>
    </row>
    <row r="949" spans="1:12" x14ac:dyDescent="0.2">
      <c r="A949">
        <v>951</v>
      </c>
      <c r="B949" t="s">
        <v>476</v>
      </c>
      <c r="C949" t="s">
        <v>8</v>
      </c>
      <c r="D949" t="s">
        <v>75</v>
      </c>
      <c r="E949" s="2" t="s">
        <v>10</v>
      </c>
      <c r="F949">
        <v>0</v>
      </c>
      <c r="G949" s="5">
        <v>34</v>
      </c>
      <c r="H949" s="8" t="str">
        <f t="shared" si="57"/>
        <v/>
      </c>
      <c r="I949" s="9" t="str">
        <f t="shared" si="58"/>
        <v>ITA-lollo SRL-34</v>
      </c>
      <c r="J949" s="9" t="str">
        <f t="shared" si="59"/>
        <v>190</v>
      </c>
      <c r="L949" t="str">
        <f t="shared" si="56"/>
        <v/>
      </c>
    </row>
    <row r="950" spans="1:12" x14ac:dyDescent="0.2">
      <c r="A950">
        <v>952</v>
      </c>
      <c r="B950" t="s">
        <v>477</v>
      </c>
      <c r="C950" t="s">
        <v>8</v>
      </c>
      <c r="D950" t="s">
        <v>9</v>
      </c>
      <c r="E950" s="2" t="s">
        <v>10</v>
      </c>
      <c r="F950">
        <v>0</v>
      </c>
      <c r="G950" s="5">
        <v>19</v>
      </c>
      <c r="H950" s="8" t="str">
        <f t="shared" si="57"/>
        <v/>
      </c>
      <c r="I950" s="9" t="str">
        <f t="shared" si="58"/>
        <v>ITA-SG-19</v>
      </c>
      <c r="J950" s="9" t="str">
        <f t="shared" si="59"/>
        <v>476</v>
      </c>
      <c r="L950" t="str">
        <f t="shared" si="56"/>
        <v/>
      </c>
    </row>
    <row r="951" spans="1:12" x14ac:dyDescent="0.2">
      <c r="A951">
        <v>953</v>
      </c>
      <c r="B951" t="s">
        <v>478</v>
      </c>
      <c r="C951" t="s">
        <v>8</v>
      </c>
      <c r="D951" t="s">
        <v>9</v>
      </c>
      <c r="E951" s="2" t="s">
        <v>1389</v>
      </c>
      <c r="F951">
        <v>30</v>
      </c>
      <c r="G951" s="5">
        <v>15</v>
      </c>
      <c r="H951" s="8">
        <f t="shared" si="57"/>
        <v>450</v>
      </c>
      <c r="I951" s="9" t="str">
        <f t="shared" si="58"/>
        <v>ITA-SG-15</v>
      </c>
      <c r="J951" s="9" t="str">
        <f t="shared" si="59"/>
        <v>175</v>
      </c>
      <c r="L951" t="str">
        <f t="shared" si="56"/>
        <v/>
      </c>
    </row>
    <row r="952" spans="1:12" x14ac:dyDescent="0.2">
      <c r="A952">
        <v>954</v>
      </c>
      <c r="B952" t="s">
        <v>478</v>
      </c>
      <c r="C952" t="s">
        <v>8</v>
      </c>
      <c r="D952" t="s">
        <v>9</v>
      </c>
      <c r="E952" s="2" t="s">
        <v>10</v>
      </c>
      <c r="F952">
        <v>0</v>
      </c>
      <c r="G952" s="5">
        <v>38</v>
      </c>
      <c r="H952" s="8" t="str">
        <f t="shared" si="57"/>
        <v/>
      </c>
      <c r="I952" s="9" t="str">
        <f t="shared" si="58"/>
        <v>ITA-SG-38</v>
      </c>
      <c r="J952" s="9" t="str">
        <f t="shared" si="59"/>
        <v>175</v>
      </c>
      <c r="L952" t="str">
        <f t="shared" si="56"/>
        <v/>
      </c>
    </row>
    <row r="953" spans="1:12" x14ac:dyDescent="0.2">
      <c r="A953">
        <v>955</v>
      </c>
      <c r="B953" t="s">
        <v>479</v>
      </c>
      <c r="C953" t="s">
        <v>8</v>
      </c>
      <c r="D953" t="s">
        <v>54</v>
      </c>
      <c r="E953" s="2" t="s">
        <v>10</v>
      </c>
      <c r="F953">
        <v>0</v>
      </c>
      <c r="G953" s="5">
        <v>19</v>
      </c>
      <c r="H953" s="8" t="str">
        <f t="shared" si="57"/>
        <v/>
      </c>
      <c r="I953" s="9" t="str">
        <f t="shared" si="58"/>
        <v>ITA-zan S.R.L.-19</v>
      </c>
      <c r="J953" s="9" t="str">
        <f t="shared" si="59"/>
        <v>634</v>
      </c>
      <c r="L953" t="str">
        <f t="shared" si="56"/>
        <v/>
      </c>
    </row>
    <row r="954" spans="1:12" x14ac:dyDescent="0.2">
      <c r="A954">
        <v>956</v>
      </c>
      <c r="B954" t="s">
        <v>480</v>
      </c>
      <c r="C954" t="s">
        <v>8</v>
      </c>
      <c r="D954" t="s">
        <v>9</v>
      </c>
      <c r="E954" s="2" t="s">
        <v>10</v>
      </c>
      <c r="F954">
        <v>0</v>
      </c>
      <c r="G954" s="5">
        <v>26</v>
      </c>
      <c r="H954" s="8" t="str">
        <f t="shared" si="57"/>
        <v/>
      </c>
      <c r="I954" s="9" t="str">
        <f t="shared" si="58"/>
        <v>ITA-SG-26</v>
      </c>
      <c r="J954" s="9" t="str">
        <f t="shared" si="59"/>
        <v>668</v>
      </c>
      <c r="L954" t="str">
        <f t="shared" si="56"/>
        <v/>
      </c>
    </row>
    <row r="955" spans="1:12" x14ac:dyDescent="0.2">
      <c r="A955">
        <v>957</v>
      </c>
      <c r="B955" t="s">
        <v>481</v>
      </c>
      <c r="C955" t="s">
        <v>83</v>
      </c>
      <c r="D955" t="s">
        <v>84</v>
      </c>
      <c r="E955" s="2" t="s">
        <v>1389</v>
      </c>
      <c r="F955">
        <v>30</v>
      </c>
      <c r="G955" s="5">
        <v>13</v>
      </c>
      <c r="H955" s="8">
        <f t="shared" si="57"/>
        <v>390</v>
      </c>
      <c r="I955" s="9" t="str">
        <f t="shared" si="58"/>
        <v>GRC-zan ABEE-13</v>
      </c>
      <c r="J955" s="9" t="str">
        <f t="shared" si="59"/>
        <v>824</v>
      </c>
      <c r="L955" t="str">
        <f t="shared" si="56"/>
        <v/>
      </c>
    </row>
    <row r="956" spans="1:12" x14ac:dyDescent="0.2">
      <c r="A956">
        <v>958</v>
      </c>
      <c r="B956" t="s">
        <v>481</v>
      </c>
      <c r="C956" t="s">
        <v>83</v>
      </c>
      <c r="D956" t="s">
        <v>84</v>
      </c>
      <c r="E956" s="2" t="s">
        <v>10</v>
      </c>
      <c r="F956">
        <v>0</v>
      </c>
      <c r="G956" s="5">
        <v>27</v>
      </c>
      <c r="H956" s="8" t="str">
        <f t="shared" si="57"/>
        <v/>
      </c>
      <c r="I956" s="9" t="str">
        <f t="shared" si="58"/>
        <v>GRC-zan ABEE-27</v>
      </c>
      <c r="J956" s="9" t="str">
        <f t="shared" si="59"/>
        <v>824</v>
      </c>
      <c r="L956" t="str">
        <f t="shared" si="56"/>
        <v/>
      </c>
    </row>
    <row r="957" spans="1:12" x14ac:dyDescent="0.2">
      <c r="A957">
        <v>959</v>
      </c>
      <c r="B957" t="s">
        <v>481</v>
      </c>
      <c r="C957" t="s">
        <v>83</v>
      </c>
      <c r="D957" t="s">
        <v>84</v>
      </c>
      <c r="E957" s="2" t="s">
        <v>1389</v>
      </c>
      <c r="F957">
        <v>20</v>
      </c>
      <c r="G957" s="5">
        <v>25</v>
      </c>
      <c r="H957" s="8">
        <f t="shared" si="57"/>
        <v>500</v>
      </c>
      <c r="I957" s="9" t="str">
        <f t="shared" si="58"/>
        <v>GRC-zan ABEE-25</v>
      </c>
      <c r="J957" s="9" t="str">
        <f t="shared" si="59"/>
        <v>824</v>
      </c>
      <c r="L957" t="str">
        <f t="shared" si="56"/>
        <v/>
      </c>
    </row>
    <row r="958" spans="1:12" x14ac:dyDescent="0.2">
      <c r="A958">
        <v>960</v>
      </c>
      <c r="B958" t="s">
        <v>481</v>
      </c>
      <c r="C958" t="s">
        <v>83</v>
      </c>
      <c r="D958" t="s">
        <v>84</v>
      </c>
      <c r="E958" s="2" t="s">
        <v>1389</v>
      </c>
      <c r="F958">
        <v>20</v>
      </c>
      <c r="G958" s="5">
        <v>32</v>
      </c>
      <c r="H958" s="8">
        <f t="shared" si="57"/>
        <v>640</v>
      </c>
      <c r="I958" s="9" t="str">
        <f t="shared" si="58"/>
        <v>GRC-zan ABEE-32</v>
      </c>
      <c r="J958" s="9" t="str">
        <f t="shared" si="59"/>
        <v>824</v>
      </c>
      <c r="L958" t="str">
        <f t="shared" si="56"/>
        <v/>
      </c>
    </row>
    <row r="959" spans="1:12" x14ac:dyDescent="0.2">
      <c r="A959">
        <v>961</v>
      </c>
      <c r="B959" t="s">
        <v>482</v>
      </c>
      <c r="C959" t="s">
        <v>8</v>
      </c>
      <c r="D959" t="s">
        <v>65</v>
      </c>
      <c r="E959" s="2" t="s">
        <v>1389</v>
      </c>
      <c r="F959">
        <v>20</v>
      </c>
      <c r="G959" s="5">
        <v>12</v>
      </c>
      <c r="H959" s="8">
        <f t="shared" si="57"/>
        <v>240</v>
      </c>
      <c r="I959" s="9" t="str">
        <f t="shared" si="58"/>
        <v>ITA-zan PAM-12</v>
      </c>
      <c r="J959" s="9" t="str">
        <f t="shared" si="59"/>
        <v>390</v>
      </c>
      <c r="L959" t="str">
        <f t="shared" si="56"/>
        <v/>
      </c>
    </row>
    <row r="960" spans="1:12" x14ac:dyDescent="0.2">
      <c r="A960">
        <v>962</v>
      </c>
      <c r="B960" t="s">
        <v>482</v>
      </c>
      <c r="C960" t="s">
        <v>8</v>
      </c>
      <c r="D960" t="s">
        <v>65</v>
      </c>
      <c r="E960" s="2" t="s">
        <v>1389</v>
      </c>
      <c r="F960">
        <v>30</v>
      </c>
      <c r="G960" s="5">
        <v>40</v>
      </c>
      <c r="H960" s="8">
        <f t="shared" si="57"/>
        <v>1200</v>
      </c>
      <c r="I960" s="9" t="str">
        <f t="shared" si="58"/>
        <v>ITA-zan PAM-40</v>
      </c>
      <c r="J960" s="9" t="str">
        <f t="shared" si="59"/>
        <v>390</v>
      </c>
      <c r="L960" t="str">
        <f t="shared" si="56"/>
        <v/>
      </c>
    </row>
    <row r="961" spans="1:12" x14ac:dyDescent="0.2">
      <c r="A961">
        <v>963</v>
      </c>
      <c r="B961" t="s">
        <v>482</v>
      </c>
      <c r="C961" t="s">
        <v>8</v>
      </c>
      <c r="D961" t="s">
        <v>65</v>
      </c>
      <c r="E961" s="2" t="s">
        <v>10</v>
      </c>
      <c r="F961">
        <v>0</v>
      </c>
      <c r="G961" s="5">
        <v>28</v>
      </c>
      <c r="H961" s="8" t="str">
        <f t="shared" si="57"/>
        <v/>
      </c>
      <c r="I961" s="9" t="str">
        <f t="shared" si="58"/>
        <v>ITA-zan PAM-28</v>
      </c>
      <c r="J961" s="9" t="str">
        <f t="shared" si="59"/>
        <v>390</v>
      </c>
      <c r="L961" t="str">
        <f t="shared" ref="L961:L1024" si="60">TRIM(K961)</f>
        <v/>
      </c>
    </row>
    <row r="962" spans="1:12" x14ac:dyDescent="0.2">
      <c r="A962">
        <v>964</v>
      </c>
      <c r="B962" t="s">
        <v>483</v>
      </c>
      <c r="C962" t="s">
        <v>8</v>
      </c>
      <c r="D962" t="s">
        <v>9</v>
      </c>
      <c r="E962" s="2" t="s">
        <v>10</v>
      </c>
      <c r="F962">
        <v>0</v>
      </c>
      <c r="G962" s="5">
        <v>23</v>
      </c>
      <c r="H962" s="8" t="str">
        <f t="shared" ref="H962:H1025" si="61">IF(QUANT&gt;0,F962*G962,"")</f>
        <v/>
      </c>
      <c r="I962" s="9" t="str">
        <f t="shared" ref="I962:I1025" si="62">_xlfn.CONCAT(C962,"-",D962,"-",G962)</f>
        <v>ITA-SG-23</v>
      </c>
      <c r="J962" s="9" t="str">
        <f t="shared" ref="J962:J1025" si="63">MID(COD_PRODOTTO,3,3)</f>
        <v>965</v>
      </c>
      <c r="L962" t="str">
        <f t="shared" si="60"/>
        <v/>
      </c>
    </row>
    <row r="963" spans="1:12" x14ac:dyDescent="0.2">
      <c r="A963">
        <v>965</v>
      </c>
      <c r="B963" t="s">
        <v>483</v>
      </c>
      <c r="C963" t="s">
        <v>8</v>
      </c>
      <c r="D963" t="s">
        <v>9</v>
      </c>
      <c r="E963" s="2" t="s">
        <v>1389</v>
      </c>
      <c r="F963">
        <v>20</v>
      </c>
      <c r="G963" s="5">
        <v>33</v>
      </c>
      <c r="H963" s="8">
        <f t="shared" si="61"/>
        <v>660</v>
      </c>
      <c r="I963" s="9" t="str">
        <f t="shared" si="62"/>
        <v>ITA-SG-33</v>
      </c>
      <c r="J963" s="9" t="str">
        <f t="shared" si="63"/>
        <v>965</v>
      </c>
      <c r="L963" t="str">
        <f t="shared" si="60"/>
        <v/>
      </c>
    </row>
    <row r="964" spans="1:12" x14ac:dyDescent="0.2">
      <c r="A964">
        <v>966</v>
      </c>
      <c r="B964" t="s">
        <v>483</v>
      </c>
      <c r="C964" t="s">
        <v>8</v>
      </c>
      <c r="D964" t="s">
        <v>9</v>
      </c>
      <c r="E964" s="2" t="s">
        <v>1389</v>
      </c>
      <c r="F964">
        <v>20</v>
      </c>
      <c r="G964" s="5">
        <v>31</v>
      </c>
      <c r="H964" s="8">
        <f t="shared" si="61"/>
        <v>620</v>
      </c>
      <c r="I964" s="9" t="str">
        <f t="shared" si="62"/>
        <v>ITA-SG-31</v>
      </c>
      <c r="J964" s="9" t="str">
        <f t="shared" si="63"/>
        <v>965</v>
      </c>
      <c r="L964" t="str">
        <f t="shared" si="60"/>
        <v/>
      </c>
    </row>
    <row r="965" spans="1:12" x14ac:dyDescent="0.2">
      <c r="A965">
        <v>967</v>
      </c>
      <c r="B965" t="s">
        <v>483</v>
      </c>
      <c r="C965" t="s">
        <v>8</v>
      </c>
      <c r="D965" t="s">
        <v>9</v>
      </c>
      <c r="E965" s="2" t="s">
        <v>1389</v>
      </c>
      <c r="F965">
        <v>30</v>
      </c>
      <c r="G965" s="5">
        <v>27</v>
      </c>
      <c r="H965" s="8">
        <f t="shared" si="61"/>
        <v>810</v>
      </c>
      <c r="I965" s="9" t="str">
        <f t="shared" si="62"/>
        <v>ITA-SG-27</v>
      </c>
      <c r="J965" s="9" t="str">
        <f t="shared" si="63"/>
        <v>965</v>
      </c>
      <c r="L965" t="str">
        <f t="shared" si="60"/>
        <v/>
      </c>
    </row>
    <row r="966" spans="1:12" x14ac:dyDescent="0.2">
      <c r="A966">
        <v>968</v>
      </c>
      <c r="B966" t="s">
        <v>484</v>
      </c>
      <c r="C966" t="s">
        <v>8</v>
      </c>
      <c r="D966" t="s">
        <v>9</v>
      </c>
      <c r="E966" s="2" t="s">
        <v>1389</v>
      </c>
      <c r="F966">
        <v>30</v>
      </c>
      <c r="G966" s="5">
        <v>30</v>
      </c>
      <c r="H966" s="8">
        <f t="shared" si="61"/>
        <v>900</v>
      </c>
      <c r="I966" s="9" t="str">
        <f t="shared" si="62"/>
        <v>ITA-SG-30</v>
      </c>
      <c r="J966" s="9" t="str">
        <f t="shared" si="63"/>
        <v>970</v>
      </c>
      <c r="L966" t="str">
        <f t="shared" si="60"/>
        <v/>
      </c>
    </row>
    <row r="967" spans="1:12" x14ac:dyDescent="0.2">
      <c r="A967">
        <v>969</v>
      </c>
      <c r="B967" t="s">
        <v>484</v>
      </c>
      <c r="C967" t="s">
        <v>8</v>
      </c>
      <c r="D967" t="s">
        <v>9</v>
      </c>
      <c r="E967" s="2" t="s">
        <v>10</v>
      </c>
      <c r="F967">
        <v>0</v>
      </c>
      <c r="G967" s="5">
        <v>25</v>
      </c>
      <c r="H967" s="8" t="str">
        <f t="shared" si="61"/>
        <v/>
      </c>
      <c r="I967" s="9" t="str">
        <f t="shared" si="62"/>
        <v>ITA-SG-25</v>
      </c>
      <c r="J967" s="9" t="str">
        <f t="shared" si="63"/>
        <v>970</v>
      </c>
      <c r="L967" t="str">
        <f t="shared" si="60"/>
        <v/>
      </c>
    </row>
    <row r="968" spans="1:12" x14ac:dyDescent="0.2">
      <c r="A968">
        <v>970</v>
      </c>
      <c r="B968" t="s">
        <v>484</v>
      </c>
      <c r="C968" t="s">
        <v>8</v>
      </c>
      <c r="D968" t="s">
        <v>9</v>
      </c>
      <c r="E968" s="2" t="s">
        <v>1389</v>
      </c>
      <c r="F968">
        <v>20</v>
      </c>
      <c r="G968" s="5">
        <v>17</v>
      </c>
      <c r="H968" s="8">
        <f t="shared" si="61"/>
        <v>340</v>
      </c>
      <c r="I968" s="9" t="str">
        <f t="shared" si="62"/>
        <v>ITA-SG-17</v>
      </c>
      <c r="J968" s="9" t="str">
        <f t="shared" si="63"/>
        <v>970</v>
      </c>
      <c r="L968" t="str">
        <f t="shared" si="60"/>
        <v/>
      </c>
    </row>
    <row r="969" spans="1:12" x14ac:dyDescent="0.2">
      <c r="A969">
        <v>971</v>
      </c>
      <c r="B969" t="s">
        <v>485</v>
      </c>
      <c r="C969" t="s">
        <v>14</v>
      </c>
      <c r="D969" t="s">
        <v>23</v>
      </c>
      <c r="E969" s="2" t="s">
        <v>1389</v>
      </c>
      <c r="F969">
        <v>30</v>
      </c>
      <c r="G969" s="5">
        <v>28</v>
      </c>
      <c r="H969" s="8">
        <f t="shared" si="61"/>
        <v>840</v>
      </c>
      <c r="I969" s="9" t="str">
        <f t="shared" si="62"/>
        <v>EGY-zan pin assuf S.A.E.-28</v>
      </c>
      <c r="J969" s="9" t="str">
        <f t="shared" si="63"/>
        <v>748</v>
      </c>
      <c r="L969" t="str">
        <f t="shared" si="60"/>
        <v/>
      </c>
    </row>
    <row r="970" spans="1:12" x14ac:dyDescent="0.2">
      <c r="A970">
        <v>972</v>
      </c>
      <c r="B970" t="s">
        <v>485</v>
      </c>
      <c r="C970" t="s">
        <v>14</v>
      </c>
      <c r="D970" t="s">
        <v>23</v>
      </c>
      <c r="E970" s="2" t="s">
        <v>10</v>
      </c>
      <c r="F970">
        <v>0</v>
      </c>
      <c r="G970" s="5">
        <v>16</v>
      </c>
      <c r="H970" s="8" t="str">
        <f t="shared" si="61"/>
        <v/>
      </c>
      <c r="I970" s="9" t="str">
        <f t="shared" si="62"/>
        <v>EGY-zan pin assuf S.A.E.-16</v>
      </c>
      <c r="J970" s="9" t="str">
        <f t="shared" si="63"/>
        <v>748</v>
      </c>
      <c r="L970" t="str">
        <f t="shared" si="60"/>
        <v/>
      </c>
    </row>
    <row r="971" spans="1:12" x14ac:dyDescent="0.2">
      <c r="A971">
        <v>973</v>
      </c>
      <c r="B971" t="s">
        <v>485</v>
      </c>
      <c r="C971" t="s">
        <v>14</v>
      </c>
      <c r="D971" t="s">
        <v>23</v>
      </c>
      <c r="E971" s="2" t="s">
        <v>1389</v>
      </c>
      <c r="F971">
        <v>20</v>
      </c>
      <c r="G971" s="5">
        <v>39</v>
      </c>
      <c r="H971" s="8">
        <f t="shared" si="61"/>
        <v>780</v>
      </c>
      <c r="I971" s="9" t="str">
        <f t="shared" si="62"/>
        <v>EGY-zan pin assuf S.A.E.-39</v>
      </c>
      <c r="J971" s="9" t="str">
        <f t="shared" si="63"/>
        <v>748</v>
      </c>
      <c r="L971" t="str">
        <f t="shared" si="60"/>
        <v/>
      </c>
    </row>
    <row r="972" spans="1:12" x14ac:dyDescent="0.2">
      <c r="A972">
        <v>974</v>
      </c>
      <c r="B972" t="s">
        <v>486</v>
      </c>
      <c r="C972" t="s">
        <v>14</v>
      </c>
      <c r="D972" t="s">
        <v>23</v>
      </c>
      <c r="E972" s="2" t="s">
        <v>1389</v>
      </c>
      <c r="F972">
        <v>30</v>
      </c>
      <c r="G972" s="5">
        <v>13</v>
      </c>
      <c r="H972" s="8">
        <f t="shared" si="61"/>
        <v>390</v>
      </c>
      <c r="I972" s="9" t="str">
        <f t="shared" si="62"/>
        <v>EGY-zan pin assuf S.A.E.-13</v>
      </c>
      <c r="J972" s="9" t="str">
        <f t="shared" si="63"/>
        <v>889</v>
      </c>
      <c r="L972" t="str">
        <f t="shared" si="60"/>
        <v/>
      </c>
    </row>
    <row r="973" spans="1:12" x14ac:dyDescent="0.2">
      <c r="A973">
        <v>975</v>
      </c>
      <c r="B973" t="s">
        <v>487</v>
      </c>
      <c r="C973" t="s">
        <v>14</v>
      </c>
      <c r="D973" t="s">
        <v>23</v>
      </c>
      <c r="E973" s="2" t="s">
        <v>1389</v>
      </c>
      <c r="F973">
        <v>30</v>
      </c>
      <c r="G973" s="5">
        <v>40</v>
      </c>
      <c r="H973" s="8">
        <f t="shared" si="61"/>
        <v>1200</v>
      </c>
      <c r="I973" s="9" t="str">
        <f t="shared" si="62"/>
        <v>EGY-zan pin assuf S.A.E.-40</v>
      </c>
      <c r="J973" s="9" t="str">
        <f t="shared" si="63"/>
        <v>658</v>
      </c>
      <c r="L973" t="str">
        <f t="shared" si="60"/>
        <v/>
      </c>
    </row>
    <row r="974" spans="1:12" x14ac:dyDescent="0.2">
      <c r="A974">
        <v>976</v>
      </c>
      <c r="B974" t="s">
        <v>487</v>
      </c>
      <c r="C974" t="s">
        <v>14</v>
      </c>
      <c r="D974" t="s">
        <v>23</v>
      </c>
      <c r="E974" s="2" t="s">
        <v>10</v>
      </c>
      <c r="F974">
        <v>0</v>
      </c>
      <c r="G974" s="5">
        <v>24</v>
      </c>
      <c r="H974" s="8" t="str">
        <f t="shared" si="61"/>
        <v/>
      </c>
      <c r="I974" s="9" t="str">
        <f t="shared" si="62"/>
        <v>EGY-zan pin assuf S.A.E.-24</v>
      </c>
      <c r="J974" s="9" t="str">
        <f t="shared" si="63"/>
        <v>658</v>
      </c>
      <c r="L974" t="str">
        <f t="shared" si="60"/>
        <v/>
      </c>
    </row>
    <row r="975" spans="1:12" x14ac:dyDescent="0.2">
      <c r="A975">
        <v>977</v>
      </c>
      <c r="B975" t="s">
        <v>488</v>
      </c>
      <c r="C975" t="s">
        <v>14</v>
      </c>
      <c r="D975" t="s">
        <v>13</v>
      </c>
      <c r="E975" s="2" t="s">
        <v>1389</v>
      </c>
      <c r="F975">
        <v>20</v>
      </c>
      <c r="G975" s="5">
        <v>30</v>
      </c>
      <c r="H975" s="8">
        <f t="shared" si="61"/>
        <v>600</v>
      </c>
      <c r="I975" s="9" t="str">
        <f t="shared" si="62"/>
        <v>EGY-ccc order-30</v>
      </c>
      <c r="J975" s="9" t="str">
        <f t="shared" si="63"/>
        <v>591</v>
      </c>
      <c r="L975" t="str">
        <f t="shared" si="60"/>
        <v/>
      </c>
    </row>
    <row r="976" spans="1:12" x14ac:dyDescent="0.2">
      <c r="A976">
        <v>978</v>
      </c>
      <c r="B976" t="s">
        <v>488</v>
      </c>
      <c r="C976" t="s">
        <v>14</v>
      </c>
      <c r="D976" t="s">
        <v>13</v>
      </c>
      <c r="E976" s="2" t="s">
        <v>1389</v>
      </c>
      <c r="F976">
        <v>30</v>
      </c>
      <c r="G976" s="5">
        <v>19</v>
      </c>
      <c r="H976" s="8">
        <f t="shared" si="61"/>
        <v>570</v>
      </c>
      <c r="I976" s="9" t="str">
        <f t="shared" si="62"/>
        <v>EGY-ccc order-19</v>
      </c>
      <c r="J976" s="9" t="str">
        <f t="shared" si="63"/>
        <v>591</v>
      </c>
      <c r="L976" t="str">
        <f t="shared" si="60"/>
        <v/>
      </c>
    </row>
    <row r="977" spans="1:12" x14ac:dyDescent="0.2">
      <c r="A977">
        <v>979</v>
      </c>
      <c r="B977" t="s">
        <v>488</v>
      </c>
      <c r="C977" t="s">
        <v>14</v>
      </c>
      <c r="D977" t="s">
        <v>13</v>
      </c>
      <c r="E977" s="2" t="s">
        <v>10</v>
      </c>
      <c r="F977">
        <v>0</v>
      </c>
      <c r="G977" s="5">
        <v>24</v>
      </c>
      <c r="H977" s="8" t="str">
        <f t="shared" si="61"/>
        <v/>
      </c>
      <c r="I977" s="9" t="str">
        <f t="shared" si="62"/>
        <v>EGY-ccc order-24</v>
      </c>
      <c r="J977" s="9" t="str">
        <f t="shared" si="63"/>
        <v>591</v>
      </c>
      <c r="L977" t="str">
        <f t="shared" si="60"/>
        <v/>
      </c>
    </row>
    <row r="978" spans="1:12" x14ac:dyDescent="0.2">
      <c r="A978">
        <v>980</v>
      </c>
      <c r="B978" t="s">
        <v>489</v>
      </c>
      <c r="C978" t="s">
        <v>14</v>
      </c>
      <c r="D978" t="s">
        <v>13</v>
      </c>
      <c r="E978" s="2" t="s">
        <v>1389</v>
      </c>
      <c r="F978">
        <v>20</v>
      </c>
      <c r="G978" s="5">
        <v>10</v>
      </c>
      <c r="H978" s="8">
        <f t="shared" si="61"/>
        <v>200</v>
      </c>
      <c r="I978" s="9" t="str">
        <f t="shared" si="62"/>
        <v>EGY-ccc order-10</v>
      </c>
      <c r="J978" s="9" t="str">
        <f t="shared" si="63"/>
        <v>160</v>
      </c>
      <c r="L978" t="str">
        <f t="shared" si="60"/>
        <v/>
      </c>
    </row>
    <row r="979" spans="1:12" x14ac:dyDescent="0.2">
      <c r="A979">
        <v>981</v>
      </c>
      <c r="B979" t="s">
        <v>489</v>
      </c>
      <c r="C979" t="s">
        <v>14</v>
      </c>
      <c r="D979" t="s">
        <v>13</v>
      </c>
      <c r="E979" s="2" t="s">
        <v>1389</v>
      </c>
      <c r="F979">
        <v>30</v>
      </c>
      <c r="G979" s="5">
        <v>22</v>
      </c>
      <c r="H979" s="8">
        <f t="shared" si="61"/>
        <v>660</v>
      </c>
      <c r="I979" s="9" t="str">
        <f t="shared" si="62"/>
        <v>EGY-ccc order-22</v>
      </c>
      <c r="J979" s="9" t="str">
        <f t="shared" si="63"/>
        <v>160</v>
      </c>
      <c r="L979" t="str">
        <f t="shared" si="60"/>
        <v/>
      </c>
    </row>
    <row r="980" spans="1:12" x14ac:dyDescent="0.2">
      <c r="A980">
        <v>982</v>
      </c>
      <c r="B980" t="s">
        <v>489</v>
      </c>
      <c r="C980" t="s">
        <v>14</v>
      </c>
      <c r="D980" t="s">
        <v>13</v>
      </c>
      <c r="E980" s="2" t="s">
        <v>10</v>
      </c>
      <c r="F980">
        <v>0</v>
      </c>
      <c r="G980" s="5">
        <v>26</v>
      </c>
      <c r="H980" s="8" t="str">
        <f t="shared" si="61"/>
        <v/>
      </c>
      <c r="I980" s="9" t="str">
        <f t="shared" si="62"/>
        <v>EGY-ccc order-26</v>
      </c>
      <c r="J980" s="9" t="str">
        <f t="shared" si="63"/>
        <v>160</v>
      </c>
      <c r="L980" t="str">
        <f t="shared" si="60"/>
        <v/>
      </c>
    </row>
    <row r="981" spans="1:12" x14ac:dyDescent="0.2">
      <c r="A981">
        <v>983</v>
      </c>
      <c r="B981" t="s">
        <v>489</v>
      </c>
      <c r="C981" t="s">
        <v>14</v>
      </c>
      <c r="D981" t="s">
        <v>13</v>
      </c>
      <c r="E981" s="2" t="s">
        <v>1389</v>
      </c>
      <c r="F981">
        <v>20</v>
      </c>
      <c r="G981" s="5">
        <v>35</v>
      </c>
      <c r="H981" s="8">
        <f t="shared" si="61"/>
        <v>700</v>
      </c>
      <c r="I981" s="9" t="str">
        <f t="shared" si="62"/>
        <v>EGY-ccc order-35</v>
      </c>
      <c r="J981" s="9" t="str">
        <f t="shared" si="63"/>
        <v>160</v>
      </c>
      <c r="L981" t="str">
        <f t="shared" si="60"/>
        <v/>
      </c>
    </row>
    <row r="982" spans="1:12" x14ac:dyDescent="0.2">
      <c r="A982">
        <v>984</v>
      </c>
      <c r="B982" t="s">
        <v>490</v>
      </c>
      <c r="C982" t="s">
        <v>14</v>
      </c>
      <c r="D982" t="s">
        <v>13</v>
      </c>
      <c r="E982" s="2" t="s">
        <v>10</v>
      </c>
      <c r="F982">
        <v>0</v>
      </c>
      <c r="G982" s="5">
        <v>23</v>
      </c>
      <c r="H982" s="8" t="str">
        <f t="shared" si="61"/>
        <v/>
      </c>
      <c r="I982" s="9" t="str">
        <f t="shared" si="62"/>
        <v>EGY-ccc order-23</v>
      </c>
      <c r="J982" s="9" t="str">
        <f t="shared" si="63"/>
        <v>570</v>
      </c>
      <c r="L982" t="str">
        <f t="shared" si="60"/>
        <v/>
      </c>
    </row>
    <row r="983" spans="1:12" x14ac:dyDescent="0.2">
      <c r="A983">
        <v>985</v>
      </c>
      <c r="B983" t="s">
        <v>491</v>
      </c>
      <c r="C983" t="s">
        <v>30</v>
      </c>
      <c r="D983" t="s">
        <v>16</v>
      </c>
      <c r="E983" s="2" t="s">
        <v>10</v>
      </c>
      <c r="F983">
        <v>0</v>
      </c>
      <c r="G983" s="5">
        <v>38</v>
      </c>
      <c r="H983" s="8" t="str">
        <f t="shared" si="61"/>
        <v/>
      </c>
      <c r="I983" s="9" t="str">
        <f t="shared" si="62"/>
        <v>NON PRESENTE-EGYPTIAN SAE-38</v>
      </c>
      <c r="J983" s="9" t="str">
        <f t="shared" si="63"/>
        <v>529</v>
      </c>
      <c r="L983" t="str">
        <f t="shared" si="60"/>
        <v/>
      </c>
    </row>
    <row r="984" spans="1:12" x14ac:dyDescent="0.2">
      <c r="A984">
        <v>986</v>
      </c>
      <c r="B984" t="s">
        <v>491</v>
      </c>
      <c r="C984" t="s">
        <v>30</v>
      </c>
      <c r="D984" t="s">
        <v>16</v>
      </c>
      <c r="E984" s="2" t="s">
        <v>1389</v>
      </c>
      <c r="F984">
        <v>20</v>
      </c>
      <c r="G984" s="5">
        <v>14</v>
      </c>
      <c r="H984" s="8">
        <f t="shared" si="61"/>
        <v>280</v>
      </c>
      <c r="I984" s="9" t="str">
        <f t="shared" si="62"/>
        <v>NON PRESENTE-EGYPTIAN SAE-14</v>
      </c>
      <c r="J984" s="9" t="str">
        <f t="shared" si="63"/>
        <v>529</v>
      </c>
      <c r="L984" t="str">
        <f t="shared" si="60"/>
        <v/>
      </c>
    </row>
    <row r="985" spans="1:12" x14ac:dyDescent="0.2">
      <c r="A985">
        <v>987</v>
      </c>
      <c r="B985" t="s">
        <v>492</v>
      </c>
      <c r="C985" t="s">
        <v>14</v>
      </c>
      <c r="D985" t="s">
        <v>23</v>
      </c>
      <c r="E985" s="2" t="s">
        <v>1389</v>
      </c>
      <c r="F985">
        <v>30</v>
      </c>
      <c r="G985" s="5">
        <v>34</v>
      </c>
      <c r="H985" s="8">
        <f t="shared" si="61"/>
        <v>1020</v>
      </c>
      <c r="I985" s="9" t="str">
        <f t="shared" si="62"/>
        <v>EGY-zan pin assuf S.A.E.-34</v>
      </c>
      <c r="J985" s="9" t="str">
        <f t="shared" si="63"/>
        <v>251</v>
      </c>
      <c r="L985" t="str">
        <f t="shared" si="60"/>
        <v/>
      </c>
    </row>
    <row r="986" spans="1:12" x14ac:dyDescent="0.2">
      <c r="A986">
        <v>988</v>
      </c>
      <c r="B986" t="s">
        <v>492</v>
      </c>
      <c r="C986" t="s">
        <v>14</v>
      </c>
      <c r="D986" t="s">
        <v>23</v>
      </c>
      <c r="E986" s="2" t="s">
        <v>1389</v>
      </c>
      <c r="F986">
        <v>20</v>
      </c>
      <c r="G986" s="5">
        <v>18</v>
      </c>
      <c r="H986" s="8">
        <f t="shared" si="61"/>
        <v>360</v>
      </c>
      <c r="I986" s="9" t="str">
        <f t="shared" si="62"/>
        <v>EGY-zan pin assuf S.A.E.-18</v>
      </c>
      <c r="J986" s="9" t="str">
        <f t="shared" si="63"/>
        <v>251</v>
      </c>
      <c r="L986" t="str">
        <f t="shared" si="60"/>
        <v/>
      </c>
    </row>
    <row r="987" spans="1:12" x14ac:dyDescent="0.2">
      <c r="A987">
        <v>989</v>
      </c>
      <c r="B987" t="s">
        <v>492</v>
      </c>
      <c r="C987" t="s">
        <v>14</v>
      </c>
      <c r="D987" t="s">
        <v>23</v>
      </c>
      <c r="E987" s="2" t="s">
        <v>10</v>
      </c>
      <c r="F987">
        <v>0</v>
      </c>
      <c r="G987" s="5">
        <v>14</v>
      </c>
      <c r="H987" s="8" t="str">
        <f t="shared" si="61"/>
        <v/>
      </c>
      <c r="I987" s="9" t="str">
        <f t="shared" si="62"/>
        <v>EGY-zan pin assuf S.A.E.-14</v>
      </c>
      <c r="J987" s="9" t="str">
        <f t="shared" si="63"/>
        <v>251</v>
      </c>
      <c r="L987" t="str">
        <f t="shared" si="60"/>
        <v/>
      </c>
    </row>
    <row r="988" spans="1:12" x14ac:dyDescent="0.2">
      <c r="A988">
        <v>990</v>
      </c>
      <c r="B988" t="s">
        <v>493</v>
      </c>
      <c r="C988" t="s">
        <v>14</v>
      </c>
      <c r="D988" t="s">
        <v>23</v>
      </c>
      <c r="E988" s="2" t="s">
        <v>10</v>
      </c>
      <c r="F988">
        <v>0</v>
      </c>
      <c r="G988" s="5">
        <v>20</v>
      </c>
      <c r="H988" s="8" t="str">
        <f t="shared" si="61"/>
        <v/>
      </c>
      <c r="I988" s="9" t="str">
        <f t="shared" si="62"/>
        <v>EGY-zan pin assuf S.A.E.-20</v>
      </c>
      <c r="J988" s="9" t="str">
        <f t="shared" si="63"/>
        <v>295</v>
      </c>
      <c r="L988" t="str">
        <f t="shared" si="60"/>
        <v/>
      </c>
    </row>
    <row r="989" spans="1:12" x14ac:dyDescent="0.2">
      <c r="A989">
        <v>991</v>
      </c>
      <c r="B989" t="s">
        <v>493</v>
      </c>
      <c r="C989" t="s">
        <v>14</v>
      </c>
      <c r="D989" t="s">
        <v>23</v>
      </c>
      <c r="E989" s="2" t="s">
        <v>1389</v>
      </c>
      <c r="F989">
        <v>20</v>
      </c>
      <c r="G989" s="5">
        <v>20</v>
      </c>
      <c r="H989" s="8">
        <f t="shared" si="61"/>
        <v>400</v>
      </c>
      <c r="I989" s="9" t="str">
        <f t="shared" si="62"/>
        <v>EGY-zan pin assuf S.A.E.-20</v>
      </c>
      <c r="J989" s="9" t="str">
        <f t="shared" si="63"/>
        <v>295</v>
      </c>
      <c r="L989" t="str">
        <f t="shared" si="60"/>
        <v/>
      </c>
    </row>
    <row r="990" spans="1:12" x14ac:dyDescent="0.2">
      <c r="A990">
        <v>992</v>
      </c>
      <c r="B990" t="s">
        <v>493</v>
      </c>
      <c r="C990" t="s">
        <v>14</v>
      </c>
      <c r="D990" t="s">
        <v>23</v>
      </c>
      <c r="E990" s="2" t="s">
        <v>1389</v>
      </c>
      <c r="F990">
        <v>30</v>
      </c>
      <c r="G990" s="5">
        <v>18</v>
      </c>
      <c r="H990" s="8">
        <f t="shared" si="61"/>
        <v>540</v>
      </c>
      <c r="I990" s="9" t="str">
        <f t="shared" si="62"/>
        <v>EGY-zan pin assuf S.A.E.-18</v>
      </c>
      <c r="J990" s="9" t="str">
        <f t="shared" si="63"/>
        <v>295</v>
      </c>
      <c r="L990" t="str">
        <f t="shared" si="60"/>
        <v/>
      </c>
    </row>
    <row r="991" spans="1:12" x14ac:dyDescent="0.2">
      <c r="A991">
        <v>993</v>
      </c>
      <c r="B991" t="s">
        <v>494</v>
      </c>
      <c r="C991" t="s">
        <v>14</v>
      </c>
      <c r="D991" t="s">
        <v>13</v>
      </c>
      <c r="E991" s="2" t="s">
        <v>10</v>
      </c>
      <c r="F991">
        <v>0</v>
      </c>
      <c r="G991" s="5">
        <v>26</v>
      </c>
      <c r="H991" s="8" t="str">
        <f t="shared" si="61"/>
        <v/>
      </c>
      <c r="I991" s="9" t="str">
        <f t="shared" si="62"/>
        <v>EGY-ccc order-26</v>
      </c>
      <c r="J991" s="9" t="str">
        <f t="shared" si="63"/>
        <v>017</v>
      </c>
      <c r="L991" t="str">
        <f t="shared" si="60"/>
        <v/>
      </c>
    </row>
    <row r="992" spans="1:12" x14ac:dyDescent="0.2">
      <c r="A992">
        <v>994</v>
      </c>
      <c r="B992" t="s">
        <v>494</v>
      </c>
      <c r="C992" t="s">
        <v>14</v>
      </c>
      <c r="D992" t="s">
        <v>13</v>
      </c>
      <c r="E992" s="2" t="s">
        <v>1389</v>
      </c>
      <c r="F992">
        <v>30</v>
      </c>
      <c r="G992" s="5">
        <v>19</v>
      </c>
      <c r="H992" s="8">
        <f t="shared" si="61"/>
        <v>570</v>
      </c>
      <c r="I992" s="9" t="str">
        <f t="shared" si="62"/>
        <v>EGY-ccc order-19</v>
      </c>
      <c r="J992" s="9" t="str">
        <f t="shared" si="63"/>
        <v>017</v>
      </c>
      <c r="L992" t="str">
        <f t="shared" si="60"/>
        <v/>
      </c>
    </row>
    <row r="993" spans="1:12" x14ac:dyDescent="0.2">
      <c r="A993">
        <v>995</v>
      </c>
      <c r="B993" t="s">
        <v>494</v>
      </c>
      <c r="C993" t="s">
        <v>14</v>
      </c>
      <c r="D993" t="s">
        <v>13</v>
      </c>
      <c r="E993" s="2" t="s">
        <v>1389</v>
      </c>
      <c r="F993">
        <v>20</v>
      </c>
      <c r="G993" s="5">
        <v>25</v>
      </c>
      <c r="H993" s="8">
        <f t="shared" si="61"/>
        <v>500</v>
      </c>
      <c r="I993" s="9" t="str">
        <f t="shared" si="62"/>
        <v>EGY-ccc order-25</v>
      </c>
      <c r="J993" s="9" t="str">
        <f t="shared" si="63"/>
        <v>017</v>
      </c>
      <c r="L993" t="str">
        <f t="shared" si="60"/>
        <v/>
      </c>
    </row>
    <row r="994" spans="1:12" x14ac:dyDescent="0.2">
      <c r="A994">
        <v>996</v>
      </c>
      <c r="B994" t="s">
        <v>495</v>
      </c>
      <c r="C994" t="s">
        <v>30</v>
      </c>
      <c r="D994" t="s">
        <v>16</v>
      </c>
      <c r="E994" s="2" t="s">
        <v>10</v>
      </c>
      <c r="F994">
        <v>0</v>
      </c>
      <c r="G994" s="5">
        <v>33</v>
      </c>
      <c r="H994" s="8" t="str">
        <f t="shared" si="61"/>
        <v/>
      </c>
      <c r="I994" s="9" t="str">
        <f t="shared" si="62"/>
        <v>NON PRESENTE-EGYPTIAN SAE-33</v>
      </c>
      <c r="J994" s="9" t="str">
        <f t="shared" si="63"/>
        <v>360</v>
      </c>
      <c r="L994" t="str">
        <f t="shared" si="60"/>
        <v/>
      </c>
    </row>
    <row r="995" spans="1:12" x14ac:dyDescent="0.2">
      <c r="A995">
        <v>997</v>
      </c>
      <c r="B995" t="s">
        <v>496</v>
      </c>
      <c r="C995" t="s">
        <v>14</v>
      </c>
      <c r="D995" t="s">
        <v>23</v>
      </c>
      <c r="E995" s="2" t="s">
        <v>1389</v>
      </c>
      <c r="F995">
        <v>30</v>
      </c>
      <c r="G995" s="5">
        <v>29</v>
      </c>
      <c r="H995" s="8">
        <f t="shared" si="61"/>
        <v>870</v>
      </c>
      <c r="I995" s="9" t="str">
        <f t="shared" si="62"/>
        <v>EGY-zan pin assuf S.A.E.-29</v>
      </c>
      <c r="J995" s="9" t="str">
        <f t="shared" si="63"/>
        <v>515</v>
      </c>
      <c r="L995" t="str">
        <f t="shared" si="60"/>
        <v/>
      </c>
    </row>
    <row r="996" spans="1:12" x14ac:dyDescent="0.2">
      <c r="A996">
        <v>998</v>
      </c>
      <c r="B996" t="s">
        <v>497</v>
      </c>
      <c r="C996" t="s">
        <v>30</v>
      </c>
      <c r="D996" t="s">
        <v>16</v>
      </c>
      <c r="E996" s="2" t="s">
        <v>1389</v>
      </c>
      <c r="F996">
        <v>30</v>
      </c>
      <c r="G996" s="5">
        <v>32</v>
      </c>
      <c r="H996" s="8">
        <f t="shared" si="61"/>
        <v>960</v>
      </c>
      <c r="I996" s="9" t="str">
        <f t="shared" si="62"/>
        <v>NON PRESENTE-EGYPTIAN SAE-32</v>
      </c>
      <c r="J996" s="9" t="str">
        <f t="shared" si="63"/>
        <v>111</v>
      </c>
      <c r="L996" t="str">
        <f t="shared" si="60"/>
        <v/>
      </c>
    </row>
    <row r="997" spans="1:12" x14ac:dyDescent="0.2">
      <c r="A997">
        <v>999</v>
      </c>
      <c r="B997" t="s">
        <v>497</v>
      </c>
      <c r="C997" t="s">
        <v>30</v>
      </c>
      <c r="D997" t="s">
        <v>16</v>
      </c>
      <c r="E997" s="2" t="s">
        <v>10</v>
      </c>
      <c r="F997">
        <v>0</v>
      </c>
      <c r="G997" s="5">
        <v>29</v>
      </c>
      <c r="H997" s="8" t="str">
        <f t="shared" si="61"/>
        <v/>
      </c>
      <c r="I997" s="9" t="str">
        <f t="shared" si="62"/>
        <v>NON PRESENTE-EGYPTIAN SAE-29</v>
      </c>
      <c r="J997" s="9" t="str">
        <f t="shared" si="63"/>
        <v>111</v>
      </c>
      <c r="L997" t="str">
        <f t="shared" si="60"/>
        <v/>
      </c>
    </row>
    <row r="998" spans="1:12" x14ac:dyDescent="0.2">
      <c r="A998">
        <v>1000</v>
      </c>
      <c r="B998" t="s">
        <v>497</v>
      </c>
      <c r="C998" t="s">
        <v>30</v>
      </c>
      <c r="D998" t="s">
        <v>16</v>
      </c>
      <c r="E998" s="2" t="s">
        <v>1389</v>
      </c>
      <c r="F998">
        <v>20</v>
      </c>
      <c r="G998" s="5">
        <v>39</v>
      </c>
      <c r="H998" s="8">
        <f t="shared" si="61"/>
        <v>780</v>
      </c>
      <c r="I998" s="9" t="str">
        <f t="shared" si="62"/>
        <v>NON PRESENTE-EGYPTIAN SAE-39</v>
      </c>
      <c r="J998" s="9" t="str">
        <f t="shared" si="63"/>
        <v>111</v>
      </c>
      <c r="L998" t="str">
        <f t="shared" si="60"/>
        <v/>
      </c>
    </row>
    <row r="999" spans="1:12" x14ac:dyDescent="0.2">
      <c r="A999">
        <v>1001</v>
      </c>
      <c r="B999" t="s">
        <v>498</v>
      </c>
      <c r="C999" t="s">
        <v>14</v>
      </c>
      <c r="D999" t="s">
        <v>13</v>
      </c>
      <c r="E999" s="2" t="s">
        <v>1389</v>
      </c>
      <c r="F999">
        <v>20</v>
      </c>
      <c r="G999" s="5">
        <v>34</v>
      </c>
      <c r="H999" s="8">
        <f t="shared" si="61"/>
        <v>680</v>
      </c>
      <c r="I999" s="9" t="str">
        <f t="shared" si="62"/>
        <v>EGY-ccc order-34</v>
      </c>
      <c r="J999" s="9" t="str">
        <f t="shared" si="63"/>
        <v>002</v>
      </c>
      <c r="L999" t="str">
        <f t="shared" si="60"/>
        <v/>
      </c>
    </row>
    <row r="1000" spans="1:12" x14ac:dyDescent="0.2">
      <c r="A1000">
        <v>1002</v>
      </c>
      <c r="B1000" t="s">
        <v>498</v>
      </c>
      <c r="C1000" t="s">
        <v>14</v>
      </c>
      <c r="D1000" t="s">
        <v>13</v>
      </c>
      <c r="E1000" s="2" t="s">
        <v>10</v>
      </c>
      <c r="F1000">
        <v>0</v>
      </c>
      <c r="G1000" s="5">
        <v>16</v>
      </c>
      <c r="H1000" s="8" t="str">
        <f t="shared" si="61"/>
        <v/>
      </c>
      <c r="I1000" s="9" t="str">
        <f t="shared" si="62"/>
        <v>EGY-ccc order-16</v>
      </c>
      <c r="J1000" s="9" t="str">
        <f t="shared" si="63"/>
        <v>002</v>
      </c>
      <c r="L1000" t="str">
        <f t="shared" si="60"/>
        <v/>
      </c>
    </row>
    <row r="1001" spans="1:12" x14ac:dyDescent="0.2">
      <c r="A1001">
        <v>1003</v>
      </c>
      <c r="B1001" t="s">
        <v>499</v>
      </c>
      <c r="C1001" t="s">
        <v>14</v>
      </c>
      <c r="D1001" t="s">
        <v>23</v>
      </c>
      <c r="E1001" s="2" t="s">
        <v>1389</v>
      </c>
      <c r="F1001">
        <v>30</v>
      </c>
      <c r="G1001" s="5">
        <v>20</v>
      </c>
      <c r="H1001" s="8">
        <f t="shared" si="61"/>
        <v>600</v>
      </c>
      <c r="I1001" s="9" t="str">
        <f t="shared" si="62"/>
        <v>EGY-zan pin assuf S.A.E.-20</v>
      </c>
      <c r="J1001" s="9" t="str">
        <f t="shared" si="63"/>
        <v>613</v>
      </c>
      <c r="L1001" t="str">
        <f t="shared" si="60"/>
        <v/>
      </c>
    </row>
    <row r="1002" spans="1:12" x14ac:dyDescent="0.2">
      <c r="A1002">
        <v>1004</v>
      </c>
      <c r="B1002" t="s">
        <v>499</v>
      </c>
      <c r="C1002" t="s">
        <v>14</v>
      </c>
      <c r="D1002" t="s">
        <v>23</v>
      </c>
      <c r="E1002" s="2" t="s">
        <v>1389</v>
      </c>
      <c r="F1002">
        <v>20</v>
      </c>
      <c r="G1002" s="5">
        <v>33</v>
      </c>
      <c r="H1002" s="8">
        <f t="shared" si="61"/>
        <v>660</v>
      </c>
      <c r="I1002" s="9" t="str">
        <f t="shared" si="62"/>
        <v>EGY-zan pin assuf S.A.E.-33</v>
      </c>
      <c r="J1002" s="9" t="str">
        <f t="shared" si="63"/>
        <v>613</v>
      </c>
      <c r="L1002" t="str">
        <f t="shared" si="60"/>
        <v/>
      </c>
    </row>
    <row r="1003" spans="1:12" x14ac:dyDescent="0.2">
      <c r="A1003">
        <v>1005</v>
      </c>
      <c r="B1003" t="s">
        <v>499</v>
      </c>
      <c r="C1003" t="s">
        <v>14</v>
      </c>
      <c r="D1003" t="s">
        <v>23</v>
      </c>
      <c r="E1003" s="2" t="s">
        <v>10</v>
      </c>
      <c r="F1003">
        <v>0</v>
      </c>
      <c r="G1003" s="5">
        <v>33</v>
      </c>
      <c r="H1003" s="8" t="str">
        <f t="shared" si="61"/>
        <v/>
      </c>
      <c r="I1003" s="9" t="str">
        <f t="shared" si="62"/>
        <v>EGY-zan pin assuf S.A.E.-33</v>
      </c>
      <c r="J1003" s="9" t="str">
        <f t="shared" si="63"/>
        <v>613</v>
      </c>
      <c r="L1003" t="str">
        <f t="shared" si="60"/>
        <v/>
      </c>
    </row>
    <row r="1004" spans="1:12" x14ac:dyDescent="0.2">
      <c r="A1004">
        <v>1006</v>
      </c>
      <c r="B1004" t="s">
        <v>500</v>
      </c>
      <c r="C1004" t="s">
        <v>14</v>
      </c>
      <c r="D1004" t="s">
        <v>23</v>
      </c>
      <c r="E1004" s="2" t="s">
        <v>10</v>
      </c>
      <c r="F1004">
        <v>0</v>
      </c>
      <c r="G1004" s="5">
        <v>15</v>
      </c>
      <c r="H1004" s="8" t="str">
        <f t="shared" si="61"/>
        <v/>
      </c>
      <c r="I1004" s="9" t="str">
        <f t="shared" si="62"/>
        <v>EGY-zan pin assuf S.A.E.-15</v>
      </c>
      <c r="J1004" s="9" t="str">
        <f t="shared" si="63"/>
        <v>461</v>
      </c>
      <c r="L1004" t="str">
        <f t="shared" si="60"/>
        <v/>
      </c>
    </row>
    <row r="1005" spans="1:12" x14ac:dyDescent="0.2">
      <c r="A1005">
        <v>1007</v>
      </c>
      <c r="B1005" t="s">
        <v>500</v>
      </c>
      <c r="C1005" t="s">
        <v>14</v>
      </c>
      <c r="D1005" t="s">
        <v>23</v>
      </c>
      <c r="E1005" s="2" t="s">
        <v>1389</v>
      </c>
      <c r="F1005">
        <v>30</v>
      </c>
      <c r="G1005" s="5">
        <v>36</v>
      </c>
      <c r="H1005" s="8">
        <f t="shared" si="61"/>
        <v>1080</v>
      </c>
      <c r="I1005" s="9" t="str">
        <f t="shared" si="62"/>
        <v>EGY-zan pin assuf S.A.E.-36</v>
      </c>
      <c r="J1005" s="9" t="str">
        <f t="shared" si="63"/>
        <v>461</v>
      </c>
      <c r="L1005" t="str">
        <f t="shared" si="60"/>
        <v/>
      </c>
    </row>
    <row r="1006" spans="1:12" x14ac:dyDescent="0.2">
      <c r="A1006">
        <v>1008</v>
      </c>
      <c r="B1006" t="s">
        <v>501</v>
      </c>
      <c r="C1006" t="s">
        <v>14</v>
      </c>
      <c r="D1006" t="s">
        <v>13</v>
      </c>
      <c r="E1006" s="2" t="s">
        <v>1389</v>
      </c>
      <c r="F1006">
        <v>20</v>
      </c>
      <c r="G1006" s="5">
        <v>21</v>
      </c>
      <c r="H1006" s="8">
        <f t="shared" si="61"/>
        <v>420</v>
      </c>
      <c r="I1006" s="9" t="str">
        <f t="shared" si="62"/>
        <v>EGY-ccc order-21</v>
      </c>
      <c r="J1006" s="9" t="str">
        <f t="shared" si="63"/>
        <v>353</v>
      </c>
      <c r="L1006" t="str">
        <f t="shared" si="60"/>
        <v/>
      </c>
    </row>
    <row r="1007" spans="1:12" x14ac:dyDescent="0.2">
      <c r="A1007">
        <v>1009</v>
      </c>
      <c r="B1007" t="s">
        <v>501</v>
      </c>
      <c r="C1007" t="s">
        <v>14</v>
      </c>
      <c r="D1007" t="s">
        <v>13</v>
      </c>
      <c r="E1007" s="2" t="s">
        <v>10</v>
      </c>
      <c r="F1007">
        <v>0</v>
      </c>
      <c r="G1007" s="5">
        <v>13</v>
      </c>
      <c r="H1007" s="8" t="str">
        <f t="shared" si="61"/>
        <v/>
      </c>
      <c r="I1007" s="9" t="str">
        <f t="shared" si="62"/>
        <v>EGY-ccc order-13</v>
      </c>
      <c r="J1007" s="9" t="str">
        <f t="shared" si="63"/>
        <v>353</v>
      </c>
      <c r="L1007" t="str">
        <f t="shared" si="60"/>
        <v/>
      </c>
    </row>
    <row r="1008" spans="1:12" x14ac:dyDescent="0.2">
      <c r="A1008">
        <v>1010</v>
      </c>
      <c r="B1008" t="s">
        <v>502</v>
      </c>
      <c r="C1008" t="s">
        <v>8</v>
      </c>
      <c r="D1008" t="s">
        <v>65</v>
      </c>
      <c r="E1008" s="2" t="s">
        <v>1389</v>
      </c>
      <c r="F1008">
        <v>20</v>
      </c>
      <c r="G1008" s="5">
        <v>12</v>
      </c>
      <c r="H1008" s="8">
        <f t="shared" si="61"/>
        <v>240</v>
      </c>
      <c r="I1008" s="9" t="str">
        <f t="shared" si="62"/>
        <v>ITA-zan PAM-12</v>
      </c>
      <c r="J1008" s="9" t="str">
        <f t="shared" si="63"/>
        <v>180</v>
      </c>
      <c r="L1008" t="str">
        <f t="shared" si="60"/>
        <v/>
      </c>
    </row>
    <row r="1009" spans="1:12" x14ac:dyDescent="0.2">
      <c r="A1009">
        <v>1011</v>
      </c>
      <c r="B1009" t="s">
        <v>502</v>
      </c>
      <c r="C1009" t="s">
        <v>8</v>
      </c>
      <c r="D1009" t="s">
        <v>65</v>
      </c>
      <c r="E1009" s="2" t="s">
        <v>1389</v>
      </c>
      <c r="F1009">
        <v>30</v>
      </c>
      <c r="G1009" s="5">
        <v>39</v>
      </c>
      <c r="H1009" s="8">
        <f t="shared" si="61"/>
        <v>1170</v>
      </c>
      <c r="I1009" s="9" t="str">
        <f t="shared" si="62"/>
        <v>ITA-zan PAM-39</v>
      </c>
      <c r="J1009" s="9" t="str">
        <f t="shared" si="63"/>
        <v>180</v>
      </c>
      <c r="L1009" t="str">
        <f t="shared" si="60"/>
        <v/>
      </c>
    </row>
    <row r="1010" spans="1:12" x14ac:dyDescent="0.2">
      <c r="A1010">
        <v>1012</v>
      </c>
      <c r="B1010" t="s">
        <v>502</v>
      </c>
      <c r="C1010" t="s">
        <v>8</v>
      </c>
      <c r="D1010" t="s">
        <v>65</v>
      </c>
      <c r="E1010" s="2" t="s">
        <v>10</v>
      </c>
      <c r="F1010">
        <v>0</v>
      </c>
      <c r="G1010" s="5">
        <v>32</v>
      </c>
      <c r="H1010" s="8" t="str">
        <f t="shared" si="61"/>
        <v/>
      </c>
      <c r="I1010" s="9" t="str">
        <f t="shared" si="62"/>
        <v>ITA-zan PAM-32</v>
      </c>
      <c r="J1010" s="9" t="str">
        <f t="shared" si="63"/>
        <v>180</v>
      </c>
      <c r="L1010" t="str">
        <f t="shared" si="60"/>
        <v/>
      </c>
    </row>
    <row r="1011" spans="1:12" x14ac:dyDescent="0.2">
      <c r="A1011">
        <v>1013</v>
      </c>
      <c r="B1011" t="s">
        <v>503</v>
      </c>
      <c r="C1011" t="s">
        <v>8</v>
      </c>
      <c r="D1011" t="s">
        <v>9</v>
      </c>
      <c r="E1011" s="2" t="s">
        <v>10</v>
      </c>
      <c r="F1011">
        <v>0</v>
      </c>
      <c r="G1011" s="5">
        <v>34</v>
      </c>
      <c r="H1011" s="8" t="str">
        <f t="shared" si="61"/>
        <v/>
      </c>
      <c r="I1011" s="9" t="str">
        <f t="shared" si="62"/>
        <v>ITA-SG-34</v>
      </c>
      <c r="J1011" s="9" t="str">
        <f t="shared" si="63"/>
        <v>784</v>
      </c>
      <c r="L1011" t="str">
        <f t="shared" si="60"/>
        <v/>
      </c>
    </row>
    <row r="1012" spans="1:12" x14ac:dyDescent="0.2">
      <c r="A1012">
        <v>1014</v>
      </c>
      <c r="B1012" t="s">
        <v>503</v>
      </c>
      <c r="C1012" t="s">
        <v>8</v>
      </c>
      <c r="D1012" t="s">
        <v>9</v>
      </c>
      <c r="E1012" s="2" t="s">
        <v>1389</v>
      </c>
      <c r="F1012">
        <v>30</v>
      </c>
      <c r="G1012" s="5">
        <v>33</v>
      </c>
      <c r="H1012" s="8">
        <f t="shared" si="61"/>
        <v>990</v>
      </c>
      <c r="I1012" s="9" t="str">
        <f t="shared" si="62"/>
        <v>ITA-SG-33</v>
      </c>
      <c r="J1012" s="9" t="str">
        <f t="shared" si="63"/>
        <v>784</v>
      </c>
      <c r="L1012" t="str">
        <f t="shared" si="60"/>
        <v/>
      </c>
    </row>
    <row r="1013" spans="1:12" x14ac:dyDescent="0.2">
      <c r="A1013">
        <v>1015</v>
      </c>
      <c r="B1013" t="s">
        <v>504</v>
      </c>
      <c r="C1013" t="s">
        <v>8</v>
      </c>
      <c r="D1013" t="s">
        <v>9</v>
      </c>
      <c r="E1013" s="2" t="s">
        <v>10</v>
      </c>
      <c r="F1013">
        <v>0</v>
      </c>
      <c r="G1013" s="5">
        <v>10</v>
      </c>
      <c r="H1013" s="8" t="str">
        <f t="shared" si="61"/>
        <v/>
      </c>
      <c r="I1013" s="9" t="str">
        <f t="shared" si="62"/>
        <v>ITA-SG-10</v>
      </c>
      <c r="J1013" s="9" t="str">
        <f t="shared" si="63"/>
        <v>341</v>
      </c>
      <c r="L1013" t="str">
        <f t="shared" si="60"/>
        <v/>
      </c>
    </row>
    <row r="1014" spans="1:12" x14ac:dyDescent="0.2">
      <c r="A1014">
        <v>1016</v>
      </c>
      <c r="B1014" t="s">
        <v>504</v>
      </c>
      <c r="C1014" t="s">
        <v>8</v>
      </c>
      <c r="D1014" t="s">
        <v>9</v>
      </c>
      <c r="E1014" s="2" t="s">
        <v>1389</v>
      </c>
      <c r="F1014">
        <v>30</v>
      </c>
      <c r="G1014" s="5">
        <v>37</v>
      </c>
      <c r="H1014" s="8">
        <f t="shared" si="61"/>
        <v>1110</v>
      </c>
      <c r="I1014" s="9" t="str">
        <f t="shared" si="62"/>
        <v>ITA-SG-37</v>
      </c>
      <c r="J1014" s="9" t="str">
        <f t="shared" si="63"/>
        <v>341</v>
      </c>
      <c r="L1014" t="str">
        <f t="shared" si="60"/>
        <v/>
      </c>
    </row>
    <row r="1015" spans="1:12" x14ac:dyDescent="0.2">
      <c r="A1015">
        <v>1017</v>
      </c>
      <c r="B1015" t="s">
        <v>505</v>
      </c>
      <c r="C1015" t="s">
        <v>8</v>
      </c>
      <c r="D1015" t="s">
        <v>9</v>
      </c>
      <c r="E1015" s="2" t="s">
        <v>10</v>
      </c>
      <c r="F1015">
        <v>0</v>
      </c>
      <c r="G1015" s="5">
        <v>31</v>
      </c>
      <c r="H1015" s="8" t="str">
        <f t="shared" si="61"/>
        <v/>
      </c>
      <c r="I1015" s="9" t="str">
        <f t="shared" si="62"/>
        <v>ITA-SG-31</v>
      </c>
      <c r="J1015" s="9" t="str">
        <f t="shared" si="63"/>
        <v>193</v>
      </c>
      <c r="L1015" t="str">
        <f t="shared" si="60"/>
        <v/>
      </c>
    </row>
    <row r="1016" spans="1:12" x14ac:dyDescent="0.2">
      <c r="A1016">
        <v>1018</v>
      </c>
      <c r="B1016" t="s">
        <v>506</v>
      </c>
      <c r="C1016" t="s">
        <v>8</v>
      </c>
      <c r="D1016" t="s">
        <v>36</v>
      </c>
      <c r="E1016" s="2" t="s">
        <v>10</v>
      </c>
      <c r="F1016">
        <v>0</v>
      </c>
      <c r="G1016" s="5">
        <v>21</v>
      </c>
      <c r="H1016" s="8" t="str">
        <f t="shared" si="61"/>
        <v/>
      </c>
      <c r="I1016" s="9" t="str">
        <f t="shared" si="62"/>
        <v>ITA-zan VETRI-21</v>
      </c>
      <c r="J1016" s="9" t="str">
        <f t="shared" si="63"/>
        <v>396</v>
      </c>
      <c r="L1016" t="str">
        <f t="shared" si="60"/>
        <v/>
      </c>
    </row>
    <row r="1017" spans="1:12" x14ac:dyDescent="0.2">
      <c r="A1017">
        <v>1019</v>
      </c>
      <c r="B1017" t="s">
        <v>507</v>
      </c>
      <c r="C1017" t="s">
        <v>8</v>
      </c>
      <c r="D1017" t="s">
        <v>36</v>
      </c>
      <c r="E1017" s="2" t="s">
        <v>10</v>
      </c>
      <c r="F1017">
        <v>0</v>
      </c>
      <c r="G1017" s="5">
        <v>30</v>
      </c>
      <c r="H1017" s="8" t="str">
        <f t="shared" si="61"/>
        <v/>
      </c>
      <c r="I1017" s="9" t="str">
        <f t="shared" si="62"/>
        <v>ITA-zan VETRI-30</v>
      </c>
      <c r="J1017" s="9" t="str">
        <f t="shared" si="63"/>
        <v>351</v>
      </c>
      <c r="L1017" t="str">
        <f t="shared" si="60"/>
        <v/>
      </c>
    </row>
    <row r="1018" spans="1:12" x14ac:dyDescent="0.2">
      <c r="A1018">
        <v>1020</v>
      </c>
      <c r="B1018" t="s">
        <v>507</v>
      </c>
      <c r="C1018" t="s">
        <v>8</v>
      </c>
      <c r="D1018" t="s">
        <v>36</v>
      </c>
      <c r="E1018" s="2" t="s">
        <v>1389</v>
      </c>
      <c r="F1018">
        <v>20</v>
      </c>
      <c r="G1018" s="5">
        <v>33</v>
      </c>
      <c r="H1018" s="8">
        <f t="shared" si="61"/>
        <v>660</v>
      </c>
      <c r="I1018" s="9" t="str">
        <f t="shared" si="62"/>
        <v>ITA-zan VETRI-33</v>
      </c>
      <c r="J1018" s="9" t="str">
        <f t="shared" si="63"/>
        <v>351</v>
      </c>
      <c r="L1018" t="str">
        <f t="shared" si="60"/>
        <v/>
      </c>
    </row>
    <row r="1019" spans="1:12" x14ac:dyDescent="0.2">
      <c r="A1019">
        <v>1021</v>
      </c>
      <c r="B1019" t="s">
        <v>507</v>
      </c>
      <c r="C1019" t="s">
        <v>8</v>
      </c>
      <c r="D1019" t="s">
        <v>36</v>
      </c>
      <c r="E1019" s="2" t="s">
        <v>1389</v>
      </c>
      <c r="F1019">
        <v>30</v>
      </c>
      <c r="G1019" s="5">
        <v>23</v>
      </c>
      <c r="H1019" s="8">
        <f t="shared" si="61"/>
        <v>690</v>
      </c>
      <c r="I1019" s="9" t="str">
        <f t="shared" si="62"/>
        <v>ITA-zan VETRI-23</v>
      </c>
      <c r="J1019" s="9" t="str">
        <f t="shared" si="63"/>
        <v>351</v>
      </c>
      <c r="L1019" t="str">
        <f t="shared" si="60"/>
        <v/>
      </c>
    </row>
    <row r="1020" spans="1:12" x14ac:dyDescent="0.2">
      <c r="A1020">
        <v>1022</v>
      </c>
      <c r="B1020" t="s">
        <v>508</v>
      </c>
      <c r="C1020" t="s">
        <v>8</v>
      </c>
      <c r="D1020" t="s">
        <v>36</v>
      </c>
      <c r="E1020" s="2" t="s">
        <v>1389</v>
      </c>
      <c r="F1020">
        <v>30</v>
      </c>
      <c r="G1020" s="5">
        <v>24</v>
      </c>
      <c r="H1020" s="8">
        <f t="shared" si="61"/>
        <v>720</v>
      </c>
      <c r="I1020" s="9" t="str">
        <f t="shared" si="62"/>
        <v>ITA-zan VETRI-24</v>
      </c>
      <c r="J1020" s="9" t="str">
        <f t="shared" si="63"/>
        <v>144</v>
      </c>
      <c r="L1020" t="str">
        <f t="shared" si="60"/>
        <v/>
      </c>
    </row>
    <row r="1021" spans="1:12" x14ac:dyDescent="0.2">
      <c r="A1021">
        <v>1023</v>
      </c>
      <c r="B1021" t="s">
        <v>508</v>
      </c>
      <c r="C1021" t="s">
        <v>8</v>
      </c>
      <c r="D1021" t="s">
        <v>36</v>
      </c>
      <c r="E1021" s="2" t="s">
        <v>10</v>
      </c>
      <c r="F1021">
        <v>0</v>
      </c>
      <c r="G1021" s="5">
        <v>37</v>
      </c>
      <c r="H1021" s="8" t="str">
        <f t="shared" si="61"/>
        <v/>
      </c>
      <c r="I1021" s="9" t="str">
        <f t="shared" si="62"/>
        <v>ITA-zan VETRI-37</v>
      </c>
      <c r="J1021" s="9" t="str">
        <f t="shared" si="63"/>
        <v>144</v>
      </c>
      <c r="L1021" t="str">
        <f t="shared" si="60"/>
        <v/>
      </c>
    </row>
    <row r="1022" spans="1:12" x14ac:dyDescent="0.2">
      <c r="A1022">
        <v>1024</v>
      </c>
      <c r="B1022" t="s">
        <v>508</v>
      </c>
      <c r="C1022" t="s">
        <v>8</v>
      </c>
      <c r="D1022" t="s">
        <v>36</v>
      </c>
      <c r="E1022" s="2" t="s">
        <v>1389</v>
      </c>
      <c r="F1022">
        <v>20</v>
      </c>
      <c r="G1022" s="5">
        <v>10</v>
      </c>
      <c r="H1022" s="8">
        <f t="shared" si="61"/>
        <v>200</v>
      </c>
      <c r="I1022" s="9" t="str">
        <f t="shared" si="62"/>
        <v>ITA-zan VETRI-10</v>
      </c>
      <c r="J1022" s="9" t="str">
        <f t="shared" si="63"/>
        <v>144</v>
      </c>
      <c r="L1022" t="str">
        <f t="shared" si="60"/>
        <v/>
      </c>
    </row>
    <row r="1023" spans="1:12" x14ac:dyDescent="0.2">
      <c r="A1023">
        <v>1025</v>
      </c>
      <c r="B1023" t="s">
        <v>509</v>
      </c>
      <c r="C1023" t="s">
        <v>8</v>
      </c>
      <c r="D1023" t="s">
        <v>36</v>
      </c>
      <c r="E1023" s="2" t="s">
        <v>1389</v>
      </c>
      <c r="F1023">
        <v>30</v>
      </c>
      <c r="G1023" s="5">
        <v>26</v>
      </c>
      <c r="H1023" s="8">
        <f t="shared" si="61"/>
        <v>780</v>
      </c>
      <c r="I1023" s="9" t="str">
        <f t="shared" si="62"/>
        <v>ITA-zan VETRI-26</v>
      </c>
      <c r="J1023" s="9" t="str">
        <f t="shared" si="63"/>
        <v>953</v>
      </c>
      <c r="L1023" t="str">
        <f t="shared" si="60"/>
        <v/>
      </c>
    </row>
    <row r="1024" spans="1:12" x14ac:dyDescent="0.2">
      <c r="A1024">
        <v>1026</v>
      </c>
      <c r="B1024" t="s">
        <v>509</v>
      </c>
      <c r="C1024" t="s">
        <v>8</v>
      </c>
      <c r="D1024" t="s">
        <v>36</v>
      </c>
      <c r="E1024" s="2" t="s">
        <v>10</v>
      </c>
      <c r="F1024">
        <v>0</v>
      </c>
      <c r="G1024" s="5">
        <v>11</v>
      </c>
      <c r="H1024" s="8" t="str">
        <f t="shared" si="61"/>
        <v/>
      </c>
      <c r="I1024" s="9" t="str">
        <f t="shared" si="62"/>
        <v>ITA-zan VETRI-11</v>
      </c>
      <c r="J1024" s="9" t="str">
        <f t="shared" si="63"/>
        <v>953</v>
      </c>
      <c r="L1024" t="str">
        <f t="shared" si="60"/>
        <v/>
      </c>
    </row>
    <row r="1025" spans="1:12" x14ac:dyDescent="0.2">
      <c r="A1025">
        <v>1027</v>
      </c>
      <c r="B1025" t="s">
        <v>509</v>
      </c>
      <c r="C1025" t="s">
        <v>8</v>
      </c>
      <c r="D1025" t="s">
        <v>36</v>
      </c>
      <c r="E1025" s="2" t="s">
        <v>1389</v>
      </c>
      <c r="F1025">
        <v>20</v>
      </c>
      <c r="G1025" s="5">
        <v>11</v>
      </c>
      <c r="H1025" s="8">
        <f t="shared" si="61"/>
        <v>220</v>
      </c>
      <c r="I1025" s="9" t="str">
        <f t="shared" si="62"/>
        <v>ITA-zan VETRI-11</v>
      </c>
      <c r="J1025" s="9" t="str">
        <f t="shared" si="63"/>
        <v>953</v>
      </c>
      <c r="L1025" t="str">
        <f t="shared" ref="L1025:L1088" si="64">TRIM(K1025)</f>
        <v/>
      </c>
    </row>
    <row r="1026" spans="1:12" x14ac:dyDescent="0.2">
      <c r="A1026">
        <v>1028</v>
      </c>
      <c r="B1026" t="s">
        <v>510</v>
      </c>
      <c r="C1026" t="s">
        <v>30</v>
      </c>
      <c r="D1026" t="s">
        <v>16</v>
      </c>
      <c r="E1026" s="2" t="s">
        <v>10</v>
      </c>
      <c r="F1026">
        <v>0</v>
      </c>
      <c r="G1026" s="5">
        <v>11</v>
      </c>
      <c r="H1026" s="8" t="str">
        <f t="shared" ref="H1026:H1089" si="65">IF(QUANT&gt;0,F1026*G1026,"")</f>
        <v/>
      </c>
      <c r="I1026" s="9" t="str">
        <f t="shared" ref="I1026:I1089" si="66">_xlfn.CONCAT(C1026,"-",D1026,"-",G1026)</f>
        <v>NON PRESENTE-EGYPTIAN SAE-11</v>
      </c>
      <c r="J1026" s="9" t="str">
        <f t="shared" ref="J1026:J1089" si="67">MID(COD_PRODOTTO,3,3)</f>
        <v>919</v>
      </c>
      <c r="L1026" t="str">
        <f t="shared" si="64"/>
        <v/>
      </c>
    </row>
    <row r="1027" spans="1:12" x14ac:dyDescent="0.2">
      <c r="A1027">
        <v>1029</v>
      </c>
      <c r="B1027" t="s">
        <v>510</v>
      </c>
      <c r="C1027" t="s">
        <v>30</v>
      </c>
      <c r="D1027" t="s">
        <v>16</v>
      </c>
      <c r="E1027" s="2" t="s">
        <v>1389</v>
      </c>
      <c r="F1027">
        <v>30</v>
      </c>
      <c r="G1027" s="5">
        <v>37</v>
      </c>
      <c r="H1027" s="8">
        <f t="shared" si="65"/>
        <v>1110</v>
      </c>
      <c r="I1027" s="9" t="str">
        <f t="shared" si="66"/>
        <v>NON PRESENTE-EGYPTIAN SAE-37</v>
      </c>
      <c r="J1027" s="9" t="str">
        <f t="shared" si="67"/>
        <v>919</v>
      </c>
      <c r="L1027" t="str">
        <f t="shared" si="64"/>
        <v/>
      </c>
    </row>
    <row r="1028" spans="1:12" x14ac:dyDescent="0.2">
      <c r="A1028">
        <v>1030</v>
      </c>
      <c r="B1028" t="s">
        <v>511</v>
      </c>
      <c r="C1028" t="s">
        <v>8</v>
      </c>
      <c r="D1028" t="s">
        <v>47</v>
      </c>
      <c r="E1028" s="2" t="s">
        <v>10</v>
      </c>
      <c r="F1028">
        <v>0</v>
      </c>
      <c r="G1028" s="5">
        <v>19</v>
      </c>
      <c r="H1028" s="8" t="str">
        <f t="shared" si="65"/>
        <v/>
      </c>
      <c r="I1028" s="9" t="str">
        <f t="shared" si="66"/>
        <v>ITA-zan pin SPA-19</v>
      </c>
      <c r="J1028" s="9" t="str">
        <f t="shared" si="67"/>
        <v>774</v>
      </c>
      <c r="L1028" t="str">
        <f t="shared" si="64"/>
        <v/>
      </c>
    </row>
    <row r="1029" spans="1:12" x14ac:dyDescent="0.2">
      <c r="A1029">
        <v>1031</v>
      </c>
      <c r="B1029" t="s">
        <v>512</v>
      </c>
      <c r="C1029" t="s">
        <v>8</v>
      </c>
      <c r="D1029" t="s">
        <v>9</v>
      </c>
      <c r="E1029" s="2" t="s">
        <v>10</v>
      </c>
      <c r="F1029">
        <v>0</v>
      </c>
      <c r="G1029" s="5">
        <v>23</v>
      </c>
      <c r="H1029" s="8" t="str">
        <f t="shared" si="65"/>
        <v/>
      </c>
      <c r="I1029" s="9" t="str">
        <f t="shared" si="66"/>
        <v>ITA-SG-23</v>
      </c>
      <c r="J1029" s="9" t="str">
        <f t="shared" si="67"/>
        <v>025</v>
      </c>
      <c r="L1029" t="str">
        <f t="shared" si="64"/>
        <v/>
      </c>
    </row>
    <row r="1030" spans="1:12" x14ac:dyDescent="0.2">
      <c r="A1030">
        <v>1032</v>
      </c>
      <c r="B1030" t="s">
        <v>513</v>
      </c>
      <c r="C1030" t="s">
        <v>8</v>
      </c>
      <c r="D1030" t="s">
        <v>9</v>
      </c>
      <c r="E1030" s="2" t="s">
        <v>10</v>
      </c>
      <c r="F1030">
        <v>0</v>
      </c>
      <c r="G1030" s="5">
        <v>32</v>
      </c>
      <c r="H1030" s="8" t="str">
        <f t="shared" si="65"/>
        <v/>
      </c>
      <c r="I1030" s="9" t="str">
        <f t="shared" si="66"/>
        <v>ITA-SG-32</v>
      </c>
      <c r="J1030" s="9" t="str">
        <f t="shared" si="67"/>
        <v>660</v>
      </c>
      <c r="L1030" t="str">
        <f t="shared" si="64"/>
        <v/>
      </c>
    </row>
    <row r="1031" spans="1:12" x14ac:dyDescent="0.2">
      <c r="A1031">
        <v>1033</v>
      </c>
      <c r="B1031" t="s">
        <v>514</v>
      </c>
      <c r="C1031" t="s">
        <v>8</v>
      </c>
      <c r="D1031" t="s">
        <v>54</v>
      </c>
      <c r="E1031" s="2" t="s">
        <v>1389</v>
      </c>
      <c r="F1031">
        <v>20</v>
      </c>
      <c r="G1031" s="5">
        <v>13</v>
      </c>
      <c r="H1031" s="8">
        <f t="shared" si="65"/>
        <v>260</v>
      </c>
      <c r="I1031" s="9" t="str">
        <f t="shared" si="66"/>
        <v>ITA-zan S.R.L.-13</v>
      </c>
      <c r="J1031" s="9" t="str">
        <f t="shared" si="67"/>
        <v>734</v>
      </c>
      <c r="L1031" t="str">
        <f t="shared" si="64"/>
        <v/>
      </c>
    </row>
    <row r="1032" spans="1:12" x14ac:dyDescent="0.2">
      <c r="A1032">
        <v>1034</v>
      </c>
      <c r="B1032" t="s">
        <v>514</v>
      </c>
      <c r="C1032" t="s">
        <v>8</v>
      </c>
      <c r="D1032" t="s">
        <v>54</v>
      </c>
      <c r="E1032" s="2" t="s">
        <v>10</v>
      </c>
      <c r="F1032">
        <v>0</v>
      </c>
      <c r="G1032" s="5">
        <v>38</v>
      </c>
      <c r="H1032" s="8" t="str">
        <f t="shared" si="65"/>
        <v/>
      </c>
      <c r="I1032" s="9" t="str">
        <f t="shared" si="66"/>
        <v>ITA-zan S.R.L.-38</v>
      </c>
      <c r="J1032" s="9" t="str">
        <f t="shared" si="67"/>
        <v>734</v>
      </c>
      <c r="L1032" t="str">
        <f t="shared" si="64"/>
        <v/>
      </c>
    </row>
    <row r="1033" spans="1:12" x14ac:dyDescent="0.2">
      <c r="A1033">
        <v>1035</v>
      </c>
      <c r="B1033" t="s">
        <v>514</v>
      </c>
      <c r="C1033" t="s">
        <v>8</v>
      </c>
      <c r="D1033" t="s">
        <v>54</v>
      </c>
      <c r="E1033" s="2" t="s">
        <v>1389</v>
      </c>
      <c r="F1033">
        <v>30</v>
      </c>
      <c r="G1033" s="5">
        <v>33</v>
      </c>
      <c r="H1033" s="8">
        <f t="shared" si="65"/>
        <v>990</v>
      </c>
      <c r="I1033" s="9" t="str">
        <f t="shared" si="66"/>
        <v>ITA-zan S.R.L.-33</v>
      </c>
      <c r="J1033" s="9" t="str">
        <f t="shared" si="67"/>
        <v>734</v>
      </c>
      <c r="L1033" t="str">
        <f t="shared" si="64"/>
        <v/>
      </c>
    </row>
    <row r="1034" spans="1:12" x14ac:dyDescent="0.2">
      <c r="A1034">
        <v>1036</v>
      </c>
      <c r="B1034" t="s">
        <v>515</v>
      </c>
      <c r="C1034" t="s">
        <v>8</v>
      </c>
      <c r="D1034" t="s">
        <v>47</v>
      </c>
      <c r="E1034" s="2" t="s">
        <v>10</v>
      </c>
      <c r="F1034">
        <v>0</v>
      </c>
      <c r="G1034" s="5">
        <v>25</v>
      </c>
      <c r="H1034" s="8" t="str">
        <f t="shared" si="65"/>
        <v/>
      </c>
      <c r="I1034" s="9" t="str">
        <f t="shared" si="66"/>
        <v>ITA-zan pin SPA-25</v>
      </c>
      <c r="J1034" s="9" t="str">
        <f t="shared" si="67"/>
        <v>217</v>
      </c>
      <c r="L1034" t="str">
        <f t="shared" si="64"/>
        <v/>
      </c>
    </row>
    <row r="1035" spans="1:12" x14ac:dyDescent="0.2">
      <c r="A1035">
        <v>1037</v>
      </c>
      <c r="B1035" t="s">
        <v>516</v>
      </c>
      <c r="C1035" t="s">
        <v>8</v>
      </c>
      <c r="D1035" t="s">
        <v>75</v>
      </c>
      <c r="E1035" s="2" t="s">
        <v>10</v>
      </c>
      <c r="F1035">
        <v>0</v>
      </c>
      <c r="G1035" s="5">
        <v>40</v>
      </c>
      <c r="H1035" s="8" t="str">
        <f t="shared" si="65"/>
        <v/>
      </c>
      <c r="I1035" s="9" t="str">
        <f t="shared" si="66"/>
        <v>ITA-lollo SRL-40</v>
      </c>
      <c r="J1035" s="9" t="str">
        <f t="shared" si="67"/>
        <v>570</v>
      </c>
      <c r="L1035" t="str">
        <f t="shared" si="64"/>
        <v/>
      </c>
    </row>
    <row r="1036" spans="1:12" x14ac:dyDescent="0.2">
      <c r="A1036">
        <v>1038</v>
      </c>
      <c r="B1036" t="s">
        <v>517</v>
      </c>
      <c r="C1036" t="s">
        <v>14</v>
      </c>
      <c r="D1036" t="s">
        <v>13</v>
      </c>
      <c r="E1036" s="2" t="s">
        <v>1389</v>
      </c>
      <c r="F1036">
        <v>30</v>
      </c>
      <c r="G1036" s="5">
        <v>22</v>
      </c>
      <c r="H1036" s="8">
        <f t="shared" si="65"/>
        <v>660</v>
      </c>
      <c r="I1036" s="9" t="str">
        <f t="shared" si="66"/>
        <v>EGY-ccc order-22</v>
      </c>
      <c r="J1036" s="9" t="str">
        <f t="shared" si="67"/>
        <v>251</v>
      </c>
      <c r="L1036" t="str">
        <f t="shared" si="64"/>
        <v/>
      </c>
    </row>
    <row r="1037" spans="1:12" x14ac:dyDescent="0.2">
      <c r="A1037">
        <v>1039</v>
      </c>
      <c r="B1037" t="s">
        <v>517</v>
      </c>
      <c r="C1037" t="s">
        <v>14</v>
      </c>
      <c r="D1037" t="s">
        <v>13</v>
      </c>
      <c r="E1037" s="2" t="s">
        <v>10</v>
      </c>
      <c r="F1037">
        <v>0</v>
      </c>
      <c r="G1037" s="5">
        <v>37</v>
      </c>
      <c r="H1037" s="8" t="str">
        <f t="shared" si="65"/>
        <v/>
      </c>
      <c r="I1037" s="9" t="str">
        <f t="shared" si="66"/>
        <v>EGY-ccc order-37</v>
      </c>
      <c r="J1037" s="9" t="str">
        <f t="shared" si="67"/>
        <v>251</v>
      </c>
      <c r="L1037" t="str">
        <f t="shared" si="64"/>
        <v/>
      </c>
    </row>
    <row r="1038" spans="1:12" x14ac:dyDescent="0.2">
      <c r="A1038">
        <v>1040</v>
      </c>
      <c r="B1038" t="s">
        <v>517</v>
      </c>
      <c r="C1038" t="s">
        <v>14</v>
      </c>
      <c r="D1038" t="s">
        <v>13</v>
      </c>
      <c r="E1038" s="2" t="s">
        <v>1389</v>
      </c>
      <c r="F1038">
        <v>20</v>
      </c>
      <c r="G1038" s="5">
        <v>23</v>
      </c>
      <c r="H1038" s="8">
        <f t="shared" si="65"/>
        <v>460</v>
      </c>
      <c r="I1038" s="9" t="str">
        <f t="shared" si="66"/>
        <v>EGY-ccc order-23</v>
      </c>
      <c r="J1038" s="9" t="str">
        <f t="shared" si="67"/>
        <v>251</v>
      </c>
      <c r="L1038" t="str">
        <f t="shared" si="64"/>
        <v/>
      </c>
    </row>
    <row r="1039" spans="1:12" x14ac:dyDescent="0.2">
      <c r="A1039">
        <v>1041</v>
      </c>
      <c r="B1039" t="s">
        <v>518</v>
      </c>
      <c r="C1039" t="s">
        <v>8</v>
      </c>
      <c r="D1039" t="s">
        <v>47</v>
      </c>
      <c r="E1039" s="2" t="s">
        <v>10</v>
      </c>
      <c r="F1039">
        <v>0</v>
      </c>
      <c r="G1039" s="5">
        <v>28</v>
      </c>
      <c r="H1039" s="8" t="str">
        <f t="shared" si="65"/>
        <v/>
      </c>
      <c r="I1039" s="9" t="str">
        <f t="shared" si="66"/>
        <v>ITA-zan pin SPA-28</v>
      </c>
      <c r="J1039" s="9" t="str">
        <f t="shared" si="67"/>
        <v>732</v>
      </c>
      <c r="L1039" t="str">
        <f t="shared" si="64"/>
        <v/>
      </c>
    </row>
    <row r="1040" spans="1:12" x14ac:dyDescent="0.2">
      <c r="A1040">
        <v>1042</v>
      </c>
      <c r="B1040" t="s">
        <v>519</v>
      </c>
      <c r="C1040" t="s">
        <v>14</v>
      </c>
      <c r="D1040" t="s">
        <v>23</v>
      </c>
      <c r="E1040" s="2" t="s">
        <v>1389</v>
      </c>
      <c r="F1040">
        <v>20</v>
      </c>
      <c r="G1040" s="5">
        <v>39</v>
      </c>
      <c r="H1040" s="8">
        <f t="shared" si="65"/>
        <v>780</v>
      </c>
      <c r="I1040" s="9" t="str">
        <f t="shared" si="66"/>
        <v>EGY-zan pin assuf S.A.E.-39</v>
      </c>
      <c r="J1040" s="9" t="str">
        <f t="shared" si="67"/>
        <v>274</v>
      </c>
      <c r="L1040" t="str">
        <f t="shared" si="64"/>
        <v/>
      </c>
    </row>
    <row r="1041" spans="1:12" x14ac:dyDescent="0.2">
      <c r="A1041">
        <v>1043</v>
      </c>
      <c r="B1041" t="s">
        <v>519</v>
      </c>
      <c r="C1041" t="s">
        <v>14</v>
      </c>
      <c r="D1041" t="s">
        <v>23</v>
      </c>
      <c r="E1041" s="2" t="s">
        <v>1389</v>
      </c>
      <c r="F1041">
        <v>30</v>
      </c>
      <c r="G1041" s="5">
        <v>34</v>
      </c>
      <c r="H1041" s="8">
        <f t="shared" si="65"/>
        <v>1020</v>
      </c>
      <c r="I1041" s="9" t="str">
        <f t="shared" si="66"/>
        <v>EGY-zan pin assuf S.A.E.-34</v>
      </c>
      <c r="J1041" s="9" t="str">
        <f t="shared" si="67"/>
        <v>274</v>
      </c>
      <c r="L1041" t="str">
        <f t="shared" si="64"/>
        <v/>
      </c>
    </row>
    <row r="1042" spans="1:12" x14ac:dyDescent="0.2">
      <c r="A1042">
        <v>1044</v>
      </c>
      <c r="B1042" t="s">
        <v>519</v>
      </c>
      <c r="C1042" t="s">
        <v>14</v>
      </c>
      <c r="D1042" t="s">
        <v>23</v>
      </c>
      <c r="E1042" s="2" t="s">
        <v>10</v>
      </c>
      <c r="F1042">
        <v>0</v>
      </c>
      <c r="G1042" s="5">
        <v>19</v>
      </c>
      <c r="H1042" s="8" t="str">
        <f t="shared" si="65"/>
        <v/>
      </c>
      <c r="I1042" s="9" t="str">
        <f t="shared" si="66"/>
        <v>EGY-zan pin assuf S.A.E.-19</v>
      </c>
      <c r="J1042" s="9" t="str">
        <f t="shared" si="67"/>
        <v>274</v>
      </c>
      <c r="L1042" t="str">
        <f t="shared" si="64"/>
        <v/>
      </c>
    </row>
    <row r="1043" spans="1:12" x14ac:dyDescent="0.2">
      <c r="A1043">
        <v>1045</v>
      </c>
      <c r="B1043" t="s">
        <v>520</v>
      </c>
      <c r="C1043" t="s">
        <v>30</v>
      </c>
      <c r="D1043" t="s">
        <v>16</v>
      </c>
      <c r="E1043" s="2" t="s">
        <v>10</v>
      </c>
      <c r="F1043">
        <v>0</v>
      </c>
      <c r="G1043" s="5">
        <v>32</v>
      </c>
      <c r="H1043" s="8" t="str">
        <f t="shared" si="65"/>
        <v/>
      </c>
      <c r="I1043" s="9" t="str">
        <f t="shared" si="66"/>
        <v>NON PRESENTE-EGYPTIAN SAE-32</v>
      </c>
      <c r="J1043" s="9" t="str">
        <f t="shared" si="67"/>
        <v>403</v>
      </c>
      <c r="L1043" t="str">
        <f t="shared" si="64"/>
        <v/>
      </c>
    </row>
    <row r="1044" spans="1:12" x14ac:dyDescent="0.2">
      <c r="A1044">
        <v>1046</v>
      </c>
      <c r="B1044" t="s">
        <v>520</v>
      </c>
      <c r="C1044" t="s">
        <v>30</v>
      </c>
      <c r="D1044" t="s">
        <v>16</v>
      </c>
      <c r="E1044" s="2" t="s">
        <v>1389</v>
      </c>
      <c r="F1044">
        <v>20</v>
      </c>
      <c r="G1044" s="5">
        <v>29</v>
      </c>
      <c r="H1044" s="8">
        <f t="shared" si="65"/>
        <v>580</v>
      </c>
      <c r="I1044" s="9" t="str">
        <f t="shared" si="66"/>
        <v>NON PRESENTE-EGYPTIAN SAE-29</v>
      </c>
      <c r="J1044" s="9" t="str">
        <f t="shared" si="67"/>
        <v>403</v>
      </c>
      <c r="L1044" t="str">
        <f t="shared" si="64"/>
        <v/>
      </c>
    </row>
    <row r="1045" spans="1:12" x14ac:dyDescent="0.2">
      <c r="A1045">
        <v>1047</v>
      </c>
      <c r="B1045" t="s">
        <v>521</v>
      </c>
      <c r="C1045" t="s">
        <v>14</v>
      </c>
      <c r="D1045" t="s">
        <v>13</v>
      </c>
      <c r="E1045" s="2" t="s">
        <v>10</v>
      </c>
      <c r="F1045">
        <v>0</v>
      </c>
      <c r="G1045" s="5">
        <v>28</v>
      </c>
      <c r="H1045" s="8" t="str">
        <f t="shared" si="65"/>
        <v/>
      </c>
      <c r="I1045" s="9" t="str">
        <f t="shared" si="66"/>
        <v>EGY-ccc order-28</v>
      </c>
      <c r="J1045" s="9" t="str">
        <f t="shared" si="67"/>
        <v>092</v>
      </c>
      <c r="L1045" t="str">
        <f t="shared" si="64"/>
        <v/>
      </c>
    </row>
    <row r="1046" spans="1:12" x14ac:dyDescent="0.2">
      <c r="A1046">
        <v>1048</v>
      </c>
      <c r="B1046" t="s">
        <v>521</v>
      </c>
      <c r="C1046" t="s">
        <v>14</v>
      </c>
      <c r="D1046" t="s">
        <v>13</v>
      </c>
      <c r="E1046" s="2" t="s">
        <v>1389</v>
      </c>
      <c r="F1046">
        <v>30</v>
      </c>
      <c r="G1046" s="5">
        <v>40</v>
      </c>
      <c r="H1046" s="8">
        <f t="shared" si="65"/>
        <v>1200</v>
      </c>
      <c r="I1046" s="9" t="str">
        <f t="shared" si="66"/>
        <v>EGY-ccc order-40</v>
      </c>
      <c r="J1046" s="9" t="str">
        <f t="shared" si="67"/>
        <v>092</v>
      </c>
      <c r="L1046" t="str">
        <f t="shared" si="64"/>
        <v/>
      </c>
    </row>
    <row r="1047" spans="1:12" x14ac:dyDescent="0.2">
      <c r="A1047">
        <v>1049</v>
      </c>
      <c r="B1047" t="s">
        <v>521</v>
      </c>
      <c r="C1047" t="s">
        <v>14</v>
      </c>
      <c r="D1047" t="s">
        <v>13</v>
      </c>
      <c r="E1047" s="2" t="s">
        <v>1389</v>
      </c>
      <c r="F1047">
        <v>20</v>
      </c>
      <c r="G1047" s="5">
        <v>22</v>
      </c>
      <c r="H1047" s="8">
        <f t="shared" si="65"/>
        <v>440</v>
      </c>
      <c r="I1047" s="9" t="str">
        <f t="shared" si="66"/>
        <v>EGY-ccc order-22</v>
      </c>
      <c r="J1047" s="9" t="str">
        <f t="shared" si="67"/>
        <v>092</v>
      </c>
      <c r="L1047" t="str">
        <f t="shared" si="64"/>
        <v/>
      </c>
    </row>
    <row r="1048" spans="1:12" x14ac:dyDescent="0.2">
      <c r="A1048">
        <v>1050</v>
      </c>
      <c r="B1048" t="s">
        <v>522</v>
      </c>
      <c r="C1048" t="s">
        <v>8</v>
      </c>
      <c r="D1048" t="s">
        <v>9</v>
      </c>
      <c r="E1048" s="2" t="s">
        <v>10</v>
      </c>
      <c r="F1048">
        <v>0</v>
      </c>
      <c r="G1048" s="5">
        <v>13</v>
      </c>
      <c r="H1048" s="8" t="str">
        <f t="shared" si="65"/>
        <v/>
      </c>
      <c r="I1048" s="9" t="str">
        <f t="shared" si="66"/>
        <v>ITA-SG-13</v>
      </c>
      <c r="J1048" s="9" t="str">
        <f t="shared" si="67"/>
        <v>380</v>
      </c>
      <c r="L1048" t="str">
        <f t="shared" si="64"/>
        <v/>
      </c>
    </row>
    <row r="1049" spans="1:12" x14ac:dyDescent="0.2">
      <c r="A1049">
        <v>1051</v>
      </c>
      <c r="B1049" t="s">
        <v>523</v>
      </c>
      <c r="C1049" t="s">
        <v>14</v>
      </c>
      <c r="D1049" t="s">
        <v>23</v>
      </c>
      <c r="E1049" s="2" t="s">
        <v>1389</v>
      </c>
      <c r="F1049">
        <v>30</v>
      </c>
      <c r="G1049" s="5">
        <v>40</v>
      </c>
      <c r="H1049" s="8">
        <f t="shared" si="65"/>
        <v>1200</v>
      </c>
      <c r="I1049" s="9" t="str">
        <f t="shared" si="66"/>
        <v>EGY-zan pin assuf S.A.E.-40</v>
      </c>
      <c r="J1049" s="9" t="str">
        <f t="shared" si="67"/>
        <v>861</v>
      </c>
      <c r="L1049" t="str">
        <f t="shared" si="64"/>
        <v/>
      </c>
    </row>
    <row r="1050" spans="1:12" x14ac:dyDescent="0.2">
      <c r="A1050">
        <v>1052</v>
      </c>
      <c r="B1050" t="s">
        <v>524</v>
      </c>
      <c r="C1050" t="s">
        <v>30</v>
      </c>
      <c r="D1050" t="s">
        <v>16</v>
      </c>
      <c r="E1050" s="2" t="s">
        <v>10</v>
      </c>
      <c r="F1050">
        <v>0</v>
      </c>
      <c r="G1050" s="5">
        <v>29</v>
      </c>
      <c r="H1050" s="8" t="str">
        <f t="shared" si="65"/>
        <v/>
      </c>
      <c r="I1050" s="9" t="str">
        <f t="shared" si="66"/>
        <v>NON PRESENTE-EGYPTIAN SAE-29</v>
      </c>
      <c r="J1050" s="9" t="str">
        <f t="shared" si="67"/>
        <v>246</v>
      </c>
      <c r="L1050" t="str">
        <f t="shared" si="64"/>
        <v/>
      </c>
    </row>
    <row r="1051" spans="1:12" x14ac:dyDescent="0.2">
      <c r="A1051">
        <v>1053</v>
      </c>
      <c r="B1051" t="s">
        <v>524</v>
      </c>
      <c r="C1051" t="s">
        <v>30</v>
      </c>
      <c r="D1051" t="s">
        <v>16</v>
      </c>
      <c r="E1051" s="2" t="s">
        <v>1389</v>
      </c>
      <c r="F1051">
        <v>30</v>
      </c>
      <c r="G1051" s="5">
        <v>18</v>
      </c>
      <c r="H1051" s="8">
        <f t="shared" si="65"/>
        <v>540</v>
      </c>
      <c r="I1051" s="9" t="str">
        <f t="shared" si="66"/>
        <v>NON PRESENTE-EGYPTIAN SAE-18</v>
      </c>
      <c r="J1051" s="9" t="str">
        <f t="shared" si="67"/>
        <v>246</v>
      </c>
      <c r="L1051" t="str">
        <f t="shared" si="64"/>
        <v/>
      </c>
    </row>
    <row r="1052" spans="1:12" x14ac:dyDescent="0.2">
      <c r="A1052">
        <v>1054</v>
      </c>
      <c r="B1052" t="s">
        <v>525</v>
      </c>
      <c r="C1052" t="s">
        <v>8</v>
      </c>
      <c r="D1052" t="s">
        <v>47</v>
      </c>
      <c r="E1052" s="2" t="s">
        <v>1389</v>
      </c>
      <c r="F1052">
        <v>30</v>
      </c>
      <c r="G1052" s="5">
        <v>38</v>
      </c>
      <c r="H1052" s="8">
        <f t="shared" si="65"/>
        <v>1140</v>
      </c>
      <c r="I1052" s="9" t="str">
        <f t="shared" si="66"/>
        <v>ITA-zan pin SPA-38</v>
      </c>
      <c r="J1052" s="9" t="str">
        <f t="shared" si="67"/>
        <v>395</v>
      </c>
      <c r="L1052" t="str">
        <f t="shared" si="64"/>
        <v/>
      </c>
    </row>
    <row r="1053" spans="1:12" x14ac:dyDescent="0.2">
      <c r="A1053">
        <v>1055</v>
      </c>
      <c r="B1053" t="s">
        <v>526</v>
      </c>
      <c r="C1053" t="s">
        <v>8</v>
      </c>
      <c r="D1053" t="s">
        <v>54</v>
      </c>
      <c r="E1053" s="2" t="s">
        <v>1389</v>
      </c>
      <c r="F1053">
        <v>20</v>
      </c>
      <c r="G1053" s="5">
        <v>40</v>
      </c>
      <c r="H1053" s="8">
        <f t="shared" si="65"/>
        <v>800</v>
      </c>
      <c r="I1053" s="9" t="str">
        <f t="shared" si="66"/>
        <v>ITA-zan S.R.L.-40</v>
      </c>
      <c r="J1053" s="9" t="str">
        <f t="shared" si="67"/>
        <v>586</v>
      </c>
      <c r="L1053" t="str">
        <f t="shared" si="64"/>
        <v/>
      </c>
    </row>
    <row r="1054" spans="1:12" x14ac:dyDescent="0.2">
      <c r="A1054">
        <v>1056</v>
      </c>
      <c r="B1054" t="s">
        <v>526</v>
      </c>
      <c r="C1054" t="s">
        <v>8</v>
      </c>
      <c r="D1054" t="s">
        <v>54</v>
      </c>
      <c r="E1054" s="2" t="s">
        <v>1389</v>
      </c>
      <c r="F1054">
        <v>30</v>
      </c>
      <c r="G1054" s="5">
        <v>16</v>
      </c>
      <c r="H1054" s="8">
        <f t="shared" si="65"/>
        <v>480</v>
      </c>
      <c r="I1054" s="9" t="str">
        <f t="shared" si="66"/>
        <v>ITA-zan S.R.L.-16</v>
      </c>
      <c r="J1054" s="9" t="str">
        <f t="shared" si="67"/>
        <v>586</v>
      </c>
      <c r="L1054" t="str">
        <f t="shared" si="64"/>
        <v/>
      </c>
    </row>
    <row r="1055" spans="1:12" x14ac:dyDescent="0.2">
      <c r="A1055">
        <v>1057</v>
      </c>
      <c r="B1055" t="s">
        <v>526</v>
      </c>
      <c r="C1055" t="s">
        <v>8</v>
      </c>
      <c r="D1055" t="s">
        <v>54</v>
      </c>
      <c r="E1055" s="2" t="s">
        <v>10</v>
      </c>
      <c r="F1055">
        <v>0</v>
      </c>
      <c r="G1055" s="5">
        <v>13</v>
      </c>
      <c r="H1055" s="8" t="str">
        <f t="shared" si="65"/>
        <v/>
      </c>
      <c r="I1055" s="9" t="str">
        <f t="shared" si="66"/>
        <v>ITA-zan S.R.L.-13</v>
      </c>
      <c r="J1055" s="9" t="str">
        <f t="shared" si="67"/>
        <v>586</v>
      </c>
      <c r="L1055" t="str">
        <f t="shared" si="64"/>
        <v/>
      </c>
    </row>
    <row r="1056" spans="1:12" x14ac:dyDescent="0.2">
      <c r="A1056">
        <v>1058</v>
      </c>
      <c r="B1056" t="s">
        <v>527</v>
      </c>
      <c r="C1056" t="s">
        <v>30</v>
      </c>
      <c r="D1056" t="s">
        <v>31</v>
      </c>
      <c r="E1056" s="2" t="s">
        <v>10</v>
      </c>
      <c r="F1056">
        <v>0</v>
      </c>
      <c r="G1056" s="5">
        <v>18</v>
      </c>
      <c r="H1056" s="8" t="str">
        <f t="shared" si="65"/>
        <v/>
      </c>
      <c r="I1056" s="9" t="str">
        <f t="shared" si="66"/>
        <v>NON PRESENTE-order For Trading SARL-18</v>
      </c>
      <c r="J1056" s="9" t="str">
        <f t="shared" si="67"/>
        <v>761</v>
      </c>
      <c r="L1056" t="str">
        <f t="shared" si="64"/>
        <v/>
      </c>
    </row>
    <row r="1057" spans="1:12" x14ac:dyDescent="0.2">
      <c r="A1057">
        <v>1059</v>
      </c>
      <c r="B1057" t="s">
        <v>528</v>
      </c>
      <c r="C1057" t="s">
        <v>14</v>
      </c>
      <c r="D1057" t="s">
        <v>23</v>
      </c>
      <c r="E1057" s="2" t="s">
        <v>1389</v>
      </c>
      <c r="F1057">
        <v>20</v>
      </c>
      <c r="G1057" s="5">
        <v>13</v>
      </c>
      <c r="H1057" s="8">
        <f t="shared" si="65"/>
        <v>260</v>
      </c>
      <c r="I1057" s="9" t="str">
        <f t="shared" si="66"/>
        <v>EGY-zan pin assuf S.A.E.-13</v>
      </c>
      <c r="J1057" s="9" t="str">
        <f t="shared" si="67"/>
        <v>760</v>
      </c>
      <c r="L1057" t="str">
        <f t="shared" si="64"/>
        <v/>
      </c>
    </row>
    <row r="1058" spans="1:12" x14ac:dyDescent="0.2">
      <c r="A1058">
        <v>1060</v>
      </c>
      <c r="B1058" t="s">
        <v>528</v>
      </c>
      <c r="C1058" t="s">
        <v>14</v>
      </c>
      <c r="D1058" t="s">
        <v>23</v>
      </c>
      <c r="E1058" s="2" t="s">
        <v>10</v>
      </c>
      <c r="F1058">
        <v>0</v>
      </c>
      <c r="G1058" s="5">
        <v>39</v>
      </c>
      <c r="H1058" s="8" t="str">
        <f t="shared" si="65"/>
        <v/>
      </c>
      <c r="I1058" s="9" t="str">
        <f t="shared" si="66"/>
        <v>EGY-zan pin assuf S.A.E.-39</v>
      </c>
      <c r="J1058" s="9" t="str">
        <f t="shared" si="67"/>
        <v>760</v>
      </c>
      <c r="L1058" t="str">
        <f t="shared" si="64"/>
        <v/>
      </c>
    </row>
    <row r="1059" spans="1:12" x14ac:dyDescent="0.2">
      <c r="A1059">
        <v>1061</v>
      </c>
      <c r="B1059" t="s">
        <v>528</v>
      </c>
      <c r="C1059" t="s">
        <v>14</v>
      </c>
      <c r="D1059" t="s">
        <v>23</v>
      </c>
      <c r="E1059" s="2" t="s">
        <v>1389</v>
      </c>
      <c r="F1059">
        <v>30</v>
      </c>
      <c r="G1059" s="5">
        <v>34</v>
      </c>
      <c r="H1059" s="8">
        <f t="shared" si="65"/>
        <v>1020</v>
      </c>
      <c r="I1059" s="9" t="str">
        <f t="shared" si="66"/>
        <v>EGY-zan pin assuf S.A.E.-34</v>
      </c>
      <c r="J1059" s="9" t="str">
        <f t="shared" si="67"/>
        <v>760</v>
      </c>
      <c r="L1059" t="str">
        <f t="shared" si="64"/>
        <v/>
      </c>
    </row>
    <row r="1060" spans="1:12" x14ac:dyDescent="0.2">
      <c r="A1060">
        <v>1062</v>
      </c>
      <c r="B1060" t="s">
        <v>529</v>
      </c>
      <c r="C1060" t="s">
        <v>8</v>
      </c>
      <c r="D1060" t="s">
        <v>36</v>
      </c>
      <c r="E1060" s="2" t="s">
        <v>1389</v>
      </c>
      <c r="F1060">
        <v>20</v>
      </c>
      <c r="G1060" s="5">
        <v>34</v>
      </c>
      <c r="H1060" s="8">
        <f t="shared" si="65"/>
        <v>680</v>
      </c>
      <c r="I1060" s="9" t="str">
        <f t="shared" si="66"/>
        <v>ITA-zan VETRI-34</v>
      </c>
      <c r="J1060" s="9" t="str">
        <f t="shared" si="67"/>
        <v>814</v>
      </c>
      <c r="L1060" t="str">
        <f t="shared" si="64"/>
        <v/>
      </c>
    </row>
    <row r="1061" spans="1:12" x14ac:dyDescent="0.2">
      <c r="A1061">
        <v>1063</v>
      </c>
      <c r="B1061" t="s">
        <v>529</v>
      </c>
      <c r="C1061" t="s">
        <v>8</v>
      </c>
      <c r="D1061" t="s">
        <v>36</v>
      </c>
      <c r="E1061" s="2" t="s">
        <v>1389</v>
      </c>
      <c r="F1061">
        <v>30</v>
      </c>
      <c r="G1061" s="5">
        <v>13</v>
      </c>
      <c r="H1061" s="8">
        <f t="shared" si="65"/>
        <v>390</v>
      </c>
      <c r="I1061" s="9" t="str">
        <f t="shared" si="66"/>
        <v>ITA-zan VETRI-13</v>
      </c>
      <c r="J1061" s="9" t="str">
        <f t="shared" si="67"/>
        <v>814</v>
      </c>
      <c r="L1061" t="str">
        <f t="shared" si="64"/>
        <v/>
      </c>
    </row>
    <row r="1062" spans="1:12" x14ac:dyDescent="0.2">
      <c r="A1062">
        <v>1064</v>
      </c>
      <c r="B1062" t="s">
        <v>529</v>
      </c>
      <c r="C1062" t="s">
        <v>8</v>
      </c>
      <c r="D1062" t="s">
        <v>36</v>
      </c>
      <c r="E1062" s="2" t="s">
        <v>10</v>
      </c>
      <c r="F1062">
        <v>0</v>
      </c>
      <c r="G1062" s="5">
        <v>33</v>
      </c>
      <c r="H1062" s="8" t="str">
        <f t="shared" si="65"/>
        <v/>
      </c>
      <c r="I1062" s="9" t="str">
        <f t="shared" si="66"/>
        <v>ITA-zan VETRI-33</v>
      </c>
      <c r="J1062" s="9" t="str">
        <f t="shared" si="67"/>
        <v>814</v>
      </c>
      <c r="L1062" t="str">
        <f t="shared" si="64"/>
        <v/>
      </c>
    </row>
    <row r="1063" spans="1:12" x14ac:dyDescent="0.2">
      <c r="A1063">
        <v>1065</v>
      </c>
      <c r="B1063" t="s">
        <v>530</v>
      </c>
      <c r="C1063" t="s">
        <v>8</v>
      </c>
      <c r="D1063" t="s">
        <v>75</v>
      </c>
      <c r="E1063" s="2" t="s">
        <v>10</v>
      </c>
      <c r="F1063">
        <v>0</v>
      </c>
      <c r="G1063" s="5">
        <v>40</v>
      </c>
      <c r="H1063" s="8" t="str">
        <f t="shared" si="65"/>
        <v/>
      </c>
      <c r="I1063" s="9" t="str">
        <f t="shared" si="66"/>
        <v>ITA-lollo SRL-40</v>
      </c>
      <c r="J1063" s="9" t="str">
        <f t="shared" si="67"/>
        <v>588</v>
      </c>
      <c r="L1063" t="str">
        <f t="shared" si="64"/>
        <v/>
      </c>
    </row>
    <row r="1064" spans="1:12" x14ac:dyDescent="0.2">
      <c r="A1064">
        <v>1066</v>
      </c>
      <c r="B1064" t="s">
        <v>531</v>
      </c>
      <c r="C1064" t="s">
        <v>14</v>
      </c>
      <c r="D1064" t="s">
        <v>13</v>
      </c>
      <c r="E1064" s="2" t="s">
        <v>10</v>
      </c>
      <c r="F1064">
        <v>0</v>
      </c>
      <c r="G1064" s="5">
        <v>36</v>
      </c>
      <c r="H1064" s="8" t="str">
        <f t="shared" si="65"/>
        <v/>
      </c>
      <c r="I1064" s="9" t="str">
        <f t="shared" si="66"/>
        <v>EGY-ccc order-36</v>
      </c>
      <c r="J1064" s="9" t="str">
        <f t="shared" si="67"/>
        <v>686</v>
      </c>
      <c r="L1064" t="str">
        <f t="shared" si="64"/>
        <v/>
      </c>
    </row>
    <row r="1065" spans="1:12" x14ac:dyDescent="0.2">
      <c r="A1065">
        <v>1067</v>
      </c>
      <c r="B1065" t="s">
        <v>532</v>
      </c>
      <c r="C1065" t="s">
        <v>14</v>
      </c>
      <c r="D1065" t="s">
        <v>13</v>
      </c>
      <c r="E1065" s="2" t="s">
        <v>10</v>
      </c>
      <c r="F1065">
        <v>0</v>
      </c>
      <c r="G1065" s="5">
        <v>10</v>
      </c>
      <c r="H1065" s="8" t="str">
        <f t="shared" si="65"/>
        <v/>
      </c>
      <c r="I1065" s="9" t="str">
        <f t="shared" si="66"/>
        <v>EGY-ccc order-10</v>
      </c>
      <c r="J1065" s="9" t="str">
        <f t="shared" si="67"/>
        <v>864</v>
      </c>
      <c r="L1065" t="str">
        <f t="shared" si="64"/>
        <v/>
      </c>
    </row>
    <row r="1066" spans="1:12" x14ac:dyDescent="0.2">
      <c r="A1066">
        <v>1068</v>
      </c>
      <c r="B1066" t="s">
        <v>532</v>
      </c>
      <c r="C1066" t="s">
        <v>14</v>
      </c>
      <c r="D1066" t="s">
        <v>13</v>
      </c>
      <c r="E1066" s="2" t="s">
        <v>1389</v>
      </c>
      <c r="F1066">
        <v>30</v>
      </c>
      <c r="G1066" s="5">
        <v>30</v>
      </c>
      <c r="H1066" s="8">
        <f t="shared" si="65"/>
        <v>900</v>
      </c>
      <c r="I1066" s="9" t="str">
        <f t="shared" si="66"/>
        <v>EGY-ccc order-30</v>
      </c>
      <c r="J1066" s="9" t="str">
        <f t="shared" si="67"/>
        <v>864</v>
      </c>
      <c r="L1066" t="str">
        <f t="shared" si="64"/>
        <v/>
      </c>
    </row>
    <row r="1067" spans="1:12" x14ac:dyDescent="0.2">
      <c r="A1067">
        <v>1069</v>
      </c>
      <c r="B1067" t="s">
        <v>532</v>
      </c>
      <c r="C1067" t="s">
        <v>14</v>
      </c>
      <c r="D1067" t="s">
        <v>13</v>
      </c>
      <c r="E1067" s="2" t="s">
        <v>1389</v>
      </c>
      <c r="F1067">
        <v>20</v>
      </c>
      <c r="G1067" s="5">
        <v>11</v>
      </c>
      <c r="H1067" s="8">
        <f t="shared" si="65"/>
        <v>220</v>
      </c>
      <c r="I1067" s="9" t="str">
        <f t="shared" si="66"/>
        <v>EGY-ccc order-11</v>
      </c>
      <c r="J1067" s="9" t="str">
        <f t="shared" si="67"/>
        <v>864</v>
      </c>
      <c r="L1067" t="str">
        <f t="shared" si="64"/>
        <v/>
      </c>
    </row>
    <row r="1068" spans="1:12" x14ac:dyDescent="0.2">
      <c r="A1068">
        <v>1070</v>
      </c>
      <c r="B1068" t="s">
        <v>533</v>
      </c>
      <c r="C1068" t="s">
        <v>14</v>
      </c>
      <c r="D1068" t="s">
        <v>13</v>
      </c>
      <c r="E1068" s="2" t="s">
        <v>10</v>
      </c>
      <c r="F1068">
        <v>0</v>
      </c>
      <c r="G1068" s="5">
        <v>40</v>
      </c>
      <c r="H1068" s="8" t="str">
        <f t="shared" si="65"/>
        <v/>
      </c>
      <c r="I1068" s="9" t="str">
        <f t="shared" si="66"/>
        <v>EGY-ccc order-40</v>
      </c>
      <c r="J1068" s="9" t="str">
        <f t="shared" si="67"/>
        <v>662</v>
      </c>
      <c r="L1068" t="str">
        <f t="shared" si="64"/>
        <v/>
      </c>
    </row>
    <row r="1069" spans="1:12" x14ac:dyDescent="0.2">
      <c r="A1069">
        <v>1071</v>
      </c>
      <c r="B1069" t="s">
        <v>533</v>
      </c>
      <c r="C1069" t="s">
        <v>14</v>
      </c>
      <c r="D1069" t="s">
        <v>13</v>
      </c>
      <c r="E1069" s="2" t="s">
        <v>1389</v>
      </c>
      <c r="F1069">
        <v>30</v>
      </c>
      <c r="G1069" s="5">
        <v>35</v>
      </c>
      <c r="H1069" s="8">
        <f t="shared" si="65"/>
        <v>1050</v>
      </c>
      <c r="I1069" s="9" t="str">
        <f t="shared" si="66"/>
        <v>EGY-ccc order-35</v>
      </c>
      <c r="J1069" s="9" t="str">
        <f t="shared" si="67"/>
        <v>662</v>
      </c>
      <c r="L1069" t="str">
        <f t="shared" si="64"/>
        <v/>
      </c>
    </row>
    <row r="1070" spans="1:12" x14ac:dyDescent="0.2">
      <c r="A1070">
        <v>1072</v>
      </c>
      <c r="B1070" t="s">
        <v>533</v>
      </c>
      <c r="C1070" t="s">
        <v>14</v>
      </c>
      <c r="D1070" t="s">
        <v>13</v>
      </c>
      <c r="E1070" s="2" t="s">
        <v>1389</v>
      </c>
      <c r="F1070">
        <v>20</v>
      </c>
      <c r="G1070" s="5">
        <v>22</v>
      </c>
      <c r="H1070" s="8">
        <f t="shared" si="65"/>
        <v>440</v>
      </c>
      <c r="I1070" s="9" t="str">
        <f t="shared" si="66"/>
        <v>EGY-ccc order-22</v>
      </c>
      <c r="J1070" s="9" t="str">
        <f t="shared" si="67"/>
        <v>662</v>
      </c>
      <c r="L1070" t="str">
        <f t="shared" si="64"/>
        <v/>
      </c>
    </row>
    <row r="1071" spans="1:12" x14ac:dyDescent="0.2">
      <c r="A1071">
        <v>1073</v>
      </c>
      <c r="B1071" t="s">
        <v>534</v>
      </c>
      <c r="C1071" t="s">
        <v>8</v>
      </c>
      <c r="D1071" t="s">
        <v>75</v>
      </c>
      <c r="E1071" s="2" t="s">
        <v>10</v>
      </c>
      <c r="F1071">
        <v>0</v>
      </c>
      <c r="G1071" s="5">
        <v>29</v>
      </c>
      <c r="H1071" s="8" t="str">
        <f t="shared" si="65"/>
        <v/>
      </c>
      <c r="I1071" s="9" t="str">
        <f t="shared" si="66"/>
        <v>ITA-lollo SRL-29</v>
      </c>
      <c r="J1071" s="9" t="str">
        <f t="shared" si="67"/>
        <v>979</v>
      </c>
      <c r="L1071" t="str">
        <f t="shared" si="64"/>
        <v/>
      </c>
    </row>
    <row r="1072" spans="1:12" x14ac:dyDescent="0.2">
      <c r="A1072">
        <v>1074</v>
      </c>
      <c r="B1072" t="s">
        <v>535</v>
      </c>
      <c r="C1072" t="s">
        <v>8</v>
      </c>
      <c r="D1072" t="s">
        <v>47</v>
      </c>
      <c r="E1072" s="2" t="s">
        <v>10</v>
      </c>
      <c r="F1072">
        <v>0</v>
      </c>
      <c r="G1072" s="5">
        <v>39</v>
      </c>
      <c r="H1072" s="8" t="str">
        <f t="shared" si="65"/>
        <v/>
      </c>
      <c r="I1072" s="9" t="str">
        <f t="shared" si="66"/>
        <v>ITA-zan pin SPA-39</v>
      </c>
      <c r="J1072" s="9" t="str">
        <f t="shared" si="67"/>
        <v>230</v>
      </c>
      <c r="L1072" t="str">
        <f t="shared" si="64"/>
        <v/>
      </c>
    </row>
    <row r="1073" spans="1:12" x14ac:dyDescent="0.2">
      <c r="A1073">
        <v>1075</v>
      </c>
      <c r="B1073" t="s">
        <v>535</v>
      </c>
      <c r="C1073" t="s">
        <v>8</v>
      </c>
      <c r="D1073" t="s">
        <v>47</v>
      </c>
      <c r="E1073" s="2" t="s">
        <v>1389</v>
      </c>
      <c r="F1073">
        <v>20</v>
      </c>
      <c r="G1073" s="5">
        <v>24</v>
      </c>
      <c r="H1073" s="8">
        <f t="shared" si="65"/>
        <v>480</v>
      </c>
      <c r="I1073" s="9" t="str">
        <f t="shared" si="66"/>
        <v>ITA-zan pin SPA-24</v>
      </c>
      <c r="J1073" s="9" t="str">
        <f t="shared" si="67"/>
        <v>230</v>
      </c>
      <c r="L1073" t="str">
        <f t="shared" si="64"/>
        <v/>
      </c>
    </row>
    <row r="1074" spans="1:12" x14ac:dyDescent="0.2">
      <c r="A1074">
        <v>1076</v>
      </c>
      <c r="B1074" t="s">
        <v>535</v>
      </c>
      <c r="C1074" t="s">
        <v>8</v>
      </c>
      <c r="D1074" t="s">
        <v>47</v>
      </c>
      <c r="E1074" s="2" t="s">
        <v>1389</v>
      </c>
      <c r="F1074">
        <v>30</v>
      </c>
      <c r="G1074" s="5">
        <v>32</v>
      </c>
      <c r="H1074" s="8">
        <f t="shared" si="65"/>
        <v>960</v>
      </c>
      <c r="I1074" s="9" t="str">
        <f t="shared" si="66"/>
        <v>ITA-zan pin SPA-32</v>
      </c>
      <c r="J1074" s="9" t="str">
        <f t="shared" si="67"/>
        <v>230</v>
      </c>
      <c r="L1074" t="str">
        <f t="shared" si="64"/>
        <v/>
      </c>
    </row>
    <row r="1075" spans="1:12" x14ac:dyDescent="0.2">
      <c r="A1075">
        <v>1077</v>
      </c>
      <c r="B1075" t="s">
        <v>535</v>
      </c>
      <c r="C1075" t="s">
        <v>8</v>
      </c>
      <c r="D1075" t="s">
        <v>47</v>
      </c>
      <c r="E1075" s="2" t="s">
        <v>1389</v>
      </c>
      <c r="F1075">
        <v>20</v>
      </c>
      <c r="G1075" s="5">
        <v>19</v>
      </c>
      <c r="H1075" s="8">
        <f t="shared" si="65"/>
        <v>380</v>
      </c>
      <c r="I1075" s="9" t="str">
        <f t="shared" si="66"/>
        <v>ITA-zan pin SPA-19</v>
      </c>
      <c r="J1075" s="9" t="str">
        <f t="shared" si="67"/>
        <v>230</v>
      </c>
      <c r="L1075" t="str">
        <f t="shared" si="64"/>
        <v/>
      </c>
    </row>
    <row r="1076" spans="1:12" x14ac:dyDescent="0.2">
      <c r="A1076">
        <v>1078</v>
      </c>
      <c r="B1076" t="s">
        <v>536</v>
      </c>
      <c r="C1076" t="s">
        <v>8</v>
      </c>
      <c r="D1076" t="s">
        <v>65</v>
      </c>
      <c r="E1076" s="2" t="s">
        <v>10</v>
      </c>
      <c r="F1076">
        <v>0</v>
      </c>
      <c r="G1076" s="5">
        <v>25</v>
      </c>
      <c r="H1076" s="8" t="str">
        <f t="shared" si="65"/>
        <v/>
      </c>
      <c r="I1076" s="9" t="str">
        <f t="shared" si="66"/>
        <v>ITA-zan PAM-25</v>
      </c>
      <c r="J1076" s="9" t="str">
        <f t="shared" si="67"/>
        <v>158</v>
      </c>
      <c r="L1076" t="str">
        <f t="shared" si="64"/>
        <v/>
      </c>
    </row>
    <row r="1077" spans="1:12" x14ac:dyDescent="0.2">
      <c r="A1077">
        <v>1079</v>
      </c>
      <c r="B1077" t="s">
        <v>536</v>
      </c>
      <c r="C1077" t="s">
        <v>8</v>
      </c>
      <c r="D1077" t="s">
        <v>65</v>
      </c>
      <c r="E1077" s="2" t="s">
        <v>1389</v>
      </c>
      <c r="F1077">
        <v>20</v>
      </c>
      <c r="G1077" s="5">
        <v>23</v>
      </c>
      <c r="H1077" s="8">
        <f t="shared" si="65"/>
        <v>460</v>
      </c>
      <c r="I1077" s="9" t="str">
        <f t="shared" si="66"/>
        <v>ITA-zan PAM-23</v>
      </c>
      <c r="J1077" s="9" t="str">
        <f t="shared" si="67"/>
        <v>158</v>
      </c>
      <c r="L1077" t="str">
        <f t="shared" si="64"/>
        <v/>
      </c>
    </row>
    <row r="1078" spans="1:12" x14ac:dyDescent="0.2">
      <c r="A1078">
        <v>1080</v>
      </c>
      <c r="B1078" t="s">
        <v>537</v>
      </c>
      <c r="C1078" t="s">
        <v>8</v>
      </c>
      <c r="D1078" t="s">
        <v>36</v>
      </c>
      <c r="E1078" s="2" t="s">
        <v>10</v>
      </c>
      <c r="F1078">
        <v>0</v>
      </c>
      <c r="G1078" s="5">
        <v>34</v>
      </c>
      <c r="H1078" s="8" t="str">
        <f t="shared" si="65"/>
        <v/>
      </c>
      <c r="I1078" s="9" t="str">
        <f t="shared" si="66"/>
        <v>ITA-zan VETRI-34</v>
      </c>
      <c r="J1078" s="9" t="str">
        <f t="shared" si="67"/>
        <v>794</v>
      </c>
      <c r="L1078" t="str">
        <f t="shared" si="64"/>
        <v/>
      </c>
    </row>
    <row r="1079" spans="1:12" x14ac:dyDescent="0.2">
      <c r="A1079">
        <v>1081</v>
      </c>
      <c r="B1079" t="s">
        <v>537</v>
      </c>
      <c r="C1079" t="s">
        <v>8</v>
      </c>
      <c r="D1079" t="s">
        <v>36</v>
      </c>
      <c r="E1079" s="2" t="s">
        <v>1389</v>
      </c>
      <c r="F1079">
        <v>30</v>
      </c>
      <c r="G1079" s="5">
        <v>18</v>
      </c>
      <c r="H1079" s="8">
        <f t="shared" si="65"/>
        <v>540</v>
      </c>
      <c r="I1079" s="9" t="str">
        <f t="shared" si="66"/>
        <v>ITA-zan VETRI-18</v>
      </c>
      <c r="J1079" s="9" t="str">
        <f t="shared" si="67"/>
        <v>794</v>
      </c>
      <c r="L1079" t="str">
        <f t="shared" si="64"/>
        <v/>
      </c>
    </row>
    <row r="1080" spans="1:12" x14ac:dyDescent="0.2">
      <c r="A1080">
        <v>1082</v>
      </c>
      <c r="B1080" t="s">
        <v>537</v>
      </c>
      <c r="C1080" t="s">
        <v>8</v>
      </c>
      <c r="D1080" t="s">
        <v>36</v>
      </c>
      <c r="E1080" s="2" t="s">
        <v>1389</v>
      </c>
      <c r="F1080">
        <v>20</v>
      </c>
      <c r="G1080" s="5">
        <v>19</v>
      </c>
      <c r="H1080" s="8">
        <f t="shared" si="65"/>
        <v>380</v>
      </c>
      <c r="I1080" s="9" t="str">
        <f t="shared" si="66"/>
        <v>ITA-zan VETRI-19</v>
      </c>
      <c r="J1080" s="9" t="str">
        <f t="shared" si="67"/>
        <v>794</v>
      </c>
      <c r="L1080" t="str">
        <f t="shared" si="64"/>
        <v/>
      </c>
    </row>
    <row r="1081" spans="1:12" x14ac:dyDescent="0.2">
      <c r="A1081">
        <v>1083</v>
      </c>
      <c r="B1081" t="s">
        <v>538</v>
      </c>
      <c r="C1081" t="s">
        <v>8</v>
      </c>
      <c r="D1081" t="s">
        <v>9</v>
      </c>
      <c r="E1081" s="2" t="s">
        <v>1389</v>
      </c>
      <c r="F1081">
        <v>20</v>
      </c>
      <c r="G1081" s="5">
        <v>29</v>
      </c>
      <c r="H1081" s="8">
        <f t="shared" si="65"/>
        <v>580</v>
      </c>
      <c r="I1081" s="9" t="str">
        <f t="shared" si="66"/>
        <v>ITA-SG-29</v>
      </c>
      <c r="J1081" s="9" t="str">
        <f t="shared" si="67"/>
        <v>006</v>
      </c>
      <c r="L1081" t="str">
        <f t="shared" si="64"/>
        <v/>
      </c>
    </row>
    <row r="1082" spans="1:12" x14ac:dyDescent="0.2">
      <c r="A1082">
        <v>1084</v>
      </c>
      <c r="B1082" t="s">
        <v>538</v>
      </c>
      <c r="C1082" t="s">
        <v>8</v>
      </c>
      <c r="D1082" t="s">
        <v>9</v>
      </c>
      <c r="E1082" s="2" t="s">
        <v>1389</v>
      </c>
      <c r="F1082">
        <v>30</v>
      </c>
      <c r="G1082" s="5">
        <v>33</v>
      </c>
      <c r="H1082" s="8">
        <f t="shared" si="65"/>
        <v>990</v>
      </c>
      <c r="I1082" s="9" t="str">
        <f t="shared" si="66"/>
        <v>ITA-SG-33</v>
      </c>
      <c r="J1082" s="9" t="str">
        <f t="shared" si="67"/>
        <v>006</v>
      </c>
      <c r="L1082" t="str">
        <f t="shared" si="64"/>
        <v/>
      </c>
    </row>
    <row r="1083" spans="1:12" x14ac:dyDescent="0.2">
      <c r="A1083">
        <v>1085</v>
      </c>
      <c r="B1083" t="s">
        <v>538</v>
      </c>
      <c r="C1083" t="s">
        <v>8</v>
      </c>
      <c r="D1083" t="s">
        <v>9</v>
      </c>
      <c r="E1083" s="2" t="s">
        <v>10</v>
      </c>
      <c r="F1083">
        <v>0</v>
      </c>
      <c r="G1083" s="5">
        <v>22</v>
      </c>
      <c r="H1083" s="8" t="str">
        <f t="shared" si="65"/>
        <v/>
      </c>
      <c r="I1083" s="9" t="str">
        <f t="shared" si="66"/>
        <v>ITA-SG-22</v>
      </c>
      <c r="J1083" s="9" t="str">
        <f t="shared" si="67"/>
        <v>006</v>
      </c>
      <c r="L1083" t="str">
        <f t="shared" si="64"/>
        <v/>
      </c>
    </row>
    <row r="1084" spans="1:12" x14ac:dyDescent="0.2">
      <c r="A1084">
        <v>1086</v>
      </c>
      <c r="B1084" t="s">
        <v>539</v>
      </c>
      <c r="C1084" t="s">
        <v>8</v>
      </c>
      <c r="D1084" t="s">
        <v>9</v>
      </c>
      <c r="E1084" s="2" t="s">
        <v>10</v>
      </c>
      <c r="F1084">
        <v>0</v>
      </c>
      <c r="G1084" s="5">
        <v>13</v>
      </c>
      <c r="H1084" s="8" t="str">
        <f t="shared" si="65"/>
        <v/>
      </c>
      <c r="I1084" s="9" t="str">
        <f t="shared" si="66"/>
        <v>ITA-SG-13</v>
      </c>
      <c r="J1084" s="9" t="str">
        <f t="shared" si="67"/>
        <v>467</v>
      </c>
      <c r="L1084" t="str">
        <f t="shared" si="64"/>
        <v/>
      </c>
    </row>
    <row r="1085" spans="1:12" x14ac:dyDescent="0.2">
      <c r="A1085">
        <v>1087</v>
      </c>
      <c r="B1085" t="s">
        <v>539</v>
      </c>
      <c r="C1085" t="s">
        <v>8</v>
      </c>
      <c r="D1085" t="s">
        <v>9</v>
      </c>
      <c r="E1085" s="2" t="s">
        <v>1389</v>
      </c>
      <c r="F1085">
        <v>30</v>
      </c>
      <c r="G1085" s="5">
        <v>20</v>
      </c>
      <c r="H1085" s="8">
        <f t="shared" si="65"/>
        <v>600</v>
      </c>
      <c r="I1085" s="9" t="str">
        <f t="shared" si="66"/>
        <v>ITA-SG-20</v>
      </c>
      <c r="J1085" s="9" t="str">
        <f t="shared" si="67"/>
        <v>467</v>
      </c>
      <c r="L1085" t="str">
        <f t="shared" si="64"/>
        <v/>
      </c>
    </row>
    <row r="1086" spans="1:12" x14ac:dyDescent="0.2">
      <c r="A1086">
        <v>1088</v>
      </c>
      <c r="B1086" t="s">
        <v>540</v>
      </c>
      <c r="C1086" t="s">
        <v>8</v>
      </c>
      <c r="D1086" t="s">
        <v>9</v>
      </c>
      <c r="E1086" s="2" t="s">
        <v>1389</v>
      </c>
      <c r="F1086">
        <v>30</v>
      </c>
      <c r="G1086" s="5">
        <v>23</v>
      </c>
      <c r="H1086" s="8">
        <f t="shared" si="65"/>
        <v>690</v>
      </c>
      <c r="I1086" s="9" t="str">
        <f t="shared" si="66"/>
        <v>ITA-SG-23</v>
      </c>
      <c r="J1086" s="9" t="str">
        <f t="shared" si="67"/>
        <v>165</v>
      </c>
      <c r="L1086" t="str">
        <f t="shared" si="64"/>
        <v/>
      </c>
    </row>
    <row r="1087" spans="1:12" x14ac:dyDescent="0.2">
      <c r="A1087">
        <v>1089</v>
      </c>
      <c r="B1087" t="s">
        <v>540</v>
      </c>
      <c r="C1087" t="s">
        <v>8</v>
      </c>
      <c r="D1087" t="s">
        <v>9</v>
      </c>
      <c r="E1087" s="2" t="s">
        <v>10</v>
      </c>
      <c r="F1087">
        <v>0</v>
      </c>
      <c r="G1087" s="5">
        <v>28</v>
      </c>
      <c r="H1087" s="8" t="str">
        <f t="shared" si="65"/>
        <v/>
      </c>
      <c r="I1087" s="9" t="str">
        <f t="shared" si="66"/>
        <v>ITA-SG-28</v>
      </c>
      <c r="J1087" s="9" t="str">
        <f t="shared" si="67"/>
        <v>165</v>
      </c>
      <c r="L1087" t="str">
        <f t="shared" si="64"/>
        <v/>
      </c>
    </row>
    <row r="1088" spans="1:12" x14ac:dyDescent="0.2">
      <c r="A1088">
        <v>1090</v>
      </c>
      <c r="B1088" t="s">
        <v>540</v>
      </c>
      <c r="C1088" t="s">
        <v>8</v>
      </c>
      <c r="D1088" t="s">
        <v>9</v>
      </c>
      <c r="E1088" s="2" t="s">
        <v>1389</v>
      </c>
      <c r="F1088">
        <v>20</v>
      </c>
      <c r="G1088" s="5">
        <v>26</v>
      </c>
      <c r="H1088" s="8">
        <f t="shared" si="65"/>
        <v>520</v>
      </c>
      <c r="I1088" s="9" t="str">
        <f t="shared" si="66"/>
        <v>ITA-SG-26</v>
      </c>
      <c r="J1088" s="9" t="str">
        <f t="shared" si="67"/>
        <v>165</v>
      </c>
      <c r="L1088" t="str">
        <f t="shared" si="64"/>
        <v/>
      </c>
    </row>
    <row r="1089" spans="1:12" x14ac:dyDescent="0.2">
      <c r="A1089">
        <v>1091</v>
      </c>
      <c r="B1089" t="s">
        <v>541</v>
      </c>
      <c r="C1089" t="s">
        <v>8</v>
      </c>
      <c r="D1089" t="s">
        <v>36</v>
      </c>
      <c r="E1089" s="2" t="s">
        <v>1389</v>
      </c>
      <c r="F1089">
        <v>20</v>
      </c>
      <c r="G1089" s="5">
        <v>26</v>
      </c>
      <c r="H1089" s="8">
        <f t="shared" si="65"/>
        <v>520</v>
      </c>
      <c r="I1089" s="9" t="str">
        <f t="shared" si="66"/>
        <v>ITA-zan VETRI-26</v>
      </c>
      <c r="J1089" s="9" t="str">
        <f t="shared" si="67"/>
        <v>055</v>
      </c>
      <c r="L1089" t="str">
        <f t="shared" ref="L1089:L1152" si="68">TRIM(K1089)</f>
        <v/>
      </c>
    </row>
    <row r="1090" spans="1:12" x14ac:dyDescent="0.2">
      <c r="A1090">
        <v>1092</v>
      </c>
      <c r="B1090" t="s">
        <v>541</v>
      </c>
      <c r="C1090" t="s">
        <v>8</v>
      </c>
      <c r="D1090" t="s">
        <v>36</v>
      </c>
      <c r="E1090" s="2" t="s">
        <v>1389</v>
      </c>
      <c r="F1090">
        <v>30</v>
      </c>
      <c r="G1090" s="5">
        <v>16</v>
      </c>
      <c r="H1090" s="8">
        <f t="shared" ref="H1090:H1153" si="69">IF(QUANT&gt;0,F1090*G1090,"")</f>
        <v>480</v>
      </c>
      <c r="I1090" s="9" t="str">
        <f t="shared" ref="I1090:I1153" si="70">_xlfn.CONCAT(C1090,"-",D1090,"-",G1090)</f>
        <v>ITA-zan VETRI-16</v>
      </c>
      <c r="J1090" s="9" t="str">
        <f t="shared" ref="J1090:J1153" si="71">MID(COD_PRODOTTO,3,3)</f>
        <v>055</v>
      </c>
      <c r="L1090" t="str">
        <f t="shared" si="68"/>
        <v/>
      </c>
    </row>
    <row r="1091" spans="1:12" x14ac:dyDescent="0.2">
      <c r="A1091">
        <v>1093</v>
      </c>
      <c r="B1091" t="s">
        <v>542</v>
      </c>
      <c r="C1091" t="s">
        <v>8</v>
      </c>
      <c r="D1091" t="s">
        <v>9</v>
      </c>
      <c r="E1091" s="2" t="s">
        <v>10</v>
      </c>
      <c r="F1091">
        <v>0</v>
      </c>
      <c r="G1091" s="5">
        <v>33</v>
      </c>
      <c r="H1091" s="8" t="str">
        <f t="shared" si="69"/>
        <v/>
      </c>
      <c r="I1091" s="9" t="str">
        <f t="shared" si="70"/>
        <v>ITA-SG-33</v>
      </c>
      <c r="J1091" s="9" t="str">
        <f t="shared" si="71"/>
        <v>138</v>
      </c>
      <c r="L1091" t="str">
        <f t="shared" si="68"/>
        <v/>
      </c>
    </row>
    <row r="1092" spans="1:12" x14ac:dyDescent="0.2">
      <c r="A1092">
        <v>1094</v>
      </c>
      <c r="B1092" t="s">
        <v>543</v>
      </c>
      <c r="C1092" t="s">
        <v>8</v>
      </c>
      <c r="D1092" t="s">
        <v>54</v>
      </c>
      <c r="E1092" s="2" t="s">
        <v>1389</v>
      </c>
      <c r="F1092">
        <v>30</v>
      </c>
      <c r="G1092" s="5">
        <v>15</v>
      </c>
      <c r="H1092" s="8">
        <f t="shared" si="69"/>
        <v>450</v>
      </c>
      <c r="I1092" s="9" t="str">
        <f t="shared" si="70"/>
        <v>ITA-zan S.R.L.-15</v>
      </c>
      <c r="J1092" s="9" t="str">
        <f t="shared" si="71"/>
        <v>897</v>
      </c>
      <c r="L1092" t="str">
        <f t="shared" si="68"/>
        <v/>
      </c>
    </row>
    <row r="1093" spans="1:12" x14ac:dyDescent="0.2">
      <c r="A1093">
        <v>1095</v>
      </c>
      <c r="B1093" t="s">
        <v>544</v>
      </c>
      <c r="C1093" t="s">
        <v>8</v>
      </c>
      <c r="D1093" t="s">
        <v>54</v>
      </c>
      <c r="E1093" s="2" t="s">
        <v>1389</v>
      </c>
      <c r="F1093">
        <v>30</v>
      </c>
      <c r="G1093" s="5">
        <v>14</v>
      </c>
      <c r="H1093" s="8">
        <f t="shared" si="69"/>
        <v>420</v>
      </c>
      <c r="I1093" s="9" t="str">
        <f t="shared" si="70"/>
        <v>ITA-zan S.R.L.-14</v>
      </c>
      <c r="J1093" s="9" t="str">
        <f t="shared" si="71"/>
        <v>030</v>
      </c>
      <c r="L1093" t="str">
        <f t="shared" si="68"/>
        <v/>
      </c>
    </row>
    <row r="1094" spans="1:12" x14ac:dyDescent="0.2">
      <c r="A1094">
        <v>1096</v>
      </c>
      <c r="B1094" t="s">
        <v>544</v>
      </c>
      <c r="C1094" t="s">
        <v>8</v>
      </c>
      <c r="D1094" t="s">
        <v>54</v>
      </c>
      <c r="E1094" s="2" t="s">
        <v>10</v>
      </c>
      <c r="F1094">
        <v>0</v>
      </c>
      <c r="G1094" s="5">
        <v>21</v>
      </c>
      <c r="H1094" s="8" t="str">
        <f t="shared" si="69"/>
        <v/>
      </c>
      <c r="I1094" s="9" t="str">
        <f t="shared" si="70"/>
        <v>ITA-zan S.R.L.-21</v>
      </c>
      <c r="J1094" s="9" t="str">
        <f t="shared" si="71"/>
        <v>030</v>
      </c>
      <c r="L1094" t="str">
        <f t="shared" si="68"/>
        <v/>
      </c>
    </row>
    <row r="1095" spans="1:12" x14ac:dyDescent="0.2">
      <c r="A1095">
        <v>1097</v>
      </c>
      <c r="B1095" t="s">
        <v>545</v>
      </c>
      <c r="C1095" t="s">
        <v>8</v>
      </c>
      <c r="D1095" t="s">
        <v>54</v>
      </c>
      <c r="E1095" s="2" t="s">
        <v>10</v>
      </c>
      <c r="F1095">
        <v>0</v>
      </c>
      <c r="G1095" s="5">
        <v>13</v>
      </c>
      <c r="H1095" s="8" t="str">
        <f t="shared" si="69"/>
        <v/>
      </c>
      <c r="I1095" s="9" t="str">
        <f t="shared" si="70"/>
        <v>ITA-zan S.R.L.-13</v>
      </c>
      <c r="J1095" s="9" t="str">
        <f t="shared" si="71"/>
        <v>263</v>
      </c>
      <c r="L1095" t="str">
        <f t="shared" si="68"/>
        <v/>
      </c>
    </row>
    <row r="1096" spans="1:12" x14ac:dyDescent="0.2">
      <c r="A1096">
        <v>1098</v>
      </c>
      <c r="B1096" t="s">
        <v>545</v>
      </c>
      <c r="C1096" t="s">
        <v>8</v>
      </c>
      <c r="D1096" t="s">
        <v>54</v>
      </c>
      <c r="E1096" s="2" t="s">
        <v>1389</v>
      </c>
      <c r="F1096">
        <v>20</v>
      </c>
      <c r="G1096" s="5">
        <v>12</v>
      </c>
      <c r="H1096" s="8">
        <f t="shared" si="69"/>
        <v>240</v>
      </c>
      <c r="I1096" s="9" t="str">
        <f t="shared" si="70"/>
        <v>ITA-zan S.R.L.-12</v>
      </c>
      <c r="J1096" s="9" t="str">
        <f t="shared" si="71"/>
        <v>263</v>
      </c>
      <c r="L1096" t="str">
        <f t="shared" si="68"/>
        <v/>
      </c>
    </row>
    <row r="1097" spans="1:12" x14ac:dyDescent="0.2">
      <c r="A1097">
        <v>1099</v>
      </c>
      <c r="B1097" t="s">
        <v>545</v>
      </c>
      <c r="C1097" t="s">
        <v>8</v>
      </c>
      <c r="D1097" t="s">
        <v>54</v>
      </c>
      <c r="E1097" s="2" t="s">
        <v>1389</v>
      </c>
      <c r="F1097">
        <v>30</v>
      </c>
      <c r="G1097" s="5">
        <v>25</v>
      </c>
      <c r="H1097" s="8">
        <f t="shared" si="69"/>
        <v>750</v>
      </c>
      <c r="I1097" s="9" t="str">
        <f t="shared" si="70"/>
        <v>ITA-zan S.R.L.-25</v>
      </c>
      <c r="J1097" s="9" t="str">
        <f t="shared" si="71"/>
        <v>263</v>
      </c>
      <c r="L1097" t="str">
        <f t="shared" si="68"/>
        <v/>
      </c>
    </row>
    <row r="1098" spans="1:12" x14ac:dyDescent="0.2">
      <c r="A1098">
        <v>1100</v>
      </c>
      <c r="B1098" t="s">
        <v>546</v>
      </c>
      <c r="C1098" t="s">
        <v>8</v>
      </c>
      <c r="D1098" t="s">
        <v>9</v>
      </c>
      <c r="E1098" s="2" t="s">
        <v>1389</v>
      </c>
      <c r="F1098">
        <v>30</v>
      </c>
      <c r="G1098" s="5">
        <v>14</v>
      </c>
      <c r="H1098" s="8">
        <f t="shared" si="69"/>
        <v>420</v>
      </c>
      <c r="I1098" s="9" t="str">
        <f t="shared" si="70"/>
        <v>ITA-SG-14</v>
      </c>
      <c r="J1098" s="9" t="str">
        <f t="shared" si="71"/>
        <v>985</v>
      </c>
      <c r="L1098" t="str">
        <f t="shared" si="68"/>
        <v/>
      </c>
    </row>
    <row r="1099" spans="1:12" x14ac:dyDescent="0.2">
      <c r="A1099">
        <v>1101</v>
      </c>
      <c r="B1099" t="s">
        <v>546</v>
      </c>
      <c r="C1099" t="s">
        <v>8</v>
      </c>
      <c r="D1099" t="s">
        <v>9</v>
      </c>
      <c r="E1099" s="2" t="s">
        <v>1389</v>
      </c>
      <c r="F1099">
        <v>20</v>
      </c>
      <c r="G1099" s="5">
        <v>12</v>
      </c>
      <c r="H1099" s="8">
        <f t="shared" si="69"/>
        <v>240</v>
      </c>
      <c r="I1099" s="9" t="str">
        <f t="shared" si="70"/>
        <v>ITA-SG-12</v>
      </c>
      <c r="J1099" s="9" t="str">
        <f t="shared" si="71"/>
        <v>985</v>
      </c>
      <c r="L1099" t="str">
        <f t="shared" si="68"/>
        <v/>
      </c>
    </row>
    <row r="1100" spans="1:12" x14ac:dyDescent="0.2">
      <c r="A1100">
        <v>1102</v>
      </c>
      <c r="B1100" t="s">
        <v>546</v>
      </c>
      <c r="C1100" t="s">
        <v>8</v>
      </c>
      <c r="D1100" t="s">
        <v>9</v>
      </c>
      <c r="E1100" s="2" t="s">
        <v>10</v>
      </c>
      <c r="F1100">
        <v>0</v>
      </c>
      <c r="G1100" s="5">
        <v>22</v>
      </c>
      <c r="H1100" s="8" t="str">
        <f t="shared" si="69"/>
        <v/>
      </c>
      <c r="I1100" s="9" t="str">
        <f t="shared" si="70"/>
        <v>ITA-SG-22</v>
      </c>
      <c r="J1100" s="9" t="str">
        <f t="shared" si="71"/>
        <v>985</v>
      </c>
      <c r="L1100" t="str">
        <f t="shared" si="68"/>
        <v/>
      </c>
    </row>
    <row r="1101" spans="1:12" x14ac:dyDescent="0.2">
      <c r="A1101">
        <v>1103</v>
      </c>
      <c r="B1101" t="s">
        <v>546</v>
      </c>
      <c r="C1101" t="s">
        <v>8</v>
      </c>
      <c r="D1101" t="s">
        <v>9</v>
      </c>
      <c r="E1101" s="2" t="s">
        <v>1389</v>
      </c>
      <c r="F1101">
        <v>20</v>
      </c>
      <c r="G1101" s="5">
        <v>10</v>
      </c>
      <c r="H1101" s="8">
        <f t="shared" si="69"/>
        <v>200</v>
      </c>
      <c r="I1101" s="9" t="str">
        <f t="shared" si="70"/>
        <v>ITA-SG-10</v>
      </c>
      <c r="J1101" s="9" t="str">
        <f t="shared" si="71"/>
        <v>985</v>
      </c>
      <c r="L1101" t="str">
        <f t="shared" si="68"/>
        <v/>
      </c>
    </row>
    <row r="1102" spans="1:12" x14ac:dyDescent="0.2">
      <c r="A1102">
        <v>1104</v>
      </c>
      <c r="B1102" t="s">
        <v>547</v>
      </c>
      <c r="C1102" t="s">
        <v>8</v>
      </c>
      <c r="D1102" t="s">
        <v>49</v>
      </c>
      <c r="E1102" s="2" t="s">
        <v>1389</v>
      </c>
      <c r="F1102">
        <v>20</v>
      </c>
      <c r="G1102" s="5">
        <v>20</v>
      </c>
      <c r="H1102" s="8">
        <f t="shared" si="69"/>
        <v>400</v>
      </c>
      <c r="I1102" s="9" t="str">
        <f t="shared" si="70"/>
        <v>ITA-SICURpin SUD S.r.l-20</v>
      </c>
      <c r="J1102" s="9" t="str">
        <f t="shared" si="71"/>
        <v>750</v>
      </c>
      <c r="L1102" t="str">
        <f t="shared" si="68"/>
        <v/>
      </c>
    </row>
    <row r="1103" spans="1:12" x14ac:dyDescent="0.2">
      <c r="A1103">
        <v>1105</v>
      </c>
      <c r="B1103" t="s">
        <v>547</v>
      </c>
      <c r="C1103" t="s">
        <v>8</v>
      </c>
      <c r="D1103" t="s">
        <v>49</v>
      </c>
      <c r="E1103" s="2" t="s">
        <v>10</v>
      </c>
      <c r="F1103">
        <v>0</v>
      </c>
      <c r="G1103" s="5">
        <v>31</v>
      </c>
      <c r="H1103" s="8" t="str">
        <f t="shared" si="69"/>
        <v/>
      </c>
      <c r="I1103" s="9" t="str">
        <f t="shared" si="70"/>
        <v>ITA-SICURpin SUD S.r.l-31</v>
      </c>
      <c r="J1103" s="9" t="str">
        <f t="shared" si="71"/>
        <v>750</v>
      </c>
      <c r="L1103" t="str">
        <f t="shared" si="68"/>
        <v/>
      </c>
    </row>
    <row r="1104" spans="1:12" x14ac:dyDescent="0.2">
      <c r="A1104">
        <v>1106</v>
      </c>
      <c r="B1104" t="s">
        <v>547</v>
      </c>
      <c r="C1104" t="s">
        <v>8</v>
      </c>
      <c r="D1104" t="s">
        <v>49</v>
      </c>
      <c r="E1104" s="2" t="s">
        <v>1389</v>
      </c>
      <c r="F1104">
        <v>30</v>
      </c>
      <c r="G1104" s="5">
        <v>14</v>
      </c>
      <c r="H1104" s="8">
        <f t="shared" si="69"/>
        <v>420</v>
      </c>
      <c r="I1104" s="9" t="str">
        <f t="shared" si="70"/>
        <v>ITA-SICURpin SUD S.r.l-14</v>
      </c>
      <c r="J1104" s="9" t="str">
        <f t="shared" si="71"/>
        <v>750</v>
      </c>
      <c r="L1104" t="str">
        <f t="shared" si="68"/>
        <v/>
      </c>
    </row>
    <row r="1105" spans="1:12" x14ac:dyDescent="0.2">
      <c r="A1105">
        <v>1107</v>
      </c>
      <c r="B1105" t="s">
        <v>548</v>
      </c>
      <c r="C1105" t="s">
        <v>8</v>
      </c>
      <c r="D1105" t="s">
        <v>36</v>
      </c>
      <c r="E1105" s="2" t="s">
        <v>10</v>
      </c>
      <c r="F1105">
        <v>0</v>
      </c>
      <c r="G1105" s="5">
        <v>16</v>
      </c>
      <c r="H1105" s="8" t="str">
        <f t="shared" si="69"/>
        <v/>
      </c>
      <c r="I1105" s="9" t="str">
        <f t="shared" si="70"/>
        <v>ITA-zan VETRI-16</v>
      </c>
      <c r="J1105" s="9" t="str">
        <f t="shared" si="71"/>
        <v>959</v>
      </c>
      <c r="L1105" t="str">
        <f t="shared" si="68"/>
        <v/>
      </c>
    </row>
    <row r="1106" spans="1:12" x14ac:dyDescent="0.2">
      <c r="A1106">
        <v>1108</v>
      </c>
      <c r="B1106" t="s">
        <v>549</v>
      </c>
      <c r="C1106" t="s">
        <v>8</v>
      </c>
      <c r="D1106" t="s">
        <v>9</v>
      </c>
      <c r="E1106" s="2" t="s">
        <v>1389</v>
      </c>
      <c r="F1106">
        <v>20</v>
      </c>
      <c r="G1106" s="5">
        <v>12</v>
      </c>
      <c r="H1106" s="8">
        <f t="shared" si="69"/>
        <v>240</v>
      </c>
      <c r="I1106" s="9" t="str">
        <f t="shared" si="70"/>
        <v>ITA-SG-12</v>
      </c>
      <c r="J1106" s="9" t="str">
        <f t="shared" si="71"/>
        <v>940</v>
      </c>
      <c r="L1106" t="str">
        <f t="shared" si="68"/>
        <v/>
      </c>
    </row>
    <row r="1107" spans="1:12" x14ac:dyDescent="0.2">
      <c r="A1107">
        <v>1109</v>
      </c>
      <c r="B1107" t="s">
        <v>549</v>
      </c>
      <c r="C1107" t="s">
        <v>8</v>
      </c>
      <c r="D1107" t="s">
        <v>9</v>
      </c>
      <c r="E1107" s="2" t="s">
        <v>1389</v>
      </c>
      <c r="F1107">
        <v>30</v>
      </c>
      <c r="G1107" s="5">
        <v>26</v>
      </c>
      <c r="H1107" s="8">
        <f t="shared" si="69"/>
        <v>780</v>
      </c>
      <c r="I1107" s="9" t="str">
        <f t="shared" si="70"/>
        <v>ITA-SG-26</v>
      </c>
      <c r="J1107" s="9" t="str">
        <f t="shared" si="71"/>
        <v>940</v>
      </c>
      <c r="L1107" t="str">
        <f t="shared" si="68"/>
        <v/>
      </c>
    </row>
    <row r="1108" spans="1:12" x14ac:dyDescent="0.2">
      <c r="A1108">
        <v>1110</v>
      </c>
      <c r="B1108" t="s">
        <v>549</v>
      </c>
      <c r="C1108" t="s">
        <v>8</v>
      </c>
      <c r="D1108" t="s">
        <v>9</v>
      </c>
      <c r="E1108" s="2" t="s">
        <v>10</v>
      </c>
      <c r="F1108">
        <v>0</v>
      </c>
      <c r="G1108" s="5">
        <v>31</v>
      </c>
      <c r="H1108" s="8" t="str">
        <f t="shared" si="69"/>
        <v/>
      </c>
      <c r="I1108" s="9" t="str">
        <f t="shared" si="70"/>
        <v>ITA-SG-31</v>
      </c>
      <c r="J1108" s="9" t="str">
        <f t="shared" si="71"/>
        <v>940</v>
      </c>
      <c r="L1108" t="str">
        <f t="shared" si="68"/>
        <v/>
      </c>
    </row>
    <row r="1109" spans="1:12" x14ac:dyDescent="0.2">
      <c r="A1109">
        <v>1111</v>
      </c>
      <c r="B1109" t="s">
        <v>550</v>
      </c>
      <c r="C1109" t="s">
        <v>8</v>
      </c>
      <c r="D1109" t="s">
        <v>75</v>
      </c>
      <c r="E1109" s="2" t="s">
        <v>10</v>
      </c>
      <c r="F1109">
        <v>0</v>
      </c>
      <c r="G1109" s="5">
        <v>22</v>
      </c>
      <c r="H1109" s="8" t="str">
        <f t="shared" si="69"/>
        <v/>
      </c>
      <c r="I1109" s="9" t="str">
        <f t="shared" si="70"/>
        <v>ITA-lollo SRL-22</v>
      </c>
      <c r="J1109" s="9" t="str">
        <f t="shared" si="71"/>
        <v>679</v>
      </c>
      <c r="L1109" t="str">
        <f t="shared" si="68"/>
        <v/>
      </c>
    </row>
    <row r="1110" spans="1:12" x14ac:dyDescent="0.2">
      <c r="A1110">
        <v>1112</v>
      </c>
      <c r="B1110" t="s">
        <v>551</v>
      </c>
      <c r="C1110" t="s">
        <v>8</v>
      </c>
      <c r="D1110" t="s">
        <v>9</v>
      </c>
      <c r="E1110" s="2" t="s">
        <v>10</v>
      </c>
      <c r="F1110">
        <v>0</v>
      </c>
      <c r="G1110" s="5">
        <v>38</v>
      </c>
      <c r="H1110" s="8" t="str">
        <f t="shared" si="69"/>
        <v/>
      </c>
      <c r="I1110" s="9" t="str">
        <f t="shared" si="70"/>
        <v>ITA-SG-38</v>
      </c>
      <c r="J1110" s="9" t="str">
        <f t="shared" si="71"/>
        <v>674</v>
      </c>
      <c r="L1110" t="str">
        <f t="shared" si="68"/>
        <v/>
      </c>
    </row>
    <row r="1111" spans="1:12" x14ac:dyDescent="0.2">
      <c r="A1111">
        <v>1113</v>
      </c>
      <c r="B1111" t="s">
        <v>551</v>
      </c>
      <c r="C1111" t="s">
        <v>8</v>
      </c>
      <c r="D1111" t="s">
        <v>9</v>
      </c>
      <c r="E1111" s="2" t="s">
        <v>1389</v>
      </c>
      <c r="F1111">
        <v>20</v>
      </c>
      <c r="G1111" s="5">
        <v>25</v>
      </c>
      <c r="H1111" s="8">
        <f t="shared" si="69"/>
        <v>500</v>
      </c>
      <c r="I1111" s="9" t="str">
        <f t="shared" si="70"/>
        <v>ITA-SG-25</v>
      </c>
      <c r="J1111" s="9" t="str">
        <f t="shared" si="71"/>
        <v>674</v>
      </c>
      <c r="L1111" t="str">
        <f t="shared" si="68"/>
        <v/>
      </c>
    </row>
    <row r="1112" spans="1:12" x14ac:dyDescent="0.2">
      <c r="A1112">
        <v>1114</v>
      </c>
      <c r="B1112" t="s">
        <v>552</v>
      </c>
      <c r="C1112" t="s">
        <v>8</v>
      </c>
      <c r="D1112" t="s">
        <v>47</v>
      </c>
      <c r="E1112" s="2" t="s">
        <v>1389</v>
      </c>
      <c r="F1112">
        <v>30</v>
      </c>
      <c r="G1112" s="5">
        <v>18</v>
      </c>
      <c r="H1112" s="8">
        <f t="shared" si="69"/>
        <v>540</v>
      </c>
      <c r="I1112" s="9" t="str">
        <f t="shared" si="70"/>
        <v>ITA-zan pin SPA-18</v>
      </c>
      <c r="J1112" s="9" t="str">
        <f t="shared" si="71"/>
        <v>218</v>
      </c>
      <c r="L1112" t="str">
        <f t="shared" si="68"/>
        <v/>
      </c>
    </row>
    <row r="1113" spans="1:12" x14ac:dyDescent="0.2">
      <c r="A1113">
        <v>1115</v>
      </c>
      <c r="B1113" t="s">
        <v>553</v>
      </c>
      <c r="C1113" t="s">
        <v>8</v>
      </c>
      <c r="D1113" t="s">
        <v>9</v>
      </c>
      <c r="E1113" s="2" t="s">
        <v>1389</v>
      </c>
      <c r="F1113">
        <v>20</v>
      </c>
      <c r="G1113" s="5">
        <v>12</v>
      </c>
      <c r="H1113" s="8">
        <f t="shared" si="69"/>
        <v>240</v>
      </c>
      <c r="I1113" s="9" t="str">
        <f t="shared" si="70"/>
        <v>ITA-SG-12</v>
      </c>
      <c r="J1113" s="9" t="str">
        <f t="shared" si="71"/>
        <v>407</v>
      </c>
      <c r="L1113" t="str">
        <f t="shared" si="68"/>
        <v/>
      </c>
    </row>
    <row r="1114" spans="1:12" x14ac:dyDescent="0.2">
      <c r="A1114">
        <v>1116</v>
      </c>
      <c r="B1114" t="s">
        <v>553</v>
      </c>
      <c r="C1114" t="s">
        <v>8</v>
      </c>
      <c r="D1114" t="s">
        <v>9</v>
      </c>
      <c r="E1114" s="2" t="s">
        <v>1389</v>
      </c>
      <c r="F1114">
        <v>30</v>
      </c>
      <c r="G1114" s="5">
        <v>24</v>
      </c>
      <c r="H1114" s="8">
        <f t="shared" si="69"/>
        <v>720</v>
      </c>
      <c r="I1114" s="9" t="str">
        <f t="shared" si="70"/>
        <v>ITA-SG-24</v>
      </c>
      <c r="J1114" s="9" t="str">
        <f t="shared" si="71"/>
        <v>407</v>
      </c>
      <c r="L1114" t="str">
        <f t="shared" si="68"/>
        <v/>
      </c>
    </row>
    <row r="1115" spans="1:12" x14ac:dyDescent="0.2">
      <c r="A1115">
        <v>1117</v>
      </c>
      <c r="B1115" t="s">
        <v>554</v>
      </c>
      <c r="C1115" t="s">
        <v>8</v>
      </c>
      <c r="D1115" t="s">
        <v>36</v>
      </c>
      <c r="E1115" s="2" t="s">
        <v>10</v>
      </c>
      <c r="F1115">
        <v>0</v>
      </c>
      <c r="G1115" s="5">
        <v>36</v>
      </c>
      <c r="H1115" s="8" t="str">
        <f t="shared" si="69"/>
        <v/>
      </c>
      <c r="I1115" s="9" t="str">
        <f t="shared" si="70"/>
        <v>ITA-zan VETRI-36</v>
      </c>
      <c r="J1115" s="9" t="str">
        <f t="shared" si="71"/>
        <v>616</v>
      </c>
      <c r="L1115" t="str">
        <f t="shared" si="68"/>
        <v/>
      </c>
    </row>
    <row r="1116" spans="1:12" x14ac:dyDescent="0.2">
      <c r="A1116">
        <v>1118</v>
      </c>
      <c r="B1116" t="s">
        <v>555</v>
      </c>
      <c r="C1116" t="s">
        <v>8</v>
      </c>
      <c r="D1116" t="s">
        <v>9</v>
      </c>
      <c r="E1116" s="2" t="s">
        <v>10</v>
      </c>
      <c r="F1116">
        <v>0</v>
      </c>
      <c r="G1116" s="5">
        <v>35</v>
      </c>
      <c r="H1116" s="8" t="str">
        <f t="shared" si="69"/>
        <v/>
      </c>
      <c r="I1116" s="9" t="str">
        <f t="shared" si="70"/>
        <v>ITA-SG-35</v>
      </c>
      <c r="J1116" s="9" t="str">
        <f t="shared" si="71"/>
        <v>927</v>
      </c>
      <c r="L1116" t="str">
        <f t="shared" si="68"/>
        <v/>
      </c>
    </row>
    <row r="1117" spans="1:12" x14ac:dyDescent="0.2">
      <c r="A1117">
        <v>1119</v>
      </c>
      <c r="B1117" t="s">
        <v>556</v>
      </c>
      <c r="C1117" t="s">
        <v>8</v>
      </c>
      <c r="D1117" t="s">
        <v>54</v>
      </c>
      <c r="E1117" s="2" t="s">
        <v>1389</v>
      </c>
      <c r="F1117">
        <v>20</v>
      </c>
      <c r="G1117" s="5">
        <v>37</v>
      </c>
      <c r="H1117" s="8">
        <f t="shared" si="69"/>
        <v>740</v>
      </c>
      <c r="I1117" s="9" t="str">
        <f t="shared" si="70"/>
        <v>ITA-zan S.R.L.-37</v>
      </c>
      <c r="J1117" s="9" t="str">
        <f t="shared" si="71"/>
        <v>074</v>
      </c>
      <c r="L1117" t="str">
        <f t="shared" si="68"/>
        <v/>
      </c>
    </row>
    <row r="1118" spans="1:12" x14ac:dyDescent="0.2">
      <c r="A1118">
        <v>1120</v>
      </c>
      <c r="B1118" t="s">
        <v>556</v>
      </c>
      <c r="C1118" t="s">
        <v>8</v>
      </c>
      <c r="D1118" t="s">
        <v>54</v>
      </c>
      <c r="E1118" s="2" t="s">
        <v>1389</v>
      </c>
      <c r="F1118">
        <v>20</v>
      </c>
      <c r="G1118" s="5">
        <v>12</v>
      </c>
      <c r="H1118" s="8">
        <f t="shared" si="69"/>
        <v>240</v>
      </c>
      <c r="I1118" s="9" t="str">
        <f t="shared" si="70"/>
        <v>ITA-zan S.R.L.-12</v>
      </c>
      <c r="J1118" s="9" t="str">
        <f t="shared" si="71"/>
        <v>074</v>
      </c>
      <c r="L1118" t="str">
        <f t="shared" si="68"/>
        <v/>
      </c>
    </row>
    <row r="1119" spans="1:12" x14ac:dyDescent="0.2">
      <c r="A1119">
        <v>1121</v>
      </c>
      <c r="B1119" t="s">
        <v>556</v>
      </c>
      <c r="C1119" t="s">
        <v>8</v>
      </c>
      <c r="D1119" t="s">
        <v>54</v>
      </c>
      <c r="E1119" s="2" t="s">
        <v>1389</v>
      </c>
      <c r="F1119">
        <v>30</v>
      </c>
      <c r="G1119" s="5">
        <v>12</v>
      </c>
      <c r="H1119" s="8">
        <f t="shared" si="69"/>
        <v>360</v>
      </c>
      <c r="I1119" s="9" t="str">
        <f t="shared" si="70"/>
        <v>ITA-zan S.R.L.-12</v>
      </c>
      <c r="J1119" s="9" t="str">
        <f t="shared" si="71"/>
        <v>074</v>
      </c>
      <c r="L1119" t="str">
        <f t="shared" si="68"/>
        <v/>
      </c>
    </row>
    <row r="1120" spans="1:12" x14ac:dyDescent="0.2">
      <c r="A1120">
        <v>1122</v>
      </c>
      <c r="B1120" t="s">
        <v>556</v>
      </c>
      <c r="C1120" t="s">
        <v>8</v>
      </c>
      <c r="D1120" t="s">
        <v>54</v>
      </c>
      <c r="E1120" s="2" t="s">
        <v>10</v>
      </c>
      <c r="F1120">
        <v>0</v>
      </c>
      <c r="G1120" s="5">
        <v>28</v>
      </c>
      <c r="H1120" s="8" t="str">
        <f t="shared" si="69"/>
        <v/>
      </c>
      <c r="I1120" s="9" t="str">
        <f t="shared" si="70"/>
        <v>ITA-zan S.R.L.-28</v>
      </c>
      <c r="J1120" s="9" t="str">
        <f t="shared" si="71"/>
        <v>074</v>
      </c>
      <c r="L1120" t="str">
        <f t="shared" si="68"/>
        <v/>
      </c>
    </row>
    <row r="1121" spans="1:12" x14ac:dyDescent="0.2">
      <c r="A1121">
        <v>1123</v>
      </c>
      <c r="B1121" t="s">
        <v>557</v>
      </c>
      <c r="C1121" t="s">
        <v>8</v>
      </c>
      <c r="D1121" t="s">
        <v>65</v>
      </c>
      <c r="E1121" s="2" t="s">
        <v>1389</v>
      </c>
      <c r="F1121">
        <v>20</v>
      </c>
      <c r="G1121" s="5">
        <v>40</v>
      </c>
      <c r="H1121" s="8">
        <f t="shared" si="69"/>
        <v>800</v>
      </c>
      <c r="I1121" s="9" t="str">
        <f t="shared" si="70"/>
        <v>ITA-zan PAM-40</v>
      </c>
      <c r="J1121" s="9" t="str">
        <f t="shared" si="71"/>
        <v>859</v>
      </c>
      <c r="L1121" t="str">
        <f t="shared" si="68"/>
        <v/>
      </c>
    </row>
    <row r="1122" spans="1:12" x14ac:dyDescent="0.2">
      <c r="A1122">
        <v>1124</v>
      </c>
      <c r="B1122" t="s">
        <v>557</v>
      </c>
      <c r="C1122" t="s">
        <v>8</v>
      </c>
      <c r="D1122" t="s">
        <v>65</v>
      </c>
      <c r="E1122" s="2" t="s">
        <v>1389</v>
      </c>
      <c r="F1122">
        <v>30</v>
      </c>
      <c r="G1122" s="5">
        <v>31</v>
      </c>
      <c r="H1122" s="8">
        <f t="shared" si="69"/>
        <v>930</v>
      </c>
      <c r="I1122" s="9" t="str">
        <f t="shared" si="70"/>
        <v>ITA-zan PAM-31</v>
      </c>
      <c r="J1122" s="9" t="str">
        <f t="shared" si="71"/>
        <v>859</v>
      </c>
      <c r="L1122" t="str">
        <f t="shared" si="68"/>
        <v/>
      </c>
    </row>
    <row r="1123" spans="1:12" x14ac:dyDescent="0.2">
      <c r="A1123">
        <v>1125</v>
      </c>
      <c r="B1123" t="s">
        <v>557</v>
      </c>
      <c r="C1123" t="s">
        <v>8</v>
      </c>
      <c r="D1123" t="s">
        <v>65</v>
      </c>
      <c r="E1123" s="2" t="s">
        <v>10</v>
      </c>
      <c r="F1123">
        <v>0</v>
      </c>
      <c r="G1123" s="5">
        <v>30</v>
      </c>
      <c r="H1123" s="8" t="str">
        <f t="shared" si="69"/>
        <v/>
      </c>
      <c r="I1123" s="9" t="str">
        <f t="shared" si="70"/>
        <v>ITA-zan PAM-30</v>
      </c>
      <c r="J1123" s="9" t="str">
        <f t="shared" si="71"/>
        <v>859</v>
      </c>
      <c r="L1123" t="str">
        <f t="shared" si="68"/>
        <v/>
      </c>
    </row>
    <row r="1124" spans="1:12" x14ac:dyDescent="0.2">
      <c r="A1124">
        <v>1126</v>
      </c>
      <c r="B1124" t="s">
        <v>558</v>
      </c>
      <c r="C1124" t="s">
        <v>8</v>
      </c>
      <c r="D1124" t="s">
        <v>105</v>
      </c>
      <c r="E1124" s="2" t="s">
        <v>1389</v>
      </c>
      <c r="F1124">
        <v>30</v>
      </c>
      <c r="G1124" s="5">
        <v>20</v>
      </c>
      <c r="H1124" s="8">
        <f t="shared" si="69"/>
        <v>600</v>
      </c>
      <c r="I1124" s="9" t="str">
        <f t="shared" si="70"/>
        <v>ITA-SG DISTRIBUZIONE SRL-20</v>
      </c>
      <c r="J1124" s="9" t="str">
        <f t="shared" si="71"/>
        <v>413</v>
      </c>
      <c r="L1124" t="str">
        <f t="shared" si="68"/>
        <v/>
      </c>
    </row>
    <row r="1125" spans="1:12" x14ac:dyDescent="0.2">
      <c r="A1125">
        <v>1127</v>
      </c>
      <c r="B1125" t="s">
        <v>559</v>
      </c>
      <c r="C1125" t="s">
        <v>8</v>
      </c>
      <c r="D1125" t="s">
        <v>9</v>
      </c>
      <c r="E1125" s="2" t="s">
        <v>10</v>
      </c>
      <c r="F1125">
        <v>0</v>
      </c>
      <c r="G1125" s="5">
        <v>10</v>
      </c>
      <c r="H1125" s="8" t="str">
        <f t="shared" si="69"/>
        <v/>
      </c>
      <c r="I1125" s="9" t="str">
        <f t="shared" si="70"/>
        <v>ITA-SG-10</v>
      </c>
      <c r="J1125" s="9" t="str">
        <f t="shared" si="71"/>
        <v>293</v>
      </c>
      <c r="L1125" t="str">
        <f t="shared" si="68"/>
        <v/>
      </c>
    </row>
    <row r="1126" spans="1:12" x14ac:dyDescent="0.2">
      <c r="A1126">
        <v>1128</v>
      </c>
      <c r="B1126" t="s">
        <v>560</v>
      </c>
      <c r="C1126" t="s">
        <v>8</v>
      </c>
      <c r="D1126" t="s">
        <v>47</v>
      </c>
      <c r="E1126" s="2" t="s">
        <v>1389</v>
      </c>
      <c r="F1126">
        <v>30</v>
      </c>
      <c r="G1126" s="5">
        <v>22</v>
      </c>
      <c r="H1126" s="8">
        <f t="shared" si="69"/>
        <v>660</v>
      </c>
      <c r="I1126" s="9" t="str">
        <f t="shared" si="70"/>
        <v>ITA-zan pin SPA-22</v>
      </c>
      <c r="J1126" s="9" t="str">
        <f t="shared" si="71"/>
        <v>445</v>
      </c>
      <c r="L1126" t="str">
        <f t="shared" si="68"/>
        <v/>
      </c>
    </row>
    <row r="1127" spans="1:12" x14ac:dyDescent="0.2">
      <c r="A1127">
        <v>1129</v>
      </c>
      <c r="B1127" t="s">
        <v>560</v>
      </c>
      <c r="C1127" t="s">
        <v>8</v>
      </c>
      <c r="D1127" t="s">
        <v>47</v>
      </c>
      <c r="E1127" s="2" t="s">
        <v>10</v>
      </c>
      <c r="F1127">
        <v>0</v>
      </c>
      <c r="G1127" s="5">
        <v>12</v>
      </c>
      <c r="H1127" s="8" t="str">
        <f t="shared" si="69"/>
        <v/>
      </c>
      <c r="I1127" s="9" t="str">
        <f t="shared" si="70"/>
        <v>ITA-zan pin SPA-12</v>
      </c>
      <c r="J1127" s="9" t="str">
        <f t="shared" si="71"/>
        <v>445</v>
      </c>
      <c r="L1127" t="str">
        <f t="shared" si="68"/>
        <v/>
      </c>
    </row>
    <row r="1128" spans="1:12" x14ac:dyDescent="0.2">
      <c r="A1128">
        <v>1130</v>
      </c>
      <c r="B1128" t="s">
        <v>560</v>
      </c>
      <c r="C1128" t="s">
        <v>8</v>
      </c>
      <c r="D1128" t="s">
        <v>47</v>
      </c>
      <c r="E1128" s="2" t="s">
        <v>1389</v>
      </c>
      <c r="F1128">
        <v>20</v>
      </c>
      <c r="G1128" s="5">
        <v>23</v>
      </c>
      <c r="H1128" s="8">
        <f t="shared" si="69"/>
        <v>460</v>
      </c>
      <c r="I1128" s="9" t="str">
        <f t="shared" si="70"/>
        <v>ITA-zan pin SPA-23</v>
      </c>
      <c r="J1128" s="9" t="str">
        <f t="shared" si="71"/>
        <v>445</v>
      </c>
      <c r="L1128" t="str">
        <f t="shared" si="68"/>
        <v/>
      </c>
    </row>
    <row r="1129" spans="1:12" x14ac:dyDescent="0.2">
      <c r="A1129">
        <v>1131</v>
      </c>
      <c r="B1129" t="s">
        <v>561</v>
      </c>
      <c r="C1129" t="s">
        <v>8</v>
      </c>
      <c r="D1129" t="s">
        <v>36</v>
      </c>
      <c r="E1129" s="2" t="s">
        <v>10</v>
      </c>
      <c r="F1129">
        <v>0</v>
      </c>
      <c r="G1129" s="5">
        <v>10</v>
      </c>
      <c r="H1129" s="8" t="str">
        <f t="shared" si="69"/>
        <v/>
      </c>
      <c r="I1129" s="9" t="str">
        <f t="shared" si="70"/>
        <v>ITA-zan VETRI-10</v>
      </c>
      <c r="J1129" s="9" t="str">
        <f t="shared" si="71"/>
        <v>560</v>
      </c>
      <c r="L1129" t="str">
        <f t="shared" si="68"/>
        <v/>
      </c>
    </row>
    <row r="1130" spans="1:12" x14ac:dyDescent="0.2">
      <c r="A1130">
        <v>1132</v>
      </c>
      <c r="B1130" t="s">
        <v>561</v>
      </c>
      <c r="C1130" t="s">
        <v>8</v>
      </c>
      <c r="D1130" t="s">
        <v>36</v>
      </c>
      <c r="E1130" s="2" t="s">
        <v>1389</v>
      </c>
      <c r="F1130">
        <v>30</v>
      </c>
      <c r="G1130" s="5">
        <v>11</v>
      </c>
      <c r="H1130" s="8">
        <f t="shared" si="69"/>
        <v>330</v>
      </c>
      <c r="I1130" s="9" t="str">
        <f t="shared" si="70"/>
        <v>ITA-zan VETRI-11</v>
      </c>
      <c r="J1130" s="9" t="str">
        <f t="shared" si="71"/>
        <v>560</v>
      </c>
      <c r="L1130" t="str">
        <f t="shared" si="68"/>
        <v/>
      </c>
    </row>
    <row r="1131" spans="1:12" x14ac:dyDescent="0.2">
      <c r="A1131">
        <v>1133</v>
      </c>
      <c r="B1131" t="s">
        <v>561</v>
      </c>
      <c r="C1131" t="s">
        <v>8</v>
      </c>
      <c r="D1131" t="s">
        <v>36</v>
      </c>
      <c r="E1131" s="2" t="s">
        <v>1389</v>
      </c>
      <c r="F1131">
        <v>20</v>
      </c>
      <c r="G1131" s="5">
        <v>37</v>
      </c>
      <c r="H1131" s="8">
        <f t="shared" si="69"/>
        <v>740</v>
      </c>
      <c r="I1131" s="9" t="str">
        <f t="shared" si="70"/>
        <v>ITA-zan VETRI-37</v>
      </c>
      <c r="J1131" s="9" t="str">
        <f t="shared" si="71"/>
        <v>560</v>
      </c>
      <c r="L1131" t="str">
        <f t="shared" si="68"/>
        <v/>
      </c>
    </row>
    <row r="1132" spans="1:12" x14ac:dyDescent="0.2">
      <c r="A1132">
        <v>1134</v>
      </c>
      <c r="B1132" t="s">
        <v>562</v>
      </c>
      <c r="C1132" t="s">
        <v>8</v>
      </c>
      <c r="D1132" t="s">
        <v>49</v>
      </c>
      <c r="E1132" s="2" t="s">
        <v>10</v>
      </c>
      <c r="F1132">
        <v>0</v>
      </c>
      <c r="G1132" s="5">
        <v>27</v>
      </c>
      <c r="H1132" s="8" t="str">
        <f t="shared" si="69"/>
        <v/>
      </c>
      <c r="I1132" s="9" t="str">
        <f t="shared" si="70"/>
        <v>ITA-SICURpin SUD S.r.l-27</v>
      </c>
      <c r="J1132" s="9" t="str">
        <f t="shared" si="71"/>
        <v>905</v>
      </c>
      <c r="L1132" t="str">
        <f t="shared" si="68"/>
        <v/>
      </c>
    </row>
    <row r="1133" spans="1:12" x14ac:dyDescent="0.2">
      <c r="A1133">
        <v>1135</v>
      </c>
      <c r="B1133" t="s">
        <v>562</v>
      </c>
      <c r="C1133" t="s">
        <v>8</v>
      </c>
      <c r="D1133" t="s">
        <v>49</v>
      </c>
      <c r="E1133" s="2" t="s">
        <v>1389</v>
      </c>
      <c r="F1133">
        <v>20</v>
      </c>
      <c r="G1133" s="5">
        <v>11</v>
      </c>
      <c r="H1133" s="8">
        <f t="shared" si="69"/>
        <v>220</v>
      </c>
      <c r="I1133" s="9" t="str">
        <f t="shared" si="70"/>
        <v>ITA-SICURpin SUD S.r.l-11</v>
      </c>
      <c r="J1133" s="9" t="str">
        <f t="shared" si="71"/>
        <v>905</v>
      </c>
      <c r="L1133" t="str">
        <f t="shared" si="68"/>
        <v/>
      </c>
    </row>
    <row r="1134" spans="1:12" x14ac:dyDescent="0.2">
      <c r="A1134">
        <v>1136</v>
      </c>
      <c r="B1134" t="s">
        <v>562</v>
      </c>
      <c r="C1134" t="s">
        <v>8</v>
      </c>
      <c r="D1134" t="s">
        <v>49</v>
      </c>
      <c r="E1134" s="2" t="s">
        <v>1389</v>
      </c>
      <c r="F1134">
        <v>30</v>
      </c>
      <c r="G1134" s="5">
        <v>20</v>
      </c>
      <c r="H1134" s="8">
        <f t="shared" si="69"/>
        <v>600</v>
      </c>
      <c r="I1134" s="9" t="str">
        <f t="shared" si="70"/>
        <v>ITA-SICURpin SUD S.r.l-20</v>
      </c>
      <c r="J1134" s="9" t="str">
        <f t="shared" si="71"/>
        <v>905</v>
      </c>
      <c r="L1134" t="str">
        <f t="shared" si="68"/>
        <v/>
      </c>
    </row>
    <row r="1135" spans="1:12" x14ac:dyDescent="0.2">
      <c r="A1135">
        <v>1137</v>
      </c>
      <c r="B1135" t="s">
        <v>563</v>
      </c>
      <c r="C1135" t="s">
        <v>8</v>
      </c>
      <c r="D1135" t="s">
        <v>47</v>
      </c>
      <c r="E1135" s="2" t="s">
        <v>1389</v>
      </c>
      <c r="F1135">
        <v>30</v>
      </c>
      <c r="G1135" s="5">
        <v>19</v>
      </c>
      <c r="H1135" s="8">
        <f t="shared" si="69"/>
        <v>570</v>
      </c>
      <c r="I1135" s="9" t="str">
        <f t="shared" si="70"/>
        <v>ITA-zan pin SPA-19</v>
      </c>
      <c r="J1135" s="9" t="str">
        <f t="shared" si="71"/>
        <v>943</v>
      </c>
      <c r="L1135" t="str">
        <f t="shared" si="68"/>
        <v/>
      </c>
    </row>
    <row r="1136" spans="1:12" x14ac:dyDescent="0.2">
      <c r="A1136">
        <v>1138</v>
      </c>
      <c r="B1136" t="s">
        <v>563</v>
      </c>
      <c r="C1136" t="s">
        <v>8</v>
      </c>
      <c r="D1136" t="s">
        <v>47</v>
      </c>
      <c r="E1136" s="2" t="s">
        <v>10</v>
      </c>
      <c r="F1136">
        <v>0</v>
      </c>
      <c r="G1136" s="5">
        <v>37</v>
      </c>
      <c r="H1136" s="8" t="str">
        <f t="shared" si="69"/>
        <v/>
      </c>
      <c r="I1136" s="9" t="str">
        <f t="shared" si="70"/>
        <v>ITA-zan pin SPA-37</v>
      </c>
      <c r="J1136" s="9" t="str">
        <f t="shared" si="71"/>
        <v>943</v>
      </c>
      <c r="L1136" t="str">
        <f t="shared" si="68"/>
        <v/>
      </c>
    </row>
    <row r="1137" spans="1:12" x14ac:dyDescent="0.2">
      <c r="A1137">
        <v>1139</v>
      </c>
      <c r="B1137" t="s">
        <v>564</v>
      </c>
      <c r="C1137" t="s">
        <v>8</v>
      </c>
      <c r="D1137" t="s">
        <v>36</v>
      </c>
      <c r="E1137" s="2" t="s">
        <v>10</v>
      </c>
      <c r="F1137">
        <v>0</v>
      </c>
      <c r="G1137" s="5">
        <v>27</v>
      </c>
      <c r="H1137" s="8" t="str">
        <f t="shared" si="69"/>
        <v/>
      </c>
      <c r="I1137" s="9" t="str">
        <f t="shared" si="70"/>
        <v>ITA-zan VETRI-27</v>
      </c>
      <c r="J1137" s="9" t="str">
        <f t="shared" si="71"/>
        <v>721</v>
      </c>
      <c r="L1137" t="str">
        <f t="shared" si="68"/>
        <v/>
      </c>
    </row>
    <row r="1138" spans="1:12" x14ac:dyDescent="0.2">
      <c r="A1138">
        <v>1140</v>
      </c>
      <c r="B1138" t="s">
        <v>565</v>
      </c>
      <c r="C1138" t="s">
        <v>8</v>
      </c>
      <c r="D1138" t="s">
        <v>36</v>
      </c>
      <c r="E1138" s="2" t="s">
        <v>1389</v>
      </c>
      <c r="F1138">
        <v>30</v>
      </c>
      <c r="G1138" s="5">
        <v>22</v>
      </c>
      <c r="H1138" s="8">
        <f t="shared" si="69"/>
        <v>660</v>
      </c>
      <c r="I1138" s="9" t="str">
        <f t="shared" si="70"/>
        <v>ITA-zan VETRI-22</v>
      </c>
      <c r="J1138" s="9" t="str">
        <f t="shared" si="71"/>
        <v>034</v>
      </c>
      <c r="L1138" t="str">
        <f t="shared" si="68"/>
        <v/>
      </c>
    </row>
    <row r="1139" spans="1:12" x14ac:dyDescent="0.2">
      <c r="A1139">
        <v>1141</v>
      </c>
      <c r="B1139" t="s">
        <v>565</v>
      </c>
      <c r="C1139" t="s">
        <v>8</v>
      </c>
      <c r="D1139" t="s">
        <v>36</v>
      </c>
      <c r="E1139" s="2" t="s">
        <v>1389</v>
      </c>
      <c r="F1139">
        <v>20</v>
      </c>
      <c r="G1139" s="5">
        <v>20</v>
      </c>
      <c r="H1139" s="8">
        <f t="shared" si="69"/>
        <v>400</v>
      </c>
      <c r="I1139" s="9" t="str">
        <f t="shared" si="70"/>
        <v>ITA-zan VETRI-20</v>
      </c>
      <c r="J1139" s="9" t="str">
        <f t="shared" si="71"/>
        <v>034</v>
      </c>
      <c r="L1139" t="str">
        <f t="shared" si="68"/>
        <v/>
      </c>
    </row>
    <row r="1140" spans="1:12" x14ac:dyDescent="0.2">
      <c r="A1140">
        <v>1142</v>
      </c>
      <c r="B1140" t="s">
        <v>566</v>
      </c>
      <c r="C1140" t="s">
        <v>8</v>
      </c>
      <c r="D1140" t="s">
        <v>65</v>
      </c>
      <c r="E1140" s="2" t="s">
        <v>1389</v>
      </c>
      <c r="F1140">
        <v>30</v>
      </c>
      <c r="G1140" s="5">
        <v>23</v>
      </c>
      <c r="H1140" s="8">
        <f t="shared" si="69"/>
        <v>690</v>
      </c>
      <c r="I1140" s="9" t="str">
        <f t="shared" si="70"/>
        <v>ITA-zan PAM-23</v>
      </c>
      <c r="J1140" s="9" t="str">
        <f t="shared" si="71"/>
        <v>388</v>
      </c>
      <c r="L1140" t="str">
        <f t="shared" si="68"/>
        <v/>
      </c>
    </row>
    <row r="1141" spans="1:12" x14ac:dyDescent="0.2">
      <c r="A1141">
        <v>1143</v>
      </c>
      <c r="B1141" t="s">
        <v>566</v>
      </c>
      <c r="C1141" t="s">
        <v>8</v>
      </c>
      <c r="D1141" t="s">
        <v>65</v>
      </c>
      <c r="E1141" s="2" t="s">
        <v>1389</v>
      </c>
      <c r="F1141">
        <v>20</v>
      </c>
      <c r="G1141" s="5">
        <v>26</v>
      </c>
      <c r="H1141" s="8">
        <f t="shared" si="69"/>
        <v>520</v>
      </c>
      <c r="I1141" s="9" t="str">
        <f t="shared" si="70"/>
        <v>ITA-zan PAM-26</v>
      </c>
      <c r="J1141" s="9" t="str">
        <f t="shared" si="71"/>
        <v>388</v>
      </c>
      <c r="L1141" t="str">
        <f t="shared" si="68"/>
        <v/>
      </c>
    </row>
    <row r="1142" spans="1:12" x14ac:dyDescent="0.2">
      <c r="A1142">
        <v>1144</v>
      </c>
      <c r="B1142" t="s">
        <v>566</v>
      </c>
      <c r="C1142" t="s">
        <v>8</v>
      </c>
      <c r="D1142" t="s">
        <v>65</v>
      </c>
      <c r="E1142" s="2" t="s">
        <v>10</v>
      </c>
      <c r="F1142">
        <v>0</v>
      </c>
      <c r="G1142" s="5">
        <v>23</v>
      </c>
      <c r="H1142" s="8" t="str">
        <f t="shared" si="69"/>
        <v/>
      </c>
      <c r="I1142" s="9" t="str">
        <f t="shared" si="70"/>
        <v>ITA-zan PAM-23</v>
      </c>
      <c r="J1142" s="9" t="str">
        <f t="shared" si="71"/>
        <v>388</v>
      </c>
      <c r="L1142" t="str">
        <f t="shared" si="68"/>
        <v/>
      </c>
    </row>
    <row r="1143" spans="1:12" x14ac:dyDescent="0.2">
      <c r="A1143">
        <v>1145</v>
      </c>
      <c r="B1143" t="s">
        <v>567</v>
      </c>
      <c r="C1143" t="s">
        <v>8</v>
      </c>
      <c r="D1143" t="s">
        <v>49</v>
      </c>
      <c r="E1143" s="2" t="s">
        <v>10</v>
      </c>
      <c r="F1143">
        <v>0</v>
      </c>
      <c r="G1143" s="5">
        <v>19</v>
      </c>
      <c r="H1143" s="8" t="str">
        <f t="shared" si="69"/>
        <v/>
      </c>
      <c r="I1143" s="9" t="str">
        <f t="shared" si="70"/>
        <v>ITA-SICURpin SUD S.r.l-19</v>
      </c>
      <c r="J1143" s="9" t="str">
        <f t="shared" si="71"/>
        <v>808</v>
      </c>
      <c r="L1143" t="str">
        <f t="shared" si="68"/>
        <v/>
      </c>
    </row>
    <row r="1144" spans="1:12" x14ac:dyDescent="0.2">
      <c r="A1144">
        <v>1146</v>
      </c>
      <c r="B1144" t="s">
        <v>568</v>
      </c>
      <c r="C1144" t="s">
        <v>8</v>
      </c>
      <c r="D1144" t="s">
        <v>54</v>
      </c>
      <c r="E1144" s="2" t="s">
        <v>10</v>
      </c>
      <c r="F1144">
        <v>0</v>
      </c>
      <c r="G1144" s="5">
        <v>22</v>
      </c>
      <c r="H1144" s="8" t="str">
        <f t="shared" si="69"/>
        <v/>
      </c>
      <c r="I1144" s="9" t="str">
        <f t="shared" si="70"/>
        <v>ITA-zan S.R.L.-22</v>
      </c>
      <c r="J1144" s="9" t="str">
        <f t="shared" si="71"/>
        <v>276</v>
      </c>
      <c r="L1144" t="str">
        <f t="shared" si="68"/>
        <v/>
      </c>
    </row>
    <row r="1145" spans="1:12" x14ac:dyDescent="0.2">
      <c r="A1145">
        <v>1147</v>
      </c>
      <c r="B1145" t="s">
        <v>568</v>
      </c>
      <c r="C1145" t="s">
        <v>8</v>
      </c>
      <c r="D1145" t="s">
        <v>54</v>
      </c>
      <c r="E1145" s="2" t="s">
        <v>1389</v>
      </c>
      <c r="F1145">
        <v>20</v>
      </c>
      <c r="G1145" s="5">
        <v>10</v>
      </c>
      <c r="H1145" s="8">
        <f t="shared" si="69"/>
        <v>200</v>
      </c>
      <c r="I1145" s="9" t="str">
        <f t="shared" si="70"/>
        <v>ITA-zan S.R.L.-10</v>
      </c>
      <c r="J1145" s="9" t="str">
        <f t="shared" si="71"/>
        <v>276</v>
      </c>
      <c r="L1145" t="str">
        <f t="shared" si="68"/>
        <v/>
      </c>
    </row>
    <row r="1146" spans="1:12" x14ac:dyDescent="0.2">
      <c r="A1146">
        <v>1148</v>
      </c>
      <c r="B1146" t="s">
        <v>569</v>
      </c>
      <c r="C1146" t="s">
        <v>8</v>
      </c>
      <c r="D1146" t="s">
        <v>54</v>
      </c>
      <c r="E1146" s="2" t="s">
        <v>1389</v>
      </c>
      <c r="F1146">
        <v>20</v>
      </c>
      <c r="G1146" s="5">
        <v>16</v>
      </c>
      <c r="H1146" s="8">
        <f t="shared" si="69"/>
        <v>320</v>
      </c>
      <c r="I1146" s="9" t="str">
        <f t="shared" si="70"/>
        <v>ITA-zan S.R.L.-16</v>
      </c>
      <c r="J1146" s="9" t="str">
        <f t="shared" si="71"/>
        <v>552</v>
      </c>
      <c r="L1146" t="str">
        <f t="shared" si="68"/>
        <v/>
      </c>
    </row>
    <row r="1147" spans="1:12" x14ac:dyDescent="0.2">
      <c r="A1147">
        <v>1149</v>
      </c>
      <c r="B1147" t="s">
        <v>570</v>
      </c>
      <c r="C1147" t="s">
        <v>8</v>
      </c>
      <c r="D1147" t="s">
        <v>36</v>
      </c>
      <c r="E1147" s="2" t="s">
        <v>10</v>
      </c>
      <c r="F1147">
        <v>0</v>
      </c>
      <c r="G1147" s="5">
        <v>12</v>
      </c>
      <c r="H1147" s="8" t="str">
        <f t="shared" si="69"/>
        <v/>
      </c>
      <c r="I1147" s="9" t="str">
        <f t="shared" si="70"/>
        <v>ITA-zan VETRI-12</v>
      </c>
      <c r="J1147" s="9" t="str">
        <f t="shared" si="71"/>
        <v>663</v>
      </c>
      <c r="L1147" t="str">
        <f t="shared" si="68"/>
        <v/>
      </c>
    </row>
    <row r="1148" spans="1:12" x14ac:dyDescent="0.2">
      <c r="A1148">
        <v>1150</v>
      </c>
      <c r="B1148" t="s">
        <v>570</v>
      </c>
      <c r="C1148" t="s">
        <v>8</v>
      </c>
      <c r="D1148" t="s">
        <v>36</v>
      </c>
      <c r="E1148" s="2" t="s">
        <v>1389</v>
      </c>
      <c r="F1148">
        <v>20</v>
      </c>
      <c r="G1148" s="5">
        <v>18</v>
      </c>
      <c r="H1148" s="8">
        <f t="shared" si="69"/>
        <v>360</v>
      </c>
      <c r="I1148" s="9" t="str">
        <f t="shared" si="70"/>
        <v>ITA-zan VETRI-18</v>
      </c>
      <c r="J1148" s="9" t="str">
        <f t="shared" si="71"/>
        <v>663</v>
      </c>
      <c r="L1148" t="str">
        <f t="shared" si="68"/>
        <v/>
      </c>
    </row>
    <row r="1149" spans="1:12" x14ac:dyDescent="0.2">
      <c r="A1149">
        <v>1151</v>
      </c>
      <c r="B1149" t="s">
        <v>570</v>
      </c>
      <c r="C1149" t="s">
        <v>8</v>
      </c>
      <c r="D1149" t="s">
        <v>36</v>
      </c>
      <c r="E1149" s="2" t="s">
        <v>1389</v>
      </c>
      <c r="F1149">
        <v>30</v>
      </c>
      <c r="G1149" s="5">
        <v>23</v>
      </c>
      <c r="H1149" s="8">
        <f t="shared" si="69"/>
        <v>690</v>
      </c>
      <c r="I1149" s="9" t="str">
        <f t="shared" si="70"/>
        <v>ITA-zan VETRI-23</v>
      </c>
      <c r="J1149" s="9" t="str">
        <f t="shared" si="71"/>
        <v>663</v>
      </c>
      <c r="L1149" t="str">
        <f t="shared" si="68"/>
        <v/>
      </c>
    </row>
    <row r="1150" spans="1:12" x14ac:dyDescent="0.2">
      <c r="A1150">
        <v>1152</v>
      </c>
      <c r="B1150" t="s">
        <v>570</v>
      </c>
      <c r="C1150" t="s">
        <v>8</v>
      </c>
      <c r="D1150" t="s">
        <v>36</v>
      </c>
      <c r="E1150" s="2" t="s">
        <v>1389</v>
      </c>
      <c r="F1150">
        <v>20</v>
      </c>
      <c r="G1150" s="5">
        <v>37</v>
      </c>
      <c r="H1150" s="8">
        <f t="shared" si="69"/>
        <v>740</v>
      </c>
      <c r="I1150" s="9" t="str">
        <f t="shared" si="70"/>
        <v>ITA-zan VETRI-37</v>
      </c>
      <c r="J1150" s="9" t="str">
        <f t="shared" si="71"/>
        <v>663</v>
      </c>
      <c r="L1150" t="str">
        <f t="shared" si="68"/>
        <v/>
      </c>
    </row>
    <row r="1151" spans="1:12" x14ac:dyDescent="0.2">
      <c r="A1151">
        <v>1153</v>
      </c>
      <c r="B1151" t="s">
        <v>571</v>
      </c>
      <c r="C1151" t="s">
        <v>8</v>
      </c>
      <c r="D1151" t="s">
        <v>180</v>
      </c>
      <c r="E1151" s="2" t="s">
        <v>1389</v>
      </c>
      <c r="F1151">
        <v>20</v>
      </c>
      <c r="G1151" s="5">
        <v>24</v>
      </c>
      <c r="H1151" s="8">
        <f t="shared" si="69"/>
        <v>480</v>
      </c>
      <c r="I1151" s="9" t="str">
        <f t="shared" si="70"/>
        <v>ITA-mull-24</v>
      </c>
      <c r="J1151" s="9" t="str">
        <f t="shared" si="71"/>
        <v>779</v>
      </c>
      <c r="L1151" t="str">
        <f t="shared" si="68"/>
        <v/>
      </c>
    </row>
    <row r="1152" spans="1:12" x14ac:dyDescent="0.2">
      <c r="A1152">
        <v>1154</v>
      </c>
      <c r="B1152" t="s">
        <v>571</v>
      </c>
      <c r="C1152" t="s">
        <v>8</v>
      </c>
      <c r="D1152" t="s">
        <v>180</v>
      </c>
      <c r="E1152" s="2" t="s">
        <v>1389</v>
      </c>
      <c r="F1152">
        <v>30</v>
      </c>
      <c r="G1152" s="5">
        <v>26</v>
      </c>
      <c r="H1152" s="8">
        <f t="shared" si="69"/>
        <v>780</v>
      </c>
      <c r="I1152" s="9" t="str">
        <f t="shared" si="70"/>
        <v>ITA-mull-26</v>
      </c>
      <c r="J1152" s="9" t="str">
        <f t="shared" si="71"/>
        <v>779</v>
      </c>
      <c r="L1152" t="str">
        <f t="shared" si="68"/>
        <v/>
      </c>
    </row>
    <row r="1153" spans="1:12" x14ac:dyDescent="0.2">
      <c r="A1153">
        <v>1155</v>
      </c>
      <c r="B1153" t="s">
        <v>571</v>
      </c>
      <c r="C1153" t="s">
        <v>8</v>
      </c>
      <c r="D1153" t="s">
        <v>180</v>
      </c>
      <c r="E1153" s="2" t="s">
        <v>10</v>
      </c>
      <c r="F1153">
        <v>0</v>
      </c>
      <c r="G1153" s="5">
        <v>40</v>
      </c>
      <c r="H1153" s="8" t="str">
        <f t="shared" si="69"/>
        <v/>
      </c>
      <c r="I1153" s="9" t="str">
        <f t="shared" si="70"/>
        <v>ITA-mull-40</v>
      </c>
      <c r="J1153" s="9" t="str">
        <f t="shared" si="71"/>
        <v>779</v>
      </c>
      <c r="L1153" t="str">
        <f t="shared" ref="L1153:L1216" si="72">TRIM(K1153)</f>
        <v/>
      </c>
    </row>
    <row r="1154" spans="1:12" x14ac:dyDescent="0.2">
      <c r="A1154">
        <v>1156</v>
      </c>
      <c r="B1154" t="s">
        <v>572</v>
      </c>
      <c r="C1154" t="s">
        <v>8</v>
      </c>
      <c r="D1154" t="s">
        <v>47</v>
      </c>
      <c r="E1154" s="2" t="s">
        <v>10</v>
      </c>
      <c r="F1154">
        <v>0</v>
      </c>
      <c r="G1154" s="5">
        <v>18</v>
      </c>
      <c r="H1154" s="8" t="str">
        <f t="shared" ref="H1154:H1217" si="73">IF(QUANT&gt;0,F1154*G1154,"")</f>
        <v/>
      </c>
      <c r="I1154" s="9" t="str">
        <f t="shared" ref="I1154:I1217" si="74">_xlfn.CONCAT(C1154,"-",D1154,"-",G1154)</f>
        <v>ITA-zan pin SPA-18</v>
      </c>
      <c r="J1154" s="9" t="str">
        <f t="shared" ref="J1154:J1217" si="75">MID(COD_PRODOTTO,3,3)</f>
        <v>495</v>
      </c>
      <c r="L1154" t="str">
        <f t="shared" si="72"/>
        <v/>
      </c>
    </row>
    <row r="1155" spans="1:12" x14ac:dyDescent="0.2">
      <c r="A1155">
        <v>1157</v>
      </c>
      <c r="B1155" t="s">
        <v>573</v>
      </c>
      <c r="C1155" t="s">
        <v>8</v>
      </c>
      <c r="D1155" t="s">
        <v>9</v>
      </c>
      <c r="E1155" s="2" t="s">
        <v>10</v>
      </c>
      <c r="F1155">
        <v>0</v>
      </c>
      <c r="G1155" s="5">
        <v>24</v>
      </c>
      <c r="H1155" s="8" t="str">
        <f t="shared" si="73"/>
        <v/>
      </c>
      <c r="I1155" s="9" t="str">
        <f t="shared" si="74"/>
        <v>ITA-SG-24</v>
      </c>
      <c r="J1155" s="9" t="str">
        <f t="shared" si="75"/>
        <v>025</v>
      </c>
      <c r="L1155" t="str">
        <f t="shared" si="72"/>
        <v/>
      </c>
    </row>
    <row r="1156" spans="1:12" x14ac:dyDescent="0.2">
      <c r="A1156">
        <v>1158</v>
      </c>
      <c r="B1156" t="s">
        <v>574</v>
      </c>
      <c r="C1156" t="s">
        <v>8</v>
      </c>
      <c r="D1156" t="s">
        <v>47</v>
      </c>
      <c r="E1156" s="2" t="s">
        <v>10</v>
      </c>
      <c r="F1156">
        <v>0</v>
      </c>
      <c r="G1156" s="5">
        <v>40</v>
      </c>
      <c r="H1156" s="8" t="str">
        <f t="shared" si="73"/>
        <v/>
      </c>
      <c r="I1156" s="9" t="str">
        <f t="shared" si="74"/>
        <v>ITA-zan pin SPA-40</v>
      </c>
      <c r="J1156" s="9" t="str">
        <f t="shared" si="75"/>
        <v>399</v>
      </c>
      <c r="L1156" t="str">
        <f t="shared" si="72"/>
        <v/>
      </c>
    </row>
    <row r="1157" spans="1:12" x14ac:dyDescent="0.2">
      <c r="A1157">
        <v>1159</v>
      </c>
      <c r="B1157" t="s">
        <v>575</v>
      </c>
      <c r="C1157" t="s">
        <v>8</v>
      </c>
      <c r="D1157" t="s">
        <v>9</v>
      </c>
      <c r="E1157" s="2" t="s">
        <v>1389</v>
      </c>
      <c r="F1157">
        <v>30</v>
      </c>
      <c r="G1157" s="5">
        <v>24</v>
      </c>
      <c r="H1157" s="8">
        <f t="shared" si="73"/>
        <v>720</v>
      </c>
      <c r="I1157" s="9" t="str">
        <f t="shared" si="74"/>
        <v>ITA-SG-24</v>
      </c>
      <c r="J1157" s="9" t="str">
        <f t="shared" si="75"/>
        <v>238</v>
      </c>
      <c r="L1157" t="str">
        <f t="shared" si="72"/>
        <v/>
      </c>
    </row>
    <row r="1158" spans="1:12" x14ac:dyDescent="0.2">
      <c r="A1158">
        <v>1160</v>
      </c>
      <c r="B1158" t="s">
        <v>575</v>
      </c>
      <c r="C1158" t="s">
        <v>8</v>
      </c>
      <c r="D1158" t="s">
        <v>9</v>
      </c>
      <c r="E1158" s="2" t="s">
        <v>10</v>
      </c>
      <c r="F1158">
        <v>0</v>
      </c>
      <c r="G1158" s="5">
        <v>27</v>
      </c>
      <c r="H1158" s="8" t="str">
        <f t="shared" si="73"/>
        <v/>
      </c>
      <c r="I1158" s="9" t="str">
        <f t="shared" si="74"/>
        <v>ITA-SG-27</v>
      </c>
      <c r="J1158" s="9" t="str">
        <f t="shared" si="75"/>
        <v>238</v>
      </c>
      <c r="L1158" t="str">
        <f t="shared" si="72"/>
        <v/>
      </c>
    </row>
    <row r="1159" spans="1:12" x14ac:dyDescent="0.2">
      <c r="A1159">
        <v>1161</v>
      </c>
      <c r="B1159" t="s">
        <v>576</v>
      </c>
      <c r="C1159" t="s">
        <v>8</v>
      </c>
      <c r="D1159" t="s">
        <v>9</v>
      </c>
      <c r="E1159" s="2" t="s">
        <v>10</v>
      </c>
      <c r="F1159">
        <v>0</v>
      </c>
      <c r="G1159" s="5">
        <v>19</v>
      </c>
      <c r="H1159" s="8" t="str">
        <f t="shared" si="73"/>
        <v/>
      </c>
      <c r="I1159" s="9" t="str">
        <f t="shared" si="74"/>
        <v>ITA-SG-19</v>
      </c>
      <c r="J1159" s="9" t="str">
        <f t="shared" si="75"/>
        <v>289</v>
      </c>
      <c r="L1159" t="str">
        <f t="shared" si="72"/>
        <v/>
      </c>
    </row>
    <row r="1160" spans="1:12" x14ac:dyDescent="0.2">
      <c r="A1160">
        <v>1162</v>
      </c>
      <c r="B1160" t="s">
        <v>576</v>
      </c>
      <c r="C1160" t="s">
        <v>8</v>
      </c>
      <c r="D1160" t="s">
        <v>9</v>
      </c>
      <c r="E1160" s="2" t="s">
        <v>1389</v>
      </c>
      <c r="F1160">
        <v>30</v>
      </c>
      <c r="G1160" s="5">
        <v>20</v>
      </c>
      <c r="H1160" s="8">
        <f t="shared" si="73"/>
        <v>600</v>
      </c>
      <c r="I1160" s="9" t="str">
        <f t="shared" si="74"/>
        <v>ITA-SG-20</v>
      </c>
      <c r="J1160" s="9" t="str">
        <f t="shared" si="75"/>
        <v>289</v>
      </c>
      <c r="L1160" t="str">
        <f t="shared" si="72"/>
        <v/>
      </c>
    </row>
    <row r="1161" spans="1:12" x14ac:dyDescent="0.2">
      <c r="A1161">
        <v>1163</v>
      </c>
      <c r="B1161" t="s">
        <v>577</v>
      </c>
      <c r="C1161" t="s">
        <v>8</v>
      </c>
      <c r="D1161" t="s">
        <v>36</v>
      </c>
      <c r="E1161" s="2" t="s">
        <v>1389</v>
      </c>
      <c r="F1161">
        <v>20</v>
      </c>
      <c r="G1161" s="5">
        <v>34</v>
      </c>
      <c r="H1161" s="8">
        <f t="shared" si="73"/>
        <v>680</v>
      </c>
      <c r="I1161" s="9" t="str">
        <f t="shared" si="74"/>
        <v>ITA-zan VETRI-34</v>
      </c>
      <c r="J1161" s="9" t="str">
        <f t="shared" si="75"/>
        <v>833</v>
      </c>
      <c r="L1161" t="str">
        <f t="shared" si="72"/>
        <v/>
      </c>
    </row>
    <row r="1162" spans="1:12" x14ac:dyDescent="0.2">
      <c r="A1162">
        <v>1164</v>
      </c>
      <c r="B1162" t="s">
        <v>577</v>
      </c>
      <c r="C1162" t="s">
        <v>8</v>
      </c>
      <c r="D1162" t="s">
        <v>36</v>
      </c>
      <c r="E1162" s="2" t="s">
        <v>1389</v>
      </c>
      <c r="F1162">
        <v>30</v>
      </c>
      <c r="G1162" s="5">
        <v>32</v>
      </c>
      <c r="H1162" s="8">
        <f t="shared" si="73"/>
        <v>960</v>
      </c>
      <c r="I1162" s="9" t="str">
        <f t="shared" si="74"/>
        <v>ITA-zan VETRI-32</v>
      </c>
      <c r="J1162" s="9" t="str">
        <f t="shared" si="75"/>
        <v>833</v>
      </c>
      <c r="L1162" t="str">
        <f t="shared" si="72"/>
        <v/>
      </c>
    </row>
    <row r="1163" spans="1:12" x14ac:dyDescent="0.2">
      <c r="A1163">
        <v>1165</v>
      </c>
      <c r="B1163" t="s">
        <v>577</v>
      </c>
      <c r="C1163" t="s">
        <v>8</v>
      </c>
      <c r="D1163" t="s">
        <v>36</v>
      </c>
      <c r="E1163" s="2" t="s">
        <v>10</v>
      </c>
      <c r="F1163">
        <v>0</v>
      </c>
      <c r="G1163" s="5">
        <v>12</v>
      </c>
      <c r="H1163" s="8" t="str">
        <f t="shared" si="73"/>
        <v/>
      </c>
      <c r="I1163" s="9" t="str">
        <f t="shared" si="74"/>
        <v>ITA-zan VETRI-12</v>
      </c>
      <c r="J1163" s="9" t="str">
        <f t="shared" si="75"/>
        <v>833</v>
      </c>
      <c r="L1163" t="str">
        <f t="shared" si="72"/>
        <v/>
      </c>
    </row>
    <row r="1164" spans="1:12" x14ac:dyDescent="0.2">
      <c r="A1164">
        <v>1166</v>
      </c>
      <c r="B1164" t="s">
        <v>578</v>
      </c>
      <c r="C1164" t="s">
        <v>8</v>
      </c>
      <c r="D1164" t="s">
        <v>47</v>
      </c>
      <c r="E1164" s="2" t="s">
        <v>10</v>
      </c>
      <c r="F1164">
        <v>0</v>
      </c>
      <c r="G1164" s="5">
        <v>32</v>
      </c>
      <c r="H1164" s="8" t="str">
        <f t="shared" si="73"/>
        <v/>
      </c>
      <c r="I1164" s="9" t="str">
        <f t="shared" si="74"/>
        <v>ITA-zan pin SPA-32</v>
      </c>
      <c r="J1164" s="9" t="str">
        <f t="shared" si="75"/>
        <v>115</v>
      </c>
      <c r="L1164" t="str">
        <f t="shared" si="72"/>
        <v/>
      </c>
    </row>
    <row r="1165" spans="1:12" x14ac:dyDescent="0.2">
      <c r="A1165">
        <v>1167</v>
      </c>
      <c r="B1165" t="s">
        <v>578</v>
      </c>
      <c r="C1165" t="s">
        <v>8</v>
      </c>
      <c r="D1165" t="s">
        <v>47</v>
      </c>
      <c r="E1165" s="2" t="s">
        <v>1389</v>
      </c>
      <c r="F1165">
        <v>20</v>
      </c>
      <c r="G1165" s="5">
        <v>30</v>
      </c>
      <c r="H1165" s="8">
        <f t="shared" si="73"/>
        <v>600</v>
      </c>
      <c r="I1165" s="9" t="str">
        <f t="shared" si="74"/>
        <v>ITA-zan pin SPA-30</v>
      </c>
      <c r="J1165" s="9" t="str">
        <f t="shared" si="75"/>
        <v>115</v>
      </c>
      <c r="L1165" t="str">
        <f t="shared" si="72"/>
        <v/>
      </c>
    </row>
    <row r="1166" spans="1:12" x14ac:dyDescent="0.2">
      <c r="A1166">
        <v>1168</v>
      </c>
      <c r="B1166" t="s">
        <v>578</v>
      </c>
      <c r="C1166" t="s">
        <v>8</v>
      </c>
      <c r="D1166" t="s">
        <v>47</v>
      </c>
      <c r="E1166" s="2" t="s">
        <v>1389</v>
      </c>
      <c r="F1166">
        <v>30</v>
      </c>
      <c r="G1166" s="5">
        <v>17</v>
      </c>
      <c r="H1166" s="8">
        <f t="shared" si="73"/>
        <v>510</v>
      </c>
      <c r="I1166" s="9" t="str">
        <f t="shared" si="74"/>
        <v>ITA-zan pin SPA-17</v>
      </c>
      <c r="J1166" s="9" t="str">
        <f t="shared" si="75"/>
        <v>115</v>
      </c>
      <c r="L1166" t="str">
        <f t="shared" si="72"/>
        <v/>
      </c>
    </row>
    <row r="1167" spans="1:12" x14ac:dyDescent="0.2">
      <c r="A1167">
        <v>1169</v>
      </c>
      <c r="B1167" t="s">
        <v>579</v>
      </c>
      <c r="C1167" t="s">
        <v>8</v>
      </c>
      <c r="D1167" t="s">
        <v>105</v>
      </c>
      <c r="E1167" s="2" t="s">
        <v>1389</v>
      </c>
      <c r="F1167">
        <v>30</v>
      </c>
      <c r="G1167" s="5">
        <v>23</v>
      </c>
      <c r="H1167" s="8">
        <f t="shared" si="73"/>
        <v>690</v>
      </c>
      <c r="I1167" s="9" t="str">
        <f t="shared" si="74"/>
        <v>ITA-SG DISTRIBUZIONE SRL-23</v>
      </c>
      <c r="J1167" s="9" t="str">
        <f t="shared" si="75"/>
        <v>014</v>
      </c>
      <c r="L1167" t="str">
        <f t="shared" si="72"/>
        <v/>
      </c>
    </row>
    <row r="1168" spans="1:12" x14ac:dyDescent="0.2">
      <c r="A1168">
        <v>1170</v>
      </c>
      <c r="B1168" t="s">
        <v>580</v>
      </c>
      <c r="C1168" t="s">
        <v>8</v>
      </c>
      <c r="D1168" t="s">
        <v>9</v>
      </c>
      <c r="E1168" s="2" t="s">
        <v>10</v>
      </c>
      <c r="F1168">
        <v>0</v>
      </c>
      <c r="G1168" s="5">
        <v>15</v>
      </c>
      <c r="H1168" s="8" t="str">
        <f t="shared" si="73"/>
        <v/>
      </c>
      <c r="I1168" s="9" t="str">
        <f t="shared" si="74"/>
        <v>ITA-SG-15</v>
      </c>
      <c r="J1168" s="9" t="str">
        <f t="shared" si="75"/>
        <v>552</v>
      </c>
      <c r="L1168" t="str">
        <f t="shared" si="72"/>
        <v/>
      </c>
    </row>
    <row r="1169" spans="1:12" x14ac:dyDescent="0.2">
      <c r="A1169">
        <v>1171</v>
      </c>
      <c r="B1169" t="s">
        <v>581</v>
      </c>
      <c r="C1169" t="s">
        <v>8</v>
      </c>
      <c r="D1169" t="s">
        <v>9</v>
      </c>
      <c r="E1169" s="2" t="s">
        <v>10</v>
      </c>
      <c r="F1169">
        <v>0</v>
      </c>
      <c r="G1169" s="5">
        <v>29</v>
      </c>
      <c r="H1169" s="8" t="str">
        <f t="shared" si="73"/>
        <v/>
      </c>
      <c r="I1169" s="9" t="str">
        <f t="shared" si="74"/>
        <v>ITA-SG-29</v>
      </c>
      <c r="J1169" s="9" t="str">
        <f t="shared" si="75"/>
        <v>807</v>
      </c>
      <c r="L1169" t="str">
        <f t="shared" si="72"/>
        <v/>
      </c>
    </row>
    <row r="1170" spans="1:12" x14ac:dyDescent="0.2">
      <c r="A1170">
        <v>1172</v>
      </c>
      <c r="B1170" t="s">
        <v>581</v>
      </c>
      <c r="C1170" t="s">
        <v>8</v>
      </c>
      <c r="D1170" t="s">
        <v>9</v>
      </c>
      <c r="E1170" s="2" t="s">
        <v>1389</v>
      </c>
      <c r="F1170">
        <v>20</v>
      </c>
      <c r="G1170" s="5">
        <v>38</v>
      </c>
      <c r="H1170" s="8">
        <f t="shared" si="73"/>
        <v>760</v>
      </c>
      <c r="I1170" s="9" t="str">
        <f t="shared" si="74"/>
        <v>ITA-SG-38</v>
      </c>
      <c r="J1170" s="9" t="str">
        <f t="shared" si="75"/>
        <v>807</v>
      </c>
      <c r="L1170" t="str">
        <f t="shared" si="72"/>
        <v/>
      </c>
    </row>
    <row r="1171" spans="1:12" x14ac:dyDescent="0.2">
      <c r="A1171">
        <v>1173</v>
      </c>
      <c r="B1171" t="s">
        <v>581</v>
      </c>
      <c r="C1171" t="s">
        <v>8</v>
      </c>
      <c r="D1171" t="s">
        <v>9</v>
      </c>
      <c r="E1171" s="2" t="s">
        <v>1389</v>
      </c>
      <c r="F1171">
        <v>30</v>
      </c>
      <c r="G1171" s="5">
        <v>40</v>
      </c>
      <c r="H1171" s="8">
        <f t="shared" si="73"/>
        <v>1200</v>
      </c>
      <c r="I1171" s="9" t="str">
        <f t="shared" si="74"/>
        <v>ITA-SG-40</v>
      </c>
      <c r="J1171" s="9" t="str">
        <f t="shared" si="75"/>
        <v>807</v>
      </c>
      <c r="L1171" t="str">
        <f t="shared" si="72"/>
        <v/>
      </c>
    </row>
    <row r="1172" spans="1:12" x14ac:dyDescent="0.2">
      <c r="A1172">
        <v>1174</v>
      </c>
      <c r="B1172" t="s">
        <v>582</v>
      </c>
      <c r="C1172" t="s">
        <v>14</v>
      </c>
      <c r="D1172" t="s">
        <v>13</v>
      </c>
      <c r="E1172" s="2" t="s">
        <v>1389</v>
      </c>
      <c r="F1172">
        <v>20</v>
      </c>
      <c r="G1172" s="5">
        <v>10</v>
      </c>
      <c r="H1172" s="8">
        <f t="shared" si="73"/>
        <v>200</v>
      </c>
      <c r="I1172" s="9" t="str">
        <f t="shared" si="74"/>
        <v>EGY-ccc order-10</v>
      </c>
      <c r="J1172" s="9" t="str">
        <f t="shared" si="75"/>
        <v>289</v>
      </c>
      <c r="L1172" t="str">
        <f t="shared" si="72"/>
        <v/>
      </c>
    </row>
    <row r="1173" spans="1:12" x14ac:dyDescent="0.2">
      <c r="A1173">
        <v>1175</v>
      </c>
      <c r="B1173" t="s">
        <v>582</v>
      </c>
      <c r="C1173" t="s">
        <v>14</v>
      </c>
      <c r="D1173" t="s">
        <v>13</v>
      </c>
      <c r="E1173" s="2" t="s">
        <v>1389</v>
      </c>
      <c r="F1173">
        <v>30</v>
      </c>
      <c r="G1173" s="5">
        <v>18</v>
      </c>
      <c r="H1173" s="8">
        <f t="shared" si="73"/>
        <v>540</v>
      </c>
      <c r="I1173" s="9" t="str">
        <f t="shared" si="74"/>
        <v>EGY-ccc order-18</v>
      </c>
      <c r="J1173" s="9" t="str">
        <f t="shared" si="75"/>
        <v>289</v>
      </c>
      <c r="L1173" t="str">
        <f t="shared" si="72"/>
        <v/>
      </c>
    </row>
    <row r="1174" spans="1:12" x14ac:dyDescent="0.2">
      <c r="A1174">
        <v>1176</v>
      </c>
      <c r="B1174" t="s">
        <v>582</v>
      </c>
      <c r="C1174" t="s">
        <v>14</v>
      </c>
      <c r="D1174" t="s">
        <v>13</v>
      </c>
      <c r="E1174" s="2" t="s">
        <v>10</v>
      </c>
      <c r="F1174">
        <v>0</v>
      </c>
      <c r="G1174" s="5">
        <v>35</v>
      </c>
      <c r="H1174" s="8" t="str">
        <f t="shared" si="73"/>
        <v/>
      </c>
      <c r="I1174" s="9" t="str">
        <f t="shared" si="74"/>
        <v>EGY-ccc order-35</v>
      </c>
      <c r="J1174" s="9" t="str">
        <f t="shared" si="75"/>
        <v>289</v>
      </c>
      <c r="L1174" t="str">
        <f t="shared" si="72"/>
        <v/>
      </c>
    </row>
    <row r="1175" spans="1:12" x14ac:dyDescent="0.2">
      <c r="A1175">
        <v>1177</v>
      </c>
      <c r="B1175" t="s">
        <v>583</v>
      </c>
      <c r="C1175" t="s">
        <v>8</v>
      </c>
      <c r="D1175" t="s">
        <v>65</v>
      </c>
      <c r="E1175" s="2" t="s">
        <v>1389</v>
      </c>
      <c r="F1175">
        <v>20</v>
      </c>
      <c r="G1175" s="5">
        <v>37</v>
      </c>
      <c r="H1175" s="8">
        <f t="shared" si="73"/>
        <v>740</v>
      </c>
      <c r="I1175" s="9" t="str">
        <f t="shared" si="74"/>
        <v>ITA-zan PAM-37</v>
      </c>
      <c r="J1175" s="9" t="str">
        <f t="shared" si="75"/>
        <v>033</v>
      </c>
      <c r="L1175" t="str">
        <f t="shared" si="72"/>
        <v/>
      </c>
    </row>
    <row r="1176" spans="1:12" x14ac:dyDescent="0.2">
      <c r="A1176">
        <v>1178</v>
      </c>
      <c r="B1176" t="s">
        <v>583</v>
      </c>
      <c r="C1176" t="s">
        <v>8</v>
      </c>
      <c r="D1176" t="s">
        <v>65</v>
      </c>
      <c r="E1176" s="2" t="s">
        <v>1389</v>
      </c>
      <c r="F1176">
        <v>30</v>
      </c>
      <c r="G1176" s="5">
        <v>21</v>
      </c>
      <c r="H1176" s="8">
        <f t="shared" si="73"/>
        <v>630</v>
      </c>
      <c r="I1176" s="9" t="str">
        <f t="shared" si="74"/>
        <v>ITA-zan PAM-21</v>
      </c>
      <c r="J1176" s="9" t="str">
        <f t="shared" si="75"/>
        <v>033</v>
      </c>
      <c r="L1176" t="str">
        <f t="shared" si="72"/>
        <v/>
      </c>
    </row>
    <row r="1177" spans="1:12" x14ac:dyDescent="0.2">
      <c r="A1177">
        <v>1179</v>
      </c>
      <c r="B1177" t="s">
        <v>583</v>
      </c>
      <c r="C1177" t="s">
        <v>8</v>
      </c>
      <c r="D1177" t="s">
        <v>65</v>
      </c>
      <c r="E1177" s="2" t="s">
        <v>10</v>
      </c>
      <c r="F1177">
        <v>0</v>
      </c>
      <c r="G1177" s="5">
        <v>24</v>
      </c>
      <c r="H1177" s="8" t="str">
        <f t="shared" si="73"/>
        <v/>
      </c>
      <c r="I1177" s="9" t="str">
        <f t="shared" si="74"/>
        <v>ITA-zan PAM-24</v>
      </c>
      <c r="J1177" s="9" t="str">
        <f t="shared" si="75"/>
        <v>033</v>
      </c>
      <c r="L1177" t="str">
        <f t="shared" si="72"/>
        <v/>
      </c>
    </row>
    <row r="1178" spans="1:12" x14ac:dyDescent="0.2">
      <c r="A1178">
        <v>1180</v>
      </c>
      <c r="B1178" t="s">
        <v>584</v>
      </c>
      <c r="C1178" t="s">
        <v>8</v>
      </c>
      <c r="D1178" t="s">
        <v>97</v>
      </c>
      <c r="E1178" s="2" t="s">
        <v>10</v>
      </c>
      <c r="F1178">
        <v>0</v>
      </c>
      <c r="G1178" s="5">
        <v>14</v>
      </c>
      <c r="H1178" s="8" t="str">
        <f t="shared" si="73"/>
        <v/>
      </c>
      <c r="I1178" s="9" t="str">
        <f t="shared" si="74"/>
        <v>ITA-zan SPA-14</v>
      </c>
      <c r="J1178" s="9" t="str">
        <f t="shared" si="75"/>
        <v>453</v>
      </c>
      <c r="L1178" t="str">
        <f t="shared" si="72"/>
        <v/>
      </c>
    </row>
    <row r="1179" spans="1:12" x14ac:dyDescent="0.2">
      <c r="A1179">
        <v>1181</v>
      </c>
      <c r="B1179" t="s">
        <v>584</v>
      </c>
      <c r="C1179" t="s">
        <v>8</v>
      </c>
      <c r="D1179" t="s">
        <v>97</v>
      </c>
      <c r="E1179" s="2" t="s">
        <v>1389</v>
      </c>
      <c r="F1179">
        <v>20</v>
      </c>
      <c r="G1179" s="5">
        <v>13</v>
      </c>
      <c r="H1179" s="8">
        <f t="shared" si="73"/>
        <v>260</v>
      </c>
      <c r="I1179" s="9" t="str">
        <f t="shared" si="74"/>
        <v>ITA-zan SPA-13</v>
      </c>
      <c r="J1179" s="9" t="str">
        <f t="shared" si="75"/>
        <v>453</v>
      </c>
      <c r="L1179" t="str">
        <f t="shared" si="72"/>
        <v/>
      </c>
    </row>
    <row r="1180" spans="1:12" x14ac:dyDescent="0.2">
      <c r="A1180">
        <v>1182</v>
      </c>
      <c r="B1180" t="s">
        <v>584</v>
      </c>
      <c r="C1180" t="s">
        <v>8</v>
      </c>
      <c r="D1180" t="s">
        <v>97</v>
      </c>
      <c r="E1180" s="2" t="s">
        <v>1389</v>
      </c>
      <c r="F1180">
        <v>30</v>
      </c>
      <c r="G1180" s="5">
        <v>10</v>
      </c>
      <c r="H1180" s="8">
        <f t="shared" si="73"/>
        <v>300</v>
      </c>
      <c r="I1180" s="9" t="str">
        <f t="shared" si="74"/>
        <v>ITA-zan SPA-10</v>
      </c>
      <c r="J1180" s="9" t="str">
        <f t="shared" si="75"/>
        <v>453</v>
      </c>
      <c r="L1180" t="str">
        <f t="shared" si="72"/>
        <v/>
      </c>
    </row>
    <row r="1181" spans="1:12" x14ac:dyDescent="0.2">
      <c r="A1181">
        <v>1183</v>
      </c>
      <c r="B1181" t="s">
        <v>585</v>
      </c>
      <c r="C1181" t="s">
        <v>8</v>
      </c>
      <c r="D1181" t="s">
        <v>54</v>
      </c>
      <c r="E1181" s="2" t="s">
        <v>10</v>
      </c>
      <c r="F1181">
        <v>0</v>
      </c>
      <c r="G1181" s="5">
        <v>39</v>
      </c>
      <c r="H1181" s="8" t="str">
        <f t="shared" si="73"/>
        <v/>
      </c>
      <c r="I1181" s="9" t="str">
        <f t="shared" si="74"/>
        <v>ITA-zan S.R.L.-39</v>
      </c>
      <c r="J1181" s="9" t="str">
        <f t="shared" si="75"/>
        <v>861</v>
      </c>
      <c r="L1181" t="str">
        <f t="shared" si="72"/>
        <v/>
      </c>
    </row>
    <row r="1182" spans="1:12" x14ac:dyDescent="0.2">
      <c r="A1182">
        <v>1184</v>
      </c>
      <c r="B1182" t="s">
        <v>585</v>
      </c>
      <c r="C1182" t="s">
        <v>8</v>
      </c>
      <c r="D1182" t="s">
        <v>54</v>
      </c>
      <c r="E1182" s="2" t="s">
        <v>1389</v>
      </c>
      <c r="F1182">
        <v>20</v>
      </c>
      <c r="G1182" s="5">
        <v>27</v>
      </c>
      <c r="H1182" s="8">
        <f t="shared" si="73"/>
        <v>540</v>
      </c>
      <c r="I1182" s="9" t="str">
        <f t="shared" si="74"/>
        <v>ITA-zan S.R.L.-27</v>
      </c>
      <c r="J1182" s="9" t="str">
        <f t="shared" si="75"/>
        <v>861</v>
      </c>
      <c r="L1182" t="str">
        <f t="shared" si="72"/>
        <v/>
      </c>
    </row>
    <row r="1183" spans="1:12" x14ac:dyDescent="0.2">
      <c r="A1183">
        <v>1185</v>
      </c>
      <c r="B1183" t="s">
        <v>586</v>
      </c>
      <c r="C1183" t="s">
        <v>8</v>
      </c>
      <c r="D1183" t="s">
        <v>97</v>
      </c>
      <c r="E1183" s="2" t="s">
        <v>10</v>
      </c>
      <c r="F1183">
        <v>0</v>
      </c>
      <c r="G1183" s="5">
        <v>19</v>
      </c>
      <c r="H1183" s="8" t="str">
        <f t="shared" si="73"/>
        <v/>
      </c>
      <c r="I1183" s="9" t="str">
        <f t="shared" si="74"/>
        <v>ITA-zan SPA-19</v>
      </c>
      <c r="J1183" s="9" t="str">
        <f t="shared" si="75"/>
        <v>270</v>
      </c>
      <c r="L1183" t="str">
        <f t="shared" si="72"/>
        <v/>
      </c>
    </row>
    <row r="1184" spans="1:12" x14ac:dyDescent="0.2">
      <c r="A1184">
        <v>1186</v>
      </c>
      <c r="B1184" t="s">
        <v>586</v>
      </c>
      <c r="C1184" t="s">
        <v>8</v>
      </c>
      <c r="D1184" t="s">
        <v>97</v>
      </c>
      <c r="E1184" s="2" t="s">
        <v>1389</v>
      </c>
      <c r="F1184">
        <v>20</v>
      </c>
      <c r="G1184" s="5">
        <v>19</v>
      </c>
      <c r="H1184" s="8">
        <f t="shared" si="73"/>
        <v>380</v>
      </c>
      <c r="I1184" s="9" t="str">
        <f t="shared" si="74"/>
        <v>ITA-zan SPA-19</v>
      </c>
      <c r="J1184" s="9" t="str">
        <f t="shared" si="75"/>
        <v>270</v>
      </c>
      <c r="L1184" t="str">
        <f t="shared" si="72"/>
        <v/>
      </c>
    </row>
    <row r="1185" spans="1:12" x14ac:dyDescent="0.2">
      <c r="A1185">
        <v>1187</v>
      </c>
      <c r="B1185" t="s">
        <v>586</v>
      </c>
      <c r="C1185" t="s">
        <v>8</v>
      </c>
      <c r="D1185" t="s">
        <v>97</v>
      </c>
      <c r="E1185" s="2" t="s">
        <v>1389</v>
      </c>
      <c r="F1185">
        <v>30</v>
      </c>
      <c r="G1185" s="5">
        <v>16</v>
      </c>
      <c r="H1185" s="8">
        <f t="shared" si="73"/>
        <v>480</v>
      </c>
      <c r="I1185" s="9" t="str">
        <f t="shared" si="74"/>
        <v>ITA-zan SPA-16</v>
      </c>
      <c r="J1185" s="9" t="str">
        <f t="shared" si="75"/>
        <v>270</v>
      </c>
      <c r="L1185" t="str">
        <f t="shared" si="72"/>
        <v/>
      </c>
    </row>
    <row r="1186" spans="1:12" x14ac:dyDescent="0.2">
      <c r="A1186">
        <v>1188</v>
      </c>
      <c r="B1186" t="s">
        <v>587</v>
      </c>
      <c r="C1186" t="s">
        <v>8</v>
      </c>
      <c r="D1186" t="s">
        <v>9</v>
      </c>
      <c r="E1186" s="2" t="s">
        <v>10</v>
      </c>
      <c r="F1186">
        <v>0</v>
      </c>
      <c r="G1186" s="5">
        <v>28</v>
      </c>
      <c r="H1186" s="8" t="str">
        <f t="shared" si="73"/>
        <v/>
      </c>
      <c r="I1186" s="9" t="str">
        <f t="shared" si="74"/>
        <v>ITA-SG-28</v>
      </c>
      <c r="J1186" s="9" t="str">
        <f t="shared" si="75"/>
        <v>632</v>
      </c>
      <c r="L1186" t="str">
        <f t="shared" si="72"/>
        <v/>
      </c>
    </row>
    <row r="1187" spans="1:12" x14ac:dyDescent="0.2">
      <c r="A1187">
        <v>1189</v>
      </c>
      <c r="B1187" t="s">
        <v>587</v>
      </c>
      <c r="C1187" t="s">
        <v>8</v>
      </c>
      <c r="D1187" t="s">
        <v>9</v>
      </c>
      <c r="E1187" s="2" t="s">
        <v>1389</v>
      </c>
      <c r="F1187">
        <v>30</v>
      </c>
      <c r="G1187" s="5">
        <v>31</v>
      </c>
      <c r="H1187" s="8">
        <f t="shared" si="73"/>
        <v>930</v>
      </c>
      <c r="I1187" s="9" t="str">
        <f t="shared" si="74"/>
        <v>ITA-SG-31</v>
      </c>
      <c r="J1187" s="9" t="str">
        <f t="shared" si="75"/>
        <v>632</v>
      </c>
      <c r="L1187" t="str">
        <f t="shared" si="72"/>
        <v/>
      </c>
    </row>
    <row r="1188" spans="1:12" x14ac:dyDescent="0.2">
      <c r="A1188">
        <v>1190</v>
      </c>
      <c r="B1188" t="s">
        <v>588</v>
      </c>
      <c r="C1188" t="s">
        <v>8</v>
      </c>
      <c r="D1188" t="s">
        <v>9</v>
      </c>
      <c r="E1188" s="2" t="s">
        <v>1389</v>
      </c>
      <c r="F1188">
        <v>30</v>
      </c>
      <c r="G1188" s="5">
        <v>10</v>
      </c>
      <c r="H1188" s="8">
        <f t="shared" si="73"/>
        <v>300</v>
      </c>
      <c r="I1188" s="9" t="str">
        <f t="shared" si="74"/>
        <v>ITA-SG-10</v>
      </c>
      <c r="J1188" s="9" t="str">
        <f t="shared" si="75"/>
        <v>479</v>
      </c>
      <c r="L1188" t="str">
        <f t="shared" si="72"/>
        <v/>
      </c>
    </row>
    <row r="1189" spans="1:12" x14ac:dyDescent="0.2">
      <c r="A1189">
        <v>1191</v>
      </c>
      <c r="B1189" t="s">
        <v>588</v>
      </c>
      <c r="C1189" t="s">
        <v>8</v>
      </c>
      <c r="D1189" t="s">
        <v>9</v>
      </c>
      <c r="E1189" s="2" t="s">
        <v>10</v>
      </c>
      <c r="F1189">
        <v>0</v>
      </c>
      <c r="G1189" s="5">
        <v>28</v>
      </c>
      <c r="H1189" s="8" t="str">
        <f t="shared" si="73"/>
        <v/>
      </c>
      <c r="I1189" s="9" t="str">
        <f t="shared" si="74"/>
        <v>ITA-SG-28</v>
      </c>
      <c r="J1189" s="9" t="str">
        <f t="shared" si="75"/>
        <v>479</v>
      </c>
      <c r="L1189" t="str">
        <f t="shared" si="72"/>
        <v/>
      </c>
    </row>
    <row r="1190" spans="1:12" x14ac:dyDescent="0.2">
      <c r="A1190">
        <v>1192</v>
      </c>
      <c r="B1190" t="s">
        <v>589</v>
      </c>
      <c r="C1190" t="s">
        <v>83</v>
      </c>
      <c r="D1190" t="s">
        <v>590</v>
      </c>
      <c r="E1190" s="2" t="s">
        <v>1389</v>
      </c>
      <c r="F1190">
        <v>20</v>
      </c>
      <c r="G1190" s="5">
        <v>39</v>
      </c>
      <c r="H1190" s="8">
        <f t="shared" si="73"/>
        <v>780</v>
      </c>
      <c r="I1190" s="9" t="str">
        <f t="shared" si="74"/>
        <v>GRC-zan pin-39</v>
      </c>
      <c r="J1190" s="9" t="str">
        <f t="shared" si="75"/>
        <v>695</v>
      </c>
      <c r="L1190" t="str">
        <f t="shared" si="72"/>
        <v/>
      </c>
    </row>
    <row r="1191" spans="1:12" x14ac:dyDescent="0.2">
      <c r="A1191">
        <v>1193</v>
      </c>
      <c r="B1191" t="s">
        <v>589</v>
      </c>
      <c r="C1191" t="s">
        <v>83</v>
      </c>
      <c r="D1191" t="s">
        <v>590</v>
      </c>
      <c r="E1191" s="2" t="s">
        <v>10</v>
      </c>
      <c r="F1191">
        <v>0</v>
      </c>
      <c r="G1191" s="5">
        <v>36</v>
      </c>
      <c r="H1191" s="8" t="str">
        <f t="shared" si="73"/>
        <v/>
      </c>
      <c r="I1191" s="9" t="str">
        <f t="shared" si="74"/>
        <v>GRC-zan pin-36</v>
      </c>
      <c r="J1191" s="9" t="str">
        <f t="shared" si="75"/>
        <v>695</v>
      </c>
      <c r="L1191" t="str">
        <f t="shared" si="72"/>
        <v/>
      </c>
    </row>
    <row r="1192" spans="1:12" x14ac:dyDescent="0.2">
      <c r="A1192">
        <v>1194</v>
      </c>
      <c r="B1192" t="s">
        <v>589</v>
      </c>
      <c r="C1192" t="s">
        <v>83</v>
      </c>
      <c r="D1192" t="s">
        <v>590</v>
      </c>
      <c r="E1192" s="2" t="s">
        <v>1389</v>
      </c>
      <c r="F1192">
        <v>30</v>
      </c>
      <c r="G1192" s="5">
        <v>27</v>
      </c>
      <c r="H1192" s="8">
        <f t="shared" si="73"/>
        <v>810</v>
      </c>
      <c r="I1192" s="9" t="str">
        <f t="shared" si="74"/>
        <v>GRC-zan pin-27</v>
      </c>
      <c r="J1192" s="9" t="str">
        <f t="shared" si="75"/>
        <v>695</v>
      </c>
      <c r="L1192" t="str">
        <f t="shared" si="72"/>
        <v/>
      </c>
    </row>
    <row r="1193" spans="1:12" x14ac:dyDescent="0.2">
      <c r="A1193">
        <v>1195</v>
      </c>
      <c r="B1193" t="s">
        <v>591</v>
      </c>
      <c r="C1193" t="s">
        <v>8</v>
      </c>
      <c r="D1193" t="s">
        <v>9</v>
      </c>
      <c r="E1193" s="2" t="s">
        <v>10</v>
      </c>
      <c r="F1193">
        <v>0</v>
      </c>
      <c r="G1193" s="5">
        <v>25</v>
      </c>
      <c r="H1193" s="8" t="str">
        <f t="shared" si="73"/>
        <v/>
      </c>
      <c r="I1193" s="9" t="str">
        <f t="shared" si="74"/>
        <v>ITA-SG-25</v>
      </c>
      <c r="J1193" s="9" t="str">
        <f t="shared" si="75"/>
        <v>257</v>
      </c>
      <c r="L1193" t="str">
        <f t="shared" si="72"/>
        <v/>
      </c>
    </row>
    <row r="1194" spans="1:12" x14ac:dyDescent="0.2">
      <c r="A1194">
        <v>1196</v>
      </c>
      <c r="B1194" t="s">
        <v>591</v>
      </c>
      <c r="C1194" t="s">
        <v>8</v>
      </c>
      <c r="D1194" t="s">
        <v>9</v>
      </c>
      <c r="E1194" s="2" t="s">
        <v>1389</v>
      </c>
      <c r="F1194">
        <v>30</v>
      </c>
      <c r="G1194" s="5">
        <v>24</v>
      </c>
      <c r="H1194" s="8">
        <f t="shared" si="73"/>
        <v>720</v>
      </c>
      <c r="I1194" s="9" t="str">
        <f t="shared" si="74"/>
        <v>ITA-SG-24</v>
      </c>
      <c r="J1194" s="9" t="str">
        <f t="shared" si="75"/>
        <v>257</v>
      </c>
      <c r="L1194" t="str">
        <f t="shared" si="72"/>
        <v/>
      </c>
    </row>
    <row r="1195" spans="1:12" x14ac:dyDescent="0.2">
      <c r="A1195">
        <v>1197</v>
      </c>
      <c r="B1195" t="s">
        <v>592</v>
      </c>
      <c r="C1195" t="s">
        <v>8</v>
      </c>
      <c r="D1195" t="s">
        <v>97</v>
      </c>
      <c r="E1195" s="2" t="s">
        <v>1389</v>
      </c>
      <c r="F1195">
        <v>20</v>
      </c>
      <c r="G1195" s="5">
        <v>39</v>
      </c>
      <c r="H1195" s="8">
        <f t="shared" si="73"/>
        <v>780</v>
      </c>
      <c r="I1195" s="9" t="str">
        <f t="shared" si="74"/>
        <v>ITA-zan SPA-39</v>
      </c>
      <c r="J1195" s="9" t="str">
        <f t="shared" si="75"/>
        <v>433</v>
      </c>
      <c r="L1195" t="str">
        <f t="shared" si="72"/>
        <v/>
      </c>
    </row>
    <row r="1196" spans="1:12" x14ac:dyDescent="0.2">
      <c r="A1196">
        <v>1198</v>
      </c>
      <c r="B1196" t="s">
        <v>592</v>
      </c>
      <c r="C1196" t="s">
        <v>8</v>
      </c>
      <c r="D1196" t="s">
        <v>97</v>
      </c>
      <c r="E1196" s="2" t="s">
        <v>1389</v>
      </c>
      <c r="F1196">
        <v>20</v>
      </c>
      <c r="G1196" s="5">
        <v>40</v>
      </c>
      <c r="H1196" s="8">
        <f t="shared" si="73"/>
        <v>800</v>
      </c>
      <c r="I1196" s="9" t="str">
        <f t="shared" si="74"/>
        <v>ITA-zan SPA-40</v>
      </c>
      <c r="J1196" s="9" t="str">
        <f t="shared" si="75"/>
        <v>433</v>
      </c>
      <c r="L1196" t="str">
        <f t="shared" si="72"/>
        <v/>
      </c>
    </row>
    <row r="1197" spans="1:12" x14ac:dyDescent="0.2">
      <c r="A1197">
        <v>1199</v>
      </c>
      <c r="B1197" t="s">
        <v>592</v>
      </c>
      <c r="C1197" t="s">
        <v>8</v>
      </c>
      <c r="D1197" t="s">
        <v>97</v>
      </c>
      <c r="E1197" s="2" t="s">
        <v>1389</v>
      </c>
      <c r="F1197">
        <v>30</v>
      </c>
      <c r="G1197" s="5">
        <v>34</v>
      </c>
      <c r="H1197" s="8">
        <f t="shared" si="73"/>
        <v>1020</v>
      </c>
      <c r="I1197" s="9" t="str">
        <f t="shared" si="74"/>
        <v>ITA-zan SPA-34</v>
      </c>
      <c r="J1197" s="9" t="str">
        <f t="shared" si="75"/>
        <v>433</v>
      </c>
      <c r="L1197" t="str">
        <f t="shared" si="72"/>
        <v/>
      </c>
    </row>
    <row r="1198" spans="1:12" x14ac:dyDescent="0.2">
      <c r="A1198">
        <v>1200</v>
      </c>
      <c r="B1198" t="s">
        <v>592</v>
      </c>
      <c r="C1198" t="s">
        <v>8</v>
      </c>
      <c r="D1198" t="s">
        <v>97</v>
      </c>
      <c r="E1198" s="2" t="s">
        <v>10</v>
      </c>
      <c r="F1198">
        <v>0</v>
      </c>
      <c r="G1198" s="5">
        <v>17</v>
      </c>
      <c r="H1198" s="8" t="str">
        <f t="shared" si="73"/>
        <v/>
      </c>
      <c r="I1198" s="9" t="str">
        <f t="shared" si="74"/>
        <v>ITA-zan SPA-17</v>
      </c>
      <c r="J1198" s="9" t="str">
        <f t="shared" si="75"/>
        <v>433</v>
      </c>
      <c r="L1198" t="str">
        <f t="shared" si="72"/>
        <v/>
      </c>
    </row>
    <row r="1199" spans="1:12" x14ac:dyDescent="0.2">
      <c r="A1199">
        <v>1201</v>
      </c>
      <c r="B1199" t="s">
        <v>593</v>
      </c>
      <c r="C1199" t="s">
        <v>8</v>
      </c>
      <c r="D1199" t="s">
        <v>9</v>
      </c>
      <c r="E1199" s="2" t="s">
        <v>1389</v>
      </c>
      <c r="F1199">
        <v>20</v>
      </c>
      <c r="G1199" s="5">
        <v>36</v>
      </c>
      <c r="H1199" s="8">
        <f t="shared" si="73"/>
        <v>720</v>
      </c>
      <c r="I1199" s="9" t="str">
        <f t="shared" si="74"/>
        <v>ITA-SG-36</v>
      </c>
      <c r="J1199" s="9" t="str">
        <f t="shared" si="75"/>
        <v>777</v>
      </c>
      <c r="L1199" t="str">
        <f t="shared" si="72"/>
        <v/>
      </c>
    </row>
    <row r="1200" spans="1:12" x14ac:dyDescent="0.2">
      <c r="A1200">
        <v>1202</v>
      </c>
      <c r="B1200" t="s">
        <v>593</v>
      </c>
      <c r="C1200" t="s">
        <v>8</v>
      </c>
      <c r="D1200" t="s">
        <v>9</v>
      </c>
      <c r="E1200" s="2" t="s">
        <v>10</v>
      </c>
      <c r="F1200">
        <v>0</v>
      </c>
      <c r="G1200" s="5">
        <v>20</v>
      </c>
      <c r="H1200" s="8" t="str">
        <f t="shared" si="73"/>
        <v/>
      </c>
      <c r="I1200" s="9" t="str">
        <f t="shared" si="74"/>
        <v>ITA-SG-20</v>
      </c>
      <c r="J1200" s="9" t="str">
        <f t="shared" si="75"/>
        <v>777</v>
      </c>
      <c r="L1200" t="str">
        <f t="shared" si="72"/>
        <v/>
      </c>
    </row>
    <row r="1201" spans="1:12" x14ac:dyDescent="0.2">
      <c r="A1201">
        <v>1203</v>
      </c>
      <c r="B1201" t="s">
        <v>593</v>
      </c>
      <c r="C1201" t="s">
        <v>8</v>
      </c>
      <c r="D1201" t="s">
        <v>9</v>
      </c>
      <c r="E1201" s="2" t="s">
        <v>1389</v>
      </c>
      <c r="F1201">
        <v>30</v>
      </c>
      <c r="G1201" s="5">
        <v>30</v>
      </c>
      <c r="H1201" s="8">
        <f t="shared" si="73"/>
        <v>900</v>
      </c>
      <c r="I1201" s="9" t="str">
        <f t="shared" si="74"/>
        <v>ITA-SG-30</v>
      </c>
      <c r="J1201" s="9" t="str">
        <f t="shared" si="75"/>
        <v>777</v>
      </c>
      <c r="L1201" t="str">
        <f t="shared" si="72"/>
        <v/>
      </c>
    </row>
    <row r="1202" spans="1:12" x14ac:dyDescent="0.2">
      <c r="A1202">
        <v>1204</v>
      </c>
      <c r="B1202" t="s">
        <v>593</v>
      </c>
      <c r="C1202" t="s">
        <v>8</v>
      </c>
      <c r="D1202" t="s">
        <v>9</v>
      </c>
      <c r="E1202" s="2" t="s">
        <v>1389</v>
      </c>
      <c r="F1202">
        <v>20</v>
      </c>
      <c r="G1202" s="5">
        <v>22</v>
      </c>
      <c r="H1202" s="8">
        <f t="shared" si="73"/>
        <v>440</v>
      </c>
      <c r="I1202" s="9" t="str">
        <f t="shared" si="74"/>
        <v>ITA-SG-22</v>
      </c>
      <c r="J1202" s="9" t="str">
        <f t="shared" si="75"/>
        <v>777</v>
      </c>
      <c r="L1202" t="str">
        <f t="shared" si="72"/>
        <v/>
      </c>
    </row>
    <row r="1203" spans="1:12" x14ac:dyDescent="0.2">
      <c r="A1203">
        <v>1205</v>
      </c>
      <c r="B1203" t="s">
        <v>594</v>
      </c>
      <c r="C1203" t="s">
        <v>8</v>
      </c>
      <c r="D1203" t="s">
        <v>54</v>
      </c>
      <c r="E1203" s="2" t="s">
        <v>1389</v>
      </c>
      <c r="F1203">
        <v>20</v>
      </c>
      <c r="G1203" s="5">
        <v>14</v>
      </c>
      <c r="H1203" s="8">
        <f t="shared" si="73"/>
        <v>280</v>
      </c>
      <c r="I1203" s="9" t="str">
        <f t="shared" si="74"/>
        <v>ITA-zan S.R.L.-14</v>
      </c>
      <c r="J1203" s="9" t="str">
        <f t="shared" si="75"/>
        <v>097</v>
      </c>
      <c r="L1203" t="str">
        <f t="shared" si="72"/>
        <v/>
      </c>
    </row>
    <row r="1204" spans="1:12" x14ac:dyDescent="0.2">
      <c r="A1204">
        <v>1206</v>
      </c>
      <c r="B1204" t="s">
        <v>594</v>
      </c>
      <c r="C1204" t="s">
        <v>8</v>
      </c>
      <c r="D1204" t="s">
        <v>54</v>
      </c>
      <c r="E1204" s="2" t="s">
        <v>1389</v>
      </c>
      <c r="F1204">
        <v>30</v>
      </c>
      <c r="G1204" s="5">
        <v>39</v>
      </c>
      <c r="H1204" s="8">
        <f t="shared" si="73"/>
        <v>1170</v>
      </c>
      <c r="I1204" s="9" t="str">
        <f t="shared" si="74"/>
        <v>ITA-zan S.R.L.-39</v>
      </c>
      <c r="J1204" s="9" t="str">
        <f t="shared" si="75"/>
        <v>097</v>
      </c>
      <c r="L1204" t="str">
        <f t="shared" si="72"/>
        <v/>
      </c>
    </row>
    <row r="1205" spans="1:12" x14ac:dyDescent="0.2">
      <c r="A1205">
        <v>1207</v>
      </c>
      <c r="B1205" t="s">
        <v>595</v>
      </c>
      <c r="C1205" t="s">
        <v>8</v>
      </c>
      <c r="D1205" t="s">
        <v>75</v>
      </c>
      <c r="E1205" s="2" t="s">
        <v>1389</v>
      </c>
      <c r="F1205">
        <v>30</v>
      </c>
      <c r="G1205" s="5">
        <v>18</v>
      </c>
      <c r="H1205" s="8">
        <f t="shared" si="73"/>
        <v>540</v>
      </c>
      <c r="I1205" s="9" t="str">
        <f t="shared" si="74"/>
        <v>ITA-lollo SRL-18</v>
      </c>
      <c r="J1205" s="9" t="str">
        <f t="shared" si="75"/>
        <v>225</v>
      </c>
      <c r="L1205" t="str">
        <f t="shared" si="72"/>
        <v/>
      </c>
    </row>
    <row r="1206" spans="1:12" x14ac:dyDescent="0.2">
      <c r="A1206">
        <v>1208</v>
      </c>
      <c r="B1206" t="s">
        <v>595</v>
      </c>
      <c r="C1206" t="s">
        <v>8</v>
      </c>
      <c r="D1206" t="s">
        <v>75</v>
      </c>
      <c r="E1206" s="2" t="s">
        <v>1389</v>
      </c>
      <c r="F1206">
        <v>20</v>
      </c>
      <c r="G1206" s="5">
        <v>15</v>
      </c>
      <c r="H1206" s="8">
        <f t="shared" si="73"/>
        <v>300</v>
      </c>
      <c r="I1206" s="9" t="str">
        <f t="shared" si="74"/>
        <v>ITA-lollo SRL-15</v>
      </c>
      <c r="J1206" s="9" t="str">
        <f t="shared" si="75"/>
        <v>225</v>
      </c>
      <c r="L1206" t="str">
        <f t="shared" si="72"/>
        <v/>
      </c>
    </row>
    <row r="1207" spans="1:12" x14ac:dyDescent="0.2">
      <c r="A1207">
        <v>1209</v>
      </c>
      <c r="B1207" t="s">
        <v>595</v>
      </c>
      <c r="C1207" t="s">
        <v>8</v>
      </c>
      <c r="D1207" t="s">
        <v>75</v>
      </c>
      <c r="E1207" s="2" t="s">
        <v>10</v>
      </c>
      <c r="F1207">
        <v>0</v>
      </c>
      <c r="G1207" s="5">
        <v>19</v>
      </c>
      <c r="H1207" s="8" t="str">
        <f t="shared" si="73"/>
        <v/>
      </c>
      <c r="I1207" s="9" t="str">
        <f t="shared" si="74"/>
        <v>ITA-lollo SRL-19</v>
      </c>
      <c r="J1207" s="9" t="str">
        <f t="shared" si="75"/>
        <v>225</v>
      </c>
      <c r="L1207" t="str">
        <f t="shared" si="72"/>
        <v/>
      </c>
    </row>
    <row r="1208" spans="1:12" x14ac:dyDescent="0.2">
      <c r="A1208">
        <v>1210</v>
      </c>
      <c r="B1208" t="s">
        <v>596</v>
      </c>
      <c r="C1208" t="s">
        <v>8</v>
      </c>
      <c r="D1208" t="s">
        <v>54</v>
      </c>
      <c r="E1208" s="2" t="s">
        <v>1389</v>
      </c>
      <c r="F1208">
        <v>30</v>
      </c>
      <c r="G1208" s="5">
        <v>16</v>
      </c>
      <c r="H1208" s="8">
        <f t="shared" si="73"/>
        <v>480</v>
      </c>
      <c r="I1208" s="9" t="str">
        <f t="shared" si="74"/>
        <v>ITA-zan S.R.L.-16</v>
      </c>
      <c r="J1208" s="9" t="str">
        <f t="shared" si="75"/>
        <v>460</v>
      </c>
      <c r="L1208" t="str">
        <f t="shared" si="72"/>
        <v/>
      </c>
    </row>
    <row r="1209" spans="1:12" x14ac:dyDescent="0.2">
      <c r="A1209">
        <v>1211</v>
      </c>
      <c r="B1209" t="s">
        <v>597</v>
      </c>
      <c r="C1209" t="s">
        <v>8</v>
      </c>
      <c r="D1209" t="s">
        <v>9</v>
      </c>
      <c r="E1209" s="2" t="s">
        <v>10</v>
      </c>
      <c r="F1209">
        <v>0</v>
      </c>
      <c r="G1209" s="5">
        <v>39</v>
      </c>
      <c r="H1209" s="8" t="str">
        <f t="shared" si="73"/>
        <v/>
      </c>
      <c r="I1209" s="9" t="str">
        <f t="shared" si="74"/>
        <v>ITA-SG-39</v>
      </c>
      <c r="J1209" s="9" t="str">
        <f t="shared" si="75"/>
        <v>277</v>
      </c>
      <c r="L1209" t="str">
        <f t="shared" si="72"/>
        <v/>
      </c>
    </row>
    <row r="1210" spans="1:12" x14ac:dyDescent="0.2">
      <c r="A1210">
        <v>1212</v>
      </c>
      <c r="B1210" t="s">
        <v>598</v>
      </c>
      <c r="C1210" t="s">
        <v>8</v>
      </c>
      <c r="D1210" t="s">
        <v>47</v>
      </c>
      <c r="E1210" s="2" t="s">
        <v>1389</v>
      </c>
      <c r="F1210">
        <v>20</v>
      </c>
      <c r="G1210" s="5">
        <v>21</v>
      </c>
      <c r="H1210" s="8">
        <f t="shared" si="73"/>
        <v>420</v>
      </c>
      <c r="I1210" s="9" t="str">
        <f t="shared" si="74"/>
        <v>ITA-zan pin SPA-21</v>
      </c>
      <c r="J1210" s="9" t="str">
        <f t="shared" si="75"/>
        <v>842</v>
      </c>
      <c r="L1210" t="str">
        <f t="shared" si="72"/>
        <v/>
      </c>
    </row>
    <row r="1211" spans="1:12" x14ac:dyDescent="0.2">
      <c r="A1211">
        <v>1213</v>
      </c>
      <c r="B1211" t="s">
        <v>598</v>
      </c>
      <c r="C1211" t="s">
        <v>8</v>
      </c>
      <c r="D1211" t="s">
        <v>47</v>
      </c>
      <c r="E1211" s="2" t="s">
        <v>10</v>
      </c>
      <c r="F1211">
        <v>0</v>
      </c>
      <c r="G1211" s="5">
        <v>20</v>
      </c>
      <c r="H1211" s="8" t="str">
        <f t="shared" si="73"/>
        <v/>
      </c>
      <c r="I1211" s="9" t="str">
        <f t="shared" si="74"/>
        <v>ITA-zan pin SPA-20</v>
      </c>
      <c r="J1211" s="9" t="str">
        <f t="shared" si="75"/>
        <v>842</v>
      </c>
      <c r="L1211" t="str">
        <f t="shared" si="72"/>
        <v/>
      </c>
    </row>
    <row r="1212" spans="1:12" x14ac:dyDescent="0.2">
      <c r="A1212">
        <v>1214</v>
      </c>
      <c r="B1212" t="s">
        <v>598</v>
      </c>
      <c r="C1212" t="s">
        <v>8</v>
      </c>
      <c r="D1212" t="s">
        <v>47</v>
      </c>
      <c r="E1212" s="2" t="s">
        <v>1389</v>
      </c>
      <c r="F1212">
        <v>30</v>
      </c>
      <c r="G1212" s="5">
        <v>19</v>
      </c>
      <c r="H1212" s="8">
        <f t="shared" si="73"/>
        <v>570</v>
      </c>
      <c r="I1212" s="9" t="str">
        <f t="shared" si="74"/>
        <v>ITA-zan pin SPA-19</v>
      </c>
      <c r="J1212" s="9" t="str">
        <f t="shared" si="75"/>
        <v>842</v>
      </c>
      <c r="L1212" t="str">
        <f t="shared" si="72"/>
        <v/>
      </c>
    </row>
    <row r="1213" spans="1:12" x14ac:dyDescent="0.2">
      <c r="A1213">
        <v>1215</v>
      </c>
      <c r="B1213" t="s">
        <v>599</v>
      </c>
      <c r="C1213" t="s">
        <v>8</v>
      </c>
      <c r="D1213" t="s">
        <v>47</v>
      </c>
      <c r="E1213" s="2" t="s">
        <v>1389</v>
      </c>
      <c r="F1213">
        <v>20</v>
      </c>
      <c r="G1213" s="5">
        <v>29</v>
      </c>
      <c r="H1213" s="8">
        <f t="shared" si="73"/>
        <v>580</v>
      </c>
      <c r="I1213" s="9" t="str">
        <f t="shared" si="74"/>
        <v>ITA-zan pin SPA-29</v>
      </c>
      <c r="J1213" s="9" t="str">
        <f t="shared" si="75"/>
        <v>272</v>
      </c>
      <c r="L1213" t="str">
        <f t="shared" si="72"/>
        <v/>
      </c>
    </row>
    <row r="1214" spans="1:12" x14ac:dyDescent="0.2">
      <c r="A1214">
        <v>1216</v>
      </c>
      <c r="B1214" t="s">
        <v>599</v>
      </c>
      <c r="C1214" t="s">
        <v>8</v>
      </c>
      <c r="D1214" t="s">
        <v>47</v>
      </c>
      <c r="E1214" s="2" t="s">
        <v>10</v>
      </c>
      <c r="F1214">
        <v>0</v>
      </c>
      <c r="G1214" s="5">
        <v>34</v>
      </c>
      <c r="H1214" s="8" t="str">
        <f t="shared" si="73"/>
        <v/>
      </c>
      <c r="I1214" s="9" t="str">
        <f t="shared" si="74"/>
        <v>ITA-zan pin SPA-34</v>
      </c>
      <c r="J1214" s="9" t="str">
        <f t="shared" si="75"/>
        <v>272</v>
      </c>
      <c r="L1214" t="str">
        <f t="shared" si="72"/>
        <v/>
      </c>
    </row>
    <row r="1215" spans="1:12" x14ac:dyDescent="0.2">
      <c r="A1215">
        <v>1217</v>
      </c>
      <c r="B1215" t="s">
        <v>599</v>
      </c>
      <c r="C1215" t="s">
        <v>8</v>
      </c>
      <c r="D1215" t="s">
        <v>47</v>
      </c>
      <c r="E1215" s="2" t="s">
        <v>1389</v>
      </c>
      <c r="F1215">
        <v>30</v>
      </c>
      <c r="G1215" s="5">
        <v>34</v>
      </c>
      <c r="H1215" s="8">
        <f t="shared" si="73"/>
        <v>1020</v>
      </c>
      <c r="I1215" s="9" t="str">
        <f t="shared" si="74"/>
        <v>ITA-zan pin SPA-34</v>
      </c>
      <c r="J1215" s="9" t="str">
        <f t="shared" si="75"/>
        <v>272</v>
      </c>
      <c r="L1215" t="str">
        <f t="shared" si="72"/>
        <v/>
      </c>
    </row>
    <row r="1216" spans="1:12" x14ac:dyDescent="0.2">
      <c r="A1216">
        <v>1218</v>
      </c>
      <c r="B1216" t="s">
        <v>600</v>
      </c>
      <c r="C1216" t="s">
        <v>8</v>
      </c>
      <c r="D1216" t="s">
        <v>54</v>
      </c>
      <c r="E1216" s="2" t="s">
        <v>10</v>
      </c>
      <c r="F1216">
        <v>0</v>
      </c>
      <c r="G1216" s="5">
        <v>28</v>
      </c>
      <c r="H1216" s="8" t="str">
        <f t="shared" si="73"/>
        <v/>
      </c>
      <c r="I1216" s="9" t="str">
        <f t="shared" si="74"/>
        <v>ITA-zan S.R.L.-28</v>
      </c>
      <c r="J1216" s="9" t="str">
        <f t="shared" si="75"/>
        <v>867</v>
      </c>
      <c r="L1216" t="str">
        <f t="shared" si="72"/>
        <v/>
      </c>
    </row>
    <row r="1217" spans="1:12" x14ac:dyDescent="0.2">
      <c r="A1217">
        <v>1219</v>
      </c>
      <c r="B1217" t="s">
        <v>600</v>
      </c>
      <c r="C1217" t="s">
        <v>8</v>
      </c>
      <c r="D1217" t="s">
        <v>54</v>
      </c>
      <c r="E1217" s="2" t="s">
        <v>1389</v>
      </c>
      <c r="F1217">
        <v>20</v>
      </c>
      <c r="G1217" s="5">
        <v>17</v>
      </c>
      <c r="H1217" s="8">
        <f t="shared" si="73"/>
        <v>340</v>
      </c>
      <c r="I1217" s="9" t="str">
        <f t="shared" si="74"/>
        <v>ITA-zan S.R.L.-17</v>
      </c>
      <c r="J1217" s="9" t="str">
        <f t="shared" si="75"/>
        <v>867</v>
      </c>
      <c r="L1217" t="str">
        <f t="shared" ref="L1217:L1280" si="76">TRIM(K1217)</f>
        <v/>
      </c>
    </row>
    <row r="1218" spans="1:12" x14ac:dyDescent="0.2">
      <c r="A1218">
        <v>1220</v>
      </c>
      <c r="B1218" t="s">
        <v>600</v>
      </c>
      <c r="C1218" t="s">
        <v>8</v>
      </c>
      <c r="D1218" t="s">
        <v>54</v>
      </c>
      <c r="E1218" s="2" t="s">
        <v>1389</v>
      </c>
      <c r="F1218">
        <v>30</v>
      </c>
      <c r="G1218" s="5">
        <v>36</v>
      </c>
      <c r="H1218" s="8">
        <f t="shared" ref="H1218:H1281" si="77">IF(QUANT&gt;0,F1218*G1218,"")</f>
        <v>1080</v>
      </c>
      <c r="I1218" s="9" t="str">
        <f t="shared" ref="I1218:I1281" si="78">_xlfn.CONCAT(C1218,"-",D1218,"-",G1218)</f>
        <v>ITA-zan S.R.L.-36</v>
      </c>
      <c r="J1218" s="9" t="str">
        <f t="shared" ref="J1218:J1281" si="79">MID(COD_PRODOTTO,3,3)</f>
        <v>867</v>
      </c>
      <c r="L1218" t="str">
        <f t="shared" si="76"/>
        <v/>
      </c>
    </row>
    <row r="1219" spans="1:12" x14ac:dyDescent="0.2">
      <c r="A1219">
        <v>1221</v>
      </c>
      <c r="B1219" t="s">
        <v>601</v>
      </c>
      <c r="C1219" t="s">
        <v>30</v>
      </c>
      <c r="D1219" t="s">
        <v>16</v>
      </c>
      <c r="E1219" s="2" t="s">
        <v>10</v>
      </c>
      <c r="F1219">
        <v>0</v>
      </c>
      <c r="G1219" s="5">
        <v>24</v>
      </c>
      <c r="H1219" s="8" t="str">
        <f t="shared" si="77"/>
        <v/>
      </c>
      <c r="I1219" s="9" t="str">
        <f t="shared" si="78"/>
        <v>NON PRESENTE-EGYPTIAN SAE-24</v>
      </c>
      <c r="J1219" s="9" t="str">
        <f t="shared" si="79"/>
        <v>729</v>
      </c>
      <c r="L1219" t="str">
        <f t="shared" si="76"/>
        <v/>
      </c>
    </row>
    <row r="1220" spans="1:12" x14ac:dyDescent="0.2">
      <c r="A1220">
        <v>1222</v>
      </c>
      <c r="B1220" t="s">
        <v>601</v>
      </c>
      <c r="C1220" t="s">
        <v>30</v>
      </c>
      <c r="D1220" t="s">
        <v>16</v>
      </c>
      <c r="E1220" s="2" t="s">
        <v>1389</v>
      </c>
      <c r="F1220">
        <v>30</v>
      </c>
      <c r="G1220" s="5">
        <v>17</v>
      </c>
      <c r="H1220" s="8">
        <f t="shared" si="77"/>
        <v>510</v>
      </c>
      <c r="I1220" s="9" t="str">
        <f t="shared" si="78"/>
        <v>NON PRESENTE-EGYPTIAN SAE-17</v>
      </c>
      <c r="J1220" s="9" t="str">
        <f t="shared" si="79"/>
        <v>729</v>
      </c>
      <c r="L1220" t="str">
        <f t="shared" si="76"/>
        <v/>
      </c>
    </row>
    <row r="1221" spans="1:12" x14ac:dyDescent="0.2">
      <c r="A1221">
        <v>1223</v>
      </c>
      <c r="B1221" t="s">
        <v>602</v>
      </c>
      <c r="C1221" t="s">
        <v>8</v>
      </c>
      <c r="D1221" t="s">
        <v>9</v>
      </c>
      <c r="E1221" s="2" t="s">
        <v>1389</v>
      </c>
      <c r="F1221">
        <v>30</v>
      </c>
      <c r="G1221" s="5">
        <v>29</v>
      </c>
      <c r="H1221" s="8">
        <f t="shared" si="77"/>
        <v>870</v>
      </c>
      <c r="I1221" s="9" t="str">
        <f t="shared" si="78"/>
        <v>ITA-SG-29</v>
      </c>
      <c r="J1221" s="9" t="str">
        <f t="shared" si="79"/>
        <v>979</v>
      </c>
      <c r="L1221" t="str">
        <f t="shared" si="76"/>
        <v/>
      </c>
    </row>
    <row r="1222" spans="1:12" x14ac:dyDescent="0.2">
      <c r="A1222">
        <v>1224</v>
      </c>
      <c r="B1222" t="s">
        <v>602</v>
      </c>
      <c r="C1222" t="s">
        <v>8</v>
      </c>
      <c r="D1222" t="s">
        <v>9</v>
      </c>
      <c r="E1222" s="2" t="s">
        <v>1389</v>
      </c>
      <c r="F1222">
        <v>20</v>
      </c>
      <c r="G1222" s="5">
        <v>18</v>
      </c>
      <c r="H1222" s="8">
        <f t="shared" si="77"/>
        <v>360</v>
      </c>
      <c r="I1222" s="9" t="str">
        <f t="shared" si="78"/>
        <v>ITA-SG-18</v>
      </c>
      <c r="J1222" s="9" t="str">
        <f t="shared" si="79"/>
        <v>979</v>
      </c>
      <c r="L1222" t="str">
        <f t="shared" si="76"/>
        <v/>
      </c>
    </row>
    <row r="1223" spans="1:12" x14ac:dyDescent="0.2">
      <c r="A1223">
        <v>1225</v>
      </c>
      <c r="B1223" t="s">
        <v>602</v>
      </c>
      <c r="C1223" t="s">
        <v>8</v>
      </c>
      <c r="D1223" t="s">
        <v>9</v>
      </c>
      <c r="E1223" s="2" t="s">
        <v>10</v>
      </c>
      <c r="F1223">
        <v>0</v>
      </c>
      <c r="G1223" s="5">
        <v>22</v>
      </c>
      <c r="H1223" s="8" t="str">
        <f t="shared" si="77"/>
        <v/>
      </c>
      <c r="I1223" s="9" t="str">
        <f t="shared" si="78"/>
        <v>ITA-SG-22</v>
      </c>
      <c r="J1223" s="9" t="str">
        <f t="shared" si="79"/>
        <v>979</v>
      </c>
      <c r="L1223" t="str">
        <f t="shared" si="76"/>
        <v/>
      </c>
    </row>
    <row r="1224" spans="1:12" x14ac:dyDescent="0.2">
      <c r="A1224">
        <v>1226</v>
      </c>
      <c r="B1224" t="s">
        <v>603</v>
      </c>
      <c r="C1224" t="s">
        <v>8</v>
      </c>
      <c r="D1224" t="s">
        <v>36</v>
      </c>
      <c r="E1224" s="2" t="s">
        <v>1389</v>
      </c>
      <c r="F1224">
        <v>20</v>
      </c>
      <c r="G1224" s="5">
        <v>38</v>
      </c>
      <c r="H1224" s="8">
        <f t="shared" si="77"/>
        <v>760</v>
      </c>
      <c r="I1224" s="9" t="str">
        <f t="shared" si="78"/>
        <v>ITA-zan VETRI-38</v>
      </c>
      <c r="J1224" s="9" t="str">
        <f t="shared" si="79"/>
        <v>300</v>
      </c>
      <c r="L1224" t="str">
        <f t="shared" si="76"/>
        <v/>
      </c>
    </row>
    <row r="1225" spans="1:12" x14ac:dyDescent="0.2">
      <c r="A1225">
        <v>1227</v>
      </c>
      <c r="B1225" t="s">
        <v>604</v>
      </c>
      <c r="C1225" t="s">
        <v>8</v>
      </c>
      <c r="D1225" t="s">
        <v>180</v>
      </c>
      <c r="E1225" s="2" t="s">
        <v>1389</v>
      </c>
      <c r="F1225">
        <v>30</v>
      </c>
      <c r="G1225" s="5">
        <v>34</v>
      </c>
      <c r="H1225" s="8">
        <f t="shared" si="77"/>
        <v>1020</v>
      </c>
      <c r="I1225" s="9" t="str">
        <f t="shared" si="78"/>
        <v>ITA-mull-34</v>
      </c>
      <c r="J1225" s="9" t="str">
        <f t="shared" si="79"/>
        <v>320</v>
      </c>
      <c r="L1225" t="str">
        <f t="shared" si="76"/>
        <v/>
      </c>
    </row>
    <row r="1226" spans="1:12" x14ac:dyDescent="0.2">
      <c r="A1226">
        <v>1228</v>
      </c>
      <c r="B1226" t="s">
        <v>604</v>
      </c>
      <c r="C1226" t="s">
        <v>8</v>
      </c>
      <c r="D1226" t="s">
        <v>180</v>
      </c>
      <c r="E1226" s="2" t="s">
        <v>1389</v>
      </c>
      <c r="F1226">
        <v>20</v>
      </c>
      <c r="G1226" s="5">
        <v>32</v>
      </c>
      <c r="H1226" s="8">
        <f t="shared" si="77"/>
        <v>640</v>
      </c>
      <c r="I1226" s="9" t="str">
        <f t="shared" si="78"/>
        <v>ITA-mull-32</v>
      </c>
      <c r="J1226" s="9" t="str">
        <f t="shared" si="79"/>
        <v>320</v>
      </c>
      <c r="L1226" t="str">
        <f t="shared" si="76"/>
        <v/>
      </c>
    </row>
    <row r="1227" spans="1:12" x14ac:dyDescent="0.2">
      <c r="A1227">
        <v>1229</v>
      </c>
      <c r="B1227" t="s">
        <v>605</v>
      </c>
      <c r="C1227" t="s">
        <v>8</v>
      </c>
      <c r="D1227" t="s">
        <v>97</v>
      </c>
      <c r="E1227" s="2" t="s">
        <v>10</v>
      </c>
      <c r="F1227">
        <v>0</v>
      </c>
      <c r="G1227" s="5">
        <v>36</v>
      </c>
      <c r="H1227" s="8" t="str">
        <f t="shared" si="77"/>
        <v/>
      </c>
      <c r="I1227" s="9" t="str">
        <f t="shared" si="78"/>
        <v>ITA-zan SPA-36</v>
      </c>
      <c r="J1227" s="9" t="str">
        <f t="shared" si="79"/>
        <v>534</v>
      </c>
      <c r="L1227" t="str">
        <f t="shared" si="76"/>
        <v/>
      </c>
    </row>
    <row r="1228" spans="1:12" x14ac:dyDescent="0.2">
      <c r="A1228">
        <v>1230</v>
      </c>
      <c r="B1228" t="s">
        <v>605</v>
      </c>
      <c r="C1228" t="s">
        <v>8</v>
      </c>
      <c r="D1228" t="s">
        <v>97</v>
      </c>
      <c r="E1228" s="2" t="s">
        <v>1389</v>
      </c>
      <c r="F1228">
        <v>20</v>
      </c>
      <c r="G1228" s="5">
        <v>35</v>
      </c>
      <c r="H1228" s="8">
        <f t="shared" si="77"/>
        <v>700</v>
      </c>
      <c r="I1228" s="9" t="str">
        <f t="shared" si="78"/>
        <v>ITA-zan SPA-35</v>
      </c>
      <c r="J1228" s="9" t="str">
        <f t="shared" si="79"/>
        <v>534</v>
      </c>
      <c r="L1228" t="str">
        <f t="shared" si="76"/>
        <v/>
      </c>
    </row>
    <row r="1229" spans="1:12" x14ac:dyDescent="0.2">
      <c r="A1229">
        <v>1231</v>
      </c>
      <c r="B1229" t="s">
        <v>605</v>
      </c>
      <c r="C1229" t="s">
        <v>8</v>
      </c>
      <c r="D1229" t="s">
        <v>97</v>
      </c>
      <c r="E1229" s="2" t="s">
        <v>1389</v>
      </c>
      <c r="F1229">
        <v>30</v>
      </c>
      <c r="G1229" s="5">
        <v>32</v>
      </c>
      <c r="H1229" s="8">
        <f t="shared" si="77"/>
        <v>960</v>
      </c>
      <c r="I1229" s="9" t="str">
        <f t="shared" si="78"/>
        <v>ITA-zan SPA-32</v>
      </c>
      <c r="J1229" s="9" t="str">
        <f t="shared" si="79"/>
        <v>534</v>
      </c>
      <c r="L1229" t="str">
        <f t="shared" si="76"/>
        <v/>
      </c>
    </row>
    <row r="1230" spans="1:12" x14ac:dyDescent="0.2">
      <c r="A1230">
        <v>1232</v>
      </c>
      <c r="B1230" t="s">
        <v>606</v>
      </c>
      <c r="C1230" t="s">
        <v>8</v>
      </c>
      <c r="D1230" t="s">
        <v>54</v>
      </c>
      <c r="E1230" s="2" t="s">
        <v>1389</v>
      </c>
      <c r="F1230">
        <v>20</v>
      </c>
      <c r="G1230" s="5">
        <v>21</v>
      </c>
      <c r="H1230" s="8">
        <f t="shared" si="77"/>
        <v>420</v>
      </c>
      <c r="I1230" s="9" t="str">
        <f t="shared" si="78"/>
        <v>ITA-zan S.R.L.-21</v>
      </c>
      <c r="J1230" s="9" t="str">
        <f t="shared" si="79"/>
        <v>129</v>
      </c>
      <c r="L1230" t="str">
        <f t="shared" si="76"/>
        <v/>
      </c>
    </row>
    <row r="1231" spans="1:12" x14ac:dyDescent="0.2">
      <c r="A1231">
        <v>1233</v>
      </c>
      <c r="B1231" t="s">
        <v>606</v>
      </c>
      <c r="C1231" t="s">
        <v>8</v>
      </c>
      <c r="D1231" t="s">
        <v>54</v>
      </c>
      <c r="E1231" s="2" t="s">
        <v>1389</v>
      </c>
      <c r="F1231">
        <v>20</v>
      </c>
      <c r="G1231" s="5">
        <v>25</v>
      </c>
      <c r="H1231" s="8">
        <f t="shared" si="77"/>
        <v>500</v>
      </c>
      <c r="I1231" s="9" t="str">
        <f t="shared" si="78"/>
        <v>ITA-zan S.R.L.-25</v>
      </c>
      <c r="J1231" s="9" t="str">
        <f t="shared" si="79"/>
        <v>129</v>
      </c>
      <c r="L1231" t="str">
        <f t="shared" si="76"/>
        <v/>
      </c>
    </row>
    <row r="1232" spans="1:12" x14ac:dyDescent="0.2">
      <c r="A1232">
        <v>1234</v>
      </c>
      <c r="B1232" t="s">
        <v>606</v>
      </c>
      <c r="C1232" t="s">
        <v>8</v>
      </c>
      <c r="D1232" t="s">
        <v>54</v>
      </c>
      <c r="E1232" s="2" t="s">
        <v>1389</v>
      </c>
      <c r="F1232">
        <v>30</v>
      </c>
      <c r="G1232" s="5">
        <v>36</v>
      </c>
      <c r="H1232" s="8">
        <f t="shared" si="77"/>
        <v>1080</v>
      </c>
      <c r="I1232" s="9" t="str">
        <f t="shared" si="78"/>
        <v>ITA-zan S.R.L.-36</v>
      </c>
      <c r="J1232" s="9" t="str">
        <f t="shared" si="79"/>
        <v>129</v>
      </c>
      <c r="L1232" t="str">
        <f t="shared" si="76"/>
        <v/>
      </c>
    </row>
    <row r="1233" spans="1:12" x14ac:dyDescent="0.2">
      <c r="A1233">
        <v>1235</v>
      </c>
      <c r="B1233" t="s">
        <v>606</v>
      </c>
      <c r="C1233" t="s">
        <v>8</v>
      </c>
      <c r="D1233" t="s">
        <v>54</v>
      </c>
      <c r="E1233" s="2" t="s">
        <v>10</v>
      </c>
      <c r="F1233">
        <v>0</v>
      </c>
      <c r="G1233" s="5">
        <v>39</v>
      </c>
      <c r="H1233" s="8" t="str">
        <f t="shared" si="77"/>
        <v/>
      </c>
      <c r="I1233" s="9" t="str">
        <f t="shared" si="78"/>
        <v>ITA-zan S.R.L.-39</v>
      </c>
      <c r="J1233" s="9" t="str">
        <f t="shared" si="79"/>
        <v>129</v>
      </c>
      <c r="L1233" t="str">
        <f t="shared" si="76"/>
        <v/>
      </c>
    </row>
    <row r="1234" spans="1:12" x14ac:dyDescent="0.2">
      <c r="A1234">
        <v>1236</v>
      </c>
      <c r="B1234" t="s">
        <v>607</v>
      </c>
      <c r="C1234" t="s">
        <v>8</v>
      </c>
      <c r="D1234" t="s">
        <v>9</v>
      </c>
      <c r="E1234" s="2" t="s">
        <v>10</v>
      </c>
      <c r="F1234">
        <v>0</v>
      </c>
      <c r="G1234" s="5">
        <v>25</v>
      </c>
      <c r="H1234" s="8" t="str">
        <f t="shared" si="77"/>
        <v/>
      </c>
      <c r="I1234" s="9" t="str">
        <f t="shared" si="78"/>
        <v>ITA-SG-25</v>
      </c>
      <c r="J1234" s="9" t="str">
        <f t="shared" si="79"/>
        <v>484</v>
      </c>
      <c r="L1234" t="str">
        <f t="shared" si="76"/>
        <v/>
      </c>
    </row>
    <row r="1235" spans="1:12" x14ac:dyDescent="0.2">
      <c r="A1235">
        <v>1237</v>
      </c>
      <c r="B1235" t="s">
        <v>607</v>
      </c>
      <c r="C1235" t="s">
        <v>8</v>
      </c>
      <c r="D1235" t="s">
        <v>9</v>
      </c>
      <c r="E1235" s="2" t="s">
        <v>1389</v>
      </c>
      <c r="F1235">
        <v>30</v>
      </c>
      <c r="G1235" s="5">
        <v>37</v>
      </c>
      <c r="H1235" s="8">
        <f t="shared" si="77"/>
        <v>1110</v>
      </c>
      <c r="I1235" s="9" t="str">
        <f t="shared" si="78"/>
        <v>ITA-SG-37</v>
      </c>
      <c r="J1235" s="9" t="str">
        <f t="shared" si="79"/>
        <v>484</v>
      </c>
      <c r="L1235" t="str">
        <f t="shared" si="76"/>
        <v/>
      </c>
    </row>
    <row r="1236" spans="1:12" x14ac:dyDescent="0.2">
      <c r="A1236">
        <v>1238</v>
      </c>
      <c r="B1236" t="s">
        <v>607</v>
      </c>
      <c r="C1236" t="s">
        <v>8</v>
      </c>
      <c r="D1236" t="s">
        <v>9</v>
      </c>
      <c r="E1236" s="2" t="s">
        <v>1389</v>
      </c>
      <c r="F1236">
        <v>20</v>
      </c>
      <c r="G1236" s="5">
        <v>27</v>
      </c>
      <c r="H1236" s="8">
        <f t="shared" si="77"/>
        <v>540</v>
      </c>
      <c r="I1236" s="9" t="str">
        <f t="shared" si="78"/>
        <v>ITA-SG-27</v>
      </c>
      <c r="J1236" s="9" t="str">
        <f t="shared" si="79"/>
        <v>484</v>
      </c>
      <c r="L1236" t="str">
        <f t="shared" si="76"/>
        <v/>
      </c>
    </row>
    <row r="1237" spans="1:12" x14ac:dyDescent="0.2">
      <c r="A1237">
        <v>1239</v>
      </c>
      <c r="B1237" t="s">
        <v>608</v>
      </c>
      <c r="C1237" t="s">
        <v>8</v>
      </c>
      <c r="D1237" t="s">
        <v>47</v>
      </c>
      <c r="E1237" s="2" t="s">
        <v>10</v>
      </c>
      <c r="F1237">
        <v>0</v>
      </c>
      <c r="G1237" s="5">
        <v>30</v>
      </c>
      <c r="H1237" s="8" t="str">
        <f t="shared" si="77"/>
        <v/>
      </c>
      <c r="I1237" s="9" t="str">
        <f t="shared" si="78"/>
        <v>ITA-zan pin SPA-30</v>
      </c>
      <c r="J1237" s="9" t="str">
        <f t="shared" si="79"/>
        <v>127</v>
      </c>
      <c r="L1237" t="str">
        <f t="shared" si="76"/>
        <v/>
      </c>
    </row>
    <row r="1238" spans="1:12" x14ac:dyDescent="0.2">
      <c r="A1238">
        <v>1240</v>
      </c>
      <c r="B1238" t="s">
        <v>608</v>
      </c>
      <c r="C1238" t="s">
        <v>8</v>
      </c>
      <c r="D1238" t="s">
        <v>47</v>
      </c>
      <c r="E1238" s="2" t="s">
        <v>1389</v>
      </c>
      <c r="F1238">
        <v>30</v>
      </c>
      <c r="G1238" s="5">
        <v>37</v>
      </c>
      <c r="H1238" s="8">
        <f t="shared" si="77"/>
        <v>1110</v>
      </c>
      <c r="I1238" s="9" t="str">
        <f t="shared" si="78"/>
        <v>ITA-zan pin SPA-37</v>
      </c>
      <c r="J1238" s="9" t="str">
        <f t="shared" si="79"/>
        <v>127</v>
      </c>
      <c r="L1238" t="str">
        <f t="shared" si="76"/>
        <v/>
      </c>
    </row>
    <row r="1239" spans="1:12" x14ac:dyDescent="0.2">
      <c r="A1239">
        <v>1241</v>
      </c>
      <c r="B1239" t="s">
        <v>609</v>
      </c>
      <c r="C1239" t="s">
        <v>8</v>
      </c>
      <c r="D1239" t="s">
        <v>36</v>
      </c>
      <c r="E1239" s="2" t="s">
        <v>10</v>
      </c>
      <c r="F1239">
        <v>0</v>
      </c>
      <c r="G1239" s="5">
        <v>37</v>
      </c>
      <c r="H1239" s="8" t="str">
        <f t="shared" si="77"/>
        <v/>
      </c>
      <c r="I1239" s="9" t="str">
        <f t="shared" si="78"/>
        <v>ITA-zan VETRI-37</v>
      </c>
      <c r="J1239" s="9" t="str">
        <f t="shared" si="79"/>
        <v>741</v>
      </c>
      <c r="L1239" t="str">
        <f t="shared" si="76"/>
        <v/>
      </c>
    </row>
    <row r="1240" spans="1:12" x14ac:dyDescent="0.2">
      <c r="A1240">
        <v>1242</v>
      </c>
      <c r="B1240" t="s">
        <v>609</v>
      </c>
      <c r="C1240" t="s">
        <v>8</v>
      </c>
      <c r="D1240" t="s">
        <v>36</v>
      </c>
      <c r="E1240" s="2" t="s">
        <v>1389</v>
      </c>
      <c r="F1240">
        <v>30</v>
      </c>
      <c r="G1240" s="5">
        <v>37</v>
      </c>
      <c r="H1240" s="8">
        <f t="shared" si="77"/>
        <v>1110</v>
      </c>
      <c r="I1240" s="9" t="str">
        <f t="shared" si="78"/>
        <v>ITA-zan VETRI-37</v>
      </c>
      <c r="J1240" s="9" t="str">
        <f t="shared" si="79"/>
        <v>741</v>
      </c>
      <c r="L1240" t="str">
        <f t="shared" si="76"/>
        <v/>
      </c>
    </row>
    <row r="1241" spans="1:12" x14ac:dyDescent="0.2">
      <c r="A1241">
        <v>1243</v>
      </c>
      <c r="B1241" t="s">
        <v>610</v>
      </c>
      <c r="C1241" t="s">
        <v>8</v>
      </c>
      <c r="D1241" t="s">
        <v>65</v>
      </c>
      <c r="E1241" s="2" t="s">
        <v>1389</v>
      </c>
      <c r="F1241">
        <v>20</v>
      </c>
      <c r="G1241" s="5">
        <v>13</v>
      </c>
      <c r="H1241" s="8">
        <f t="shared" si="77"/>
        <v>260</v>
      </c>
      <c r="I1241" s="9" t="str">
        <f t="shared" si="78"/>
        <v>ITA-zan PAM-13</v>
      </c>
      <c r="J1241" s="9" t="str">
        <f t="shared" si="79"/>
        <v>937</v>
      </c>
      <c r="L1241" t="str">
        <f t="shared" si="76"/>
        <v/>
      </c>
    </row>
    <row r="1242" spans="1:12" x14ac:dyDescent="0.2">
      <c r="A1242">
        <v>1244</v>
      </c>
      <c r="B1242" t="s">
        <v>610</v>
      </c>
      <c r="C1242" t="s">
        <v>8</v>
      </c>
      <c r="D1242" t="s">
        <v>65</v>
      </c>
      <c r="E1242" s="2" t="s">
        <v>10</v>
      </c>
      <c r="F1242">
        <v>0</v>
      </c>
      <c r="G1242" s="5">
        <v>26</v>
      </c>
      <c r="H1242" s="8" t="str">
        <f t="shared" si="77"/>
        <v/>
      </c>
      <c r="I1242" s="9" t="str">
        <f t="shared" si="78"/>
        <v>ITA-zan PAM-26</v>
      </c>
      <c r="J1242" s="9" t="str">
        <f t="shared" si="79"/>
        <v>937</v>
      </c>
      <c r="L1242" t="str">
        <f t="shared" si="76"/>
        <v/>
      </c>
    </row>
    <row r="1243" spans="1:12" x14ac:dyDescent="0.2">
      <c r="A1243">
        <v>1245</v>
      </c>
      <c r="B1243" t="s">
        <v>610</v>
      </c>
      <c r="C1243" t="s">
        <v>8</v>
      </c>
      <c r="D1243" t="s">
        <v>65</v>
      </c>
      <c r="E1243" s="2" t="s">
        <v>1389</v>
      </c>
      <c r="F1243">
        <v>20</v>
      </c>
      <c r="G1243" s="5">
        <v>35</v>
      </c>
      <c r="H1243" s="8">
        <f t="shared" si="77"/>
        <v>700</v>
      </c>
      <c r="I1243" s="9" t="str">
        <f t="shared" si="78"/>
        <v>ITA-zan PAM-35</v>
      </c>
      <c r="J1243" s="9" t="str">
        <f t="shared" si="79"/>
        <v>937</v>
      </c>
      <c r="L1243" t="str">
        <f t="shared" si="76"/>
        <v/>
      </c>
    </row>
    <row r="1244" spans="1:12" x14ac:dyDescent="0.2">
      <c r="A1244">
        <v>1246</v>
      </c>
      <c r="B1244" t="s">
        <v>610</v>
      </c>
      <c r="C1244" t="s">
        <v>8</v>
      </c>
      <c r="D1244" t="s">
        <v>65</v>
      </c>
      <c r="E1244" s="2" t="s">
        <v>1389</v>
      </c>
      <c r="F1244">
        <v>30</v>
      </c>
      <c r="G1244" s="5">
        <v>23</v>
      </c>
      <c r="H1244" s="8">
        <f t="shared" si="77"/>
        <v>690</v>
      </c>
      <c r="I1244" s="9" t="str">
        <f t="shared" si="78"/>
        <v>ITA-zan PAM-23</v>
      </c>
      <c r="J1244" s="9" t="str">
        <f t="shared" si="79"/>
        <v>937</v>
      </c>
      <c r="L1244" t="str">
        <f t="shared" si="76"/>
        <v/>
      </c>
    </row>
    <row r="1245" spans="1:12" x14ac:dyDescent="0.2">
      <c r="A1245">
        <v>1247</v>
      </c>
      <c r="B1245" t="s">
        <v>611</v>
      </c>
      <c r="C1245" t="s">
        <v>8</v>
      </c>
      <c r="D1245" t="s">
        <v>54</v>
      </c>
      <c r="E1245" s="2" t="s">
        <v>1389</v>
      </c>
      <c r="F1245">
        <v>20</v>
      </c>
      <c r="G1245" s="5">
        <v>35</v>
      </c>
      <c r="H1245" s="8">
        <f t="shared" si="77"/>
        <v>700</v>
      </c>
      <c r="I1245" s="9" t="str">
        <f t="shared" si="78"/>
        <v>ITA-zan S.R.L.-35</v>
      </c>
      <c r="J1245" s="9" t="str">
        <f t="shared" si="79"/>
        <v>154</v>
      </c>
      <c r="L1245" t="str">
        <f t="shared" si="76"/>
        <v/>
      </c>
    </row>
    <row r="1246" spans="1:12" x14ac:dyDescent="0.2">
      <c r="A1246">
        <v>1248</v>
      </c>
      <c r="B1246" t="s">
        <v>612</v>
      </c>
      <c r="C1246" t="s">
        <v>8</v>
      </c>
      <c r="D1246" t="s">
        <v>47</v>
      </c>
      <c r="E1246" s="2" t="s">
        <v>1389</v>
      </c>
      <c r="F1246">
        <v>20</v>
      </c>
      <c r="G1246" s="5">
        <v>28</v>
      </c>
      <c r="H1246" s="8">
        <f t="shared" si="77"/>
        <v>560</v>
      </c>
      <c r="I1246" s="9" t="str">
        <f t="shared" si="78"/>
        <v>ITA-zan pin SPA-28</v>
      </c>
      <c r="J1246" s="9" t="str">
        <f t="shared" si="79"/>
        <v>696</v>
      </c>
      <c r="L1246" t="str">
        <f t="shared" si="76"/>
        <v/>
      </c>
    </row>
    <row r="1247" spans="1:12" x14ac:dyDescent="0.2">
      <c r="A1247">
        <v>1249</v>
      </c>
      <c r="B1247" t="s">
        <v>613</v>
      </c>
      <c r="C1247" t="s">
        <v>8</v>
      </c>
      <c r="D1247" t="s">
        <v>75</v>
      </c>
      <c r="E1247" s="2" t="s">
        <v>10</v>
      </c>
      <c r="F1247">
        <v>0</v>
      </c>
      <c r="G1247" s="5">
        <v>28</v>
      </c>
      <c r="H1247" s="8" t="str">
        <f t="shared" si="77"/>
        <v/>
      </c>
      <c r="I1247" s="9" t="str">
        <f t="shared" si="78"/>
        <v>ITA-lollo SRL-28</v>
      </c>
      <c r="J1247" s="9" t="str">
        <f t="shared" si="79"/>
        <v>239</v>
      </c>
      <c r="L1247" t="str">
        <f t="shared" si="76"/>
        <v/>
      </c>
    </row>
    <row r="1248" spans="1:12" x14ac:dyDescent="0.2">
      <c r="A1248">
        <v>1250</v>
      </c>
      <c r="B1248" t="s">
        <v>614</v>
      </c>
      <c r="C1248" t="s">
        <v>8</v>
      </c>
      <c r="D1248" t="s">
        <v>54</v>
      </c>
      <c r="E1248" s="2" t="s">
        <v>1389</v>
      </c>
      <c r="F1248">
        <v>20</v>
      </c>
      <c r="G1248" s="5">
        <v>12</v>
      </c>
      <c r="H1248" s="8">
        <f t="shared" si="77"/>
        <v>240</v>
      </c>
      <c r="I1248" s="9" t="str">
        <f t="shared" si="78"/>
        <v>ITA-zan S.R.L.-12</v>
      </c>
      <c r="J1248" s="9" t="str">
        <f t="shared" si="79"/>
        <v>989</v>
      </c>
      <c r="L1248" t="str">
        <f t="shared" si="76"/>
        <v/>
      </c>
    </row>
    <row r="1249" spans="1:12" x14ac:dyDescent="0.2">
      <c r="A1249">
        <v>1251</v>
      </c>
      <c r="B1249" t="s">
        <v>614</v>
      </c>
      <c r="C1249" t="s">
        <v>8</v>
      </c>
      <c r="D1249" t="s">
        <v>54</v>
      </c>
      <c r="E1249" s="2" t="s">
        <v>1389</v>
      </c>
      <c r="F1249">
        <v>20</v>
      </c>
      <c r="G1249" s="5">
        <v>32</v>
      </c>
      <c r="H1249" s="8">
        <f t="shared" si="77"/>
        <v>640</v>
      </c>
      <c r="I1249" s="9" t="str">
        <f t="shared" si="78"/>
        <v>ITA-zan S.R.L.-32</v>
      </c>
      <c r="J1249" s="9" t="str">
        <f t="shared" si="79"/>
        <v>989</v>
      </c>
      <c r="L1249" t="str">
        <f t="shared" si="76"/>
        <v/>
      </c>
    </row>
    <row r="1250" spans="1:12" x14ac:dyDescent="0.2">
      <c r="A1250">
        <v>1252</v>
      </c>
      <c r="B1250" t="s">
        <v>614</v>
      </c>
      <c r="C1250" t="s">
        <v>8</v>
      </c>
      <c r="D1250" t="s">
        <v>54</v>
      </c>
      <c r="E1250" s="2" t="s">
        <v>10</v>
      </c>
      <c r="F1250">
        <v>0</v>
      </c>
      <c r="G1250" s="5">
        <v>32</v>
      </c>
      <c r="H1250" s="8" t="str">
        <f t="shared" si="77"/>
        <v/>
      </c>
      <c r="I1250" s="9" t="str">
        <f t="shared" si="78"/>
        <v>ITA-zan S.R.L.-32</v>
      </c>
      <c r="J1250" s="9" t="str">
        <f t="shared" si="79"/>
        <v>989</v>
      </c>
      <c r="L1250" t="str">
        <f t="shared" si="76"/>
        <v/>
      </c>
    </row>
    <row r="1251" spans="1:12" x14ac:dyDescent="0.2">
      <c r="A1251">
        <v>1253</v>
      </c>
      <c r="B1251" t="s">
        <v>614</v>
      </c>
      <c r="C1251" t="s">
        <v>8</v>
      </c>
      <c r="D1251" t="s">
        <v>54</v>
      </c>
      <c r="E1251" s="2" t="s">
        <v>1389</v>
      </c>
      <c r="F1251">
        <v>30</v>
      </c>
      <c r="G1251" s="5">
        <v>34</v>
      </c>
      <c r="H1251" s="8">
        <f t="shared" si="77"/>
        <v>1020</v>
      </c>
      <c r="I1251" s="9" t="str">
        <f t="shared" si="78"/>
        <v>ITA-zan S.R.L.-34</v>
      </c>
      <c r="J1251" s="9" t="str">
        <f t="shared" si="79"/>
        <v>989</v>
      </c>
      <c r="L1251" t="str">
        <f t="shared" si="76"/>
        <v/>
      </c>
    </row>
    <row r="1252" spans="1:12" x14ac:dyDescent="0.2">
      <c r="A1252">
        <v>1254</v>
      </c>
      <c r="B1252" t="s">
        <v>615</v>
      </c>
      <c r="C1252" t="s">
        <v>8</v>
      </c>
      <c r="D1252" t="s">
        <v>65</v>
      </c>
      <c r="E1252" s="2" t="s">
        <v>1389</v>
      </c>
      <c r="F1252">
        <v>20</v>
      </c>
      <c r="G1252" s="5">
        <v>34</v>
      </c>
      <c r="H1252" s="8">
        <f t="shared" si="77"/>
        <v>680</v>
      </c>
      <c r="I1252" s="9" t="str">
        <f t="shared" si="78"/>
        <v>ITA-zan PAM-34</v>
      </c>
      <c r="J1252" s="9" t="str">
        <f t="shared" si="79"/>
        <v>227</v>
      </c>
      <c r="L1252" t="str">
        <f t="shared" si="76"/>
        <v/>
      </c>
    </row>
    <row r="1253" spans="1:12" x14ac:dyDescent="0.2">
      <c r="A1253">
        <v>1255</v>
      </c>
      <c r="B1253" t="s">
        <v>615</v>
      </c>
      <c r="C1253" t="s">
        <v>8</v>
      </c>
      <c r="D1253" t="s">
        <v>65</v>
      </c>
      <c r="E1253" s="2" t="s">
        <v>10</v>
      </c>
      <c r="F1253">
        <v>0</v>
      </c>
      <c r="G1253" s="5">
        <v>19</v>
      </c>
      <c r="H1253" s="8" t="str">
        <f t="shared" si="77"/>
        <v/>
      </c>
      <c r="I1253" s="9" t="str">
        <f t="shared" si="78"/>
        <v>ITA-zan PAM-19</v>
      </c>
      <c r="J1253" s="9" t="str">
        <f t="shared" si="79"/>
        <v>227</v>
      </c>
      <c r="L1253" t="str">
        <f t="shared" si="76"/>
        <v/>
      </c>
    </row>
    <row r="1254" spans="1:12" x14ac:dyDescent="0.2">
      <c r="A1254">
        <v>1256</v>
      </c>
      <c r="B1254" t="s">
        <v>616</v>
      </c>
      <c r="C1254" t="s">
        <v>8</v>
      </c>
      <c r="D1254" t="s">
        <v>75</v>
      </c>
      <c r="E1254" s="2" t="s">
        <v>10</v>
      </c>
      <c r="F1254">
        <v>0</v>
      </c>
      <c r="G1254" s="5">
        <v>11</v>
      </c>
      <c r="H1254" s="8" t="str">
        <f t="shared" si="77"/>
        <v/>
      </c>
      <c r="I1254" s="9" t="str">
        <f t="shared" si="78"/>
        <v>ITA-lollo SRL-11</v>
      </c>
      <c r="J1254" s="9" t="str">
        <f t="shared" si="79"/>
        <v>131</v>
      </c>
      <c r="L1254" t="str">
        <f t="shared" si="76"/>
        <v/>
      </c>
    </row>
    <row r="1255" spans="1:12" x14ac:dyDescent="0.2">
      <c r="A1255">
        <v>1257</v>
      </c>
      <c r="B1255" t="s">
        <v>617</v>
      </c>
      <c r="C1255" t="s">
        <v>8</v>
      </c>
      <c r="D1255" t="s">
        <v>9</v>
      </c>
      <c r="E1255" s="2" t="s">
        <v>10</v>
      </c>
      <c r="F1255">
        <v>0</v>
      </c>
      <c r="G1255" s="5">
        <v>27</v>
      </c>
      <c r="H1255" s="8" t="str">
        <f t="shared" si="77"/>
        <v/>
      </c>
      <c r="I1255" s="9" t="str">
        <f t="shared" si="78"/>
        <v>ITA-SG-27</v>
      </c>
      <c r="J1255" s="9" t="str">
        <f t="shared" si="79"/>
        <v>745</v>
      </c>
      <c r="L1255" t="str">
        <f t="shared" si="76"/>
        <v/>
      </c>
    </row>
    <row r="1256" spans="1:12" x14ac:dyDescent="0.2">
      <c r="A1256">
        <v>1258</v>
      </c>
      <c r="B1256" t="s">
        <v>618</v>
      </c>
      <c r="C1256" t="s">
        <v>8</v>
      </c>
      <c r="D1256" t="s">
        <v>47</v>
      </c>
      <c r="E1256" s="2" t="s">
        <v>10</v>
      </c>
      <c r="F1256">
        <v>0</v>
      </c>
      <c r="G1256" s="5">
        <v>12</v>
      </c>
      <c r="H1256" s="8" t="str">
        <f t="shared" si="77"/>
        <v/>
      </c>
      <c r="I1256" s="9" t="str">
        <f t="shared" si="78"/>
        <v>ITA-zan pin SPA-12</v>
      </c>
      <c r="J1256" s="9" t="str">
        <f t="shared" si="79"/>
        <v>505</v>
      </c>
      <c r="L1256" t="str">
        <f t="shared" si="76"/>
        <v/>
      </c>
    </row>
    <row r="1257" spans="1:12" x14ac:dyDescent="0.2">
      <c r="A1257">
        <v>1259</v>
      </c>
      <c r="B1257" t="s">
        <v>619</v>
      </c>
      <c r="C1257" t="s">
        <v>8</v>
      </c>
      <c r="D1257" t="s">
        <v>94</v>
      </c>
      <c r="E1257" s="2" t="s">
        <v>10</v>
      </c>
      <c r="F1257">
        <v>0</v>
      </c>
      <c r="G1257" s="5">
        <v>14</v>
      </c>
      <c r="H1257" s="8" t="str">
        <f t="shared" si="77"/>
        <v/>
      </c>
      <c r="I1257" s="9" t="str">
        <f t="shared" si="78"/>
        <v>ITA-SG palla S.R.L.-14</v>
      </c>
      <c r="J1257" s="9" t="str">
        <f t="shared" si="79"/>
        <v>253</v>
      </c>
      <c r="L1257" t="str">
        <f t="shared" si="76"/>
        <v/>
      </c>
    </row>
    <row r="1258" spans="1:12" x14ac:dyDescent="0.2">
      <c r="A1258">
        <v>1260</v>
      </c>
      <c r="B1258" t="s">
        <v>619</v>
      </c>
      <c r="C1258" t="s">
        <v>8</v>
      </c>
      <c r="D1258" t="s">
        <v>94</v>
      </c>
      <c r="E1258" s="2" t="s">
        <v>1389</v>
      </c>
      <c r="F1258">
        <v>30</v>
      </c>
      <c r="G1258" s="5">
        <v>28</v>
      </c>
      <c r="H1258" s="8">
        <f t="shared" si="77"/>
        <v>840</v>
      </c>
      <c r="I1258" s="9" t="str">
        <f t="shared" si="78"/>
        <v>ITA-SG palla S.R.L.-28</v>
      </c>
      <c r="J1258" s="9" t="str">
        <f t="shared" si="79"/>
        <v>253</v>
      </c>
      <c r="L1258" t="str">
        <f t="shared" si="76"/>
        <v/>
      </c>
    </row>
    <row r="1259" spans="1:12" x14ac:dyDescent="0.2">
      <c r="A1259">
        <v>1261</v>
      </c>
      <c r="B1259" t="s">
        <v>619</v>
      </c>
      <c r="C1259" t="s">
        <v>8</v>
      </c>
      <c r="D1259" t="s">
        <v>94</v>
      </c>
      <c r="E1259" s="2" t="s">
        <v>1389</v>
      </c>
      <c r="F1259">
        <v>20</v>
      </c>
      <c r="G1259" s="5">
        <v>24</v>
      </c>
      <c r="H1259" s="8">
        <f t="shared" si="77"/>
        <v>480</v>
      </c>
      <c r="I1259" s="9" t="str">
        <f t="shared" si="78"/>
        <v>ITA-SG palla S.R.L.-24</v>
      </c>
      <c r="J1259" s="9" t="str">
        <f t="shared" si="79"/>
        <v>253</v>
      </c>
      <c r="L1259" t="str">
        <f t="shared" si="76"/>
        <v/>
      </c>
    </row>
    <row r="1260" spans="1:12" x14ac:dyDescent="0.2">
      <c r="A1260">
        <v>1262</v>
      </c>
      <c r="B1260" t="s">
        <v>620</v>
      </c>
      <c r="C1260" t="s">
        <v>8</v>
      </c>
      <c r="D1260" t="s">
        <v>49</v>
      </c>
      <c r="E1260" s="2" t="s">
        <v>10</v>
      </c>
      <c r="F1260">
        <v>0</v>
      </c>
      <c r="G1260" s="5">
        <v>15</v>
      </c>
      <c r="H1260" s="8" t="str">
        <f t="shared" si="77"/>
        <v/>
      </c>
      <c r="I1260" s="9" t="str">
        <f t="shared" si="78"/>
        <v>ITA-SICURpin SUD S.r.l-15</v>
      </c>
      <c r="J1260" s="9" t="str">
        <f t="shared" si="79"/>
        <v>012</v>
      </c>
      <c r="L1260" t="str">
        <f t="shared" si="76"/>
        <v/>
      </c>
    </row>
    <row r="1261" spans="1:12" x14ac:dyDescent="0.2">
      <c r="A1261">
        <v>1263</v>
      </c>
      <c r="B1261" t="s">
        <v>621</v>
      </c>
      <c r="C1261" t="s">
        <v>8</v>
      </c>
      <c r="D1261" t="s">
        <v>54</v>
      </c>
      <c r="E1261" s="2" t="s">
        <v>1389</v>
      </c>
      <c r="F1261">
        <v>20</v>
      </c>
      <c r="G1261" s="5">
        <v>12</v>
      </c>
      <c r="H1261" s="8">
        <f t="shared" si="77"/>
        <v>240</v>
      </c>
      <c r="I1261" s="9" t="str">
        <f t="shared" si="78"/>
        <v>ITA-zan S.R.L.-12</v>
      </c>
      <c r="J1261" s="9" t="str">
        <f t="shared" si="79"/>
        <v>799</v>
      </c>
      <c r="L1261" t="str">
        <f t="shared" si="76"/>
        <v/>
      </c>
    </row>
    <row r="1262" spans="1:12" x14ac:dyDescent="0.2">
      <c r="A1262">
        <v>1264</v>
      </c>
      <c r="B1262" t="s">
        <v>621</v>
      </c>
      <c r="C1262" t="s">
        <v>8</v>
      </c>
      <c r="D1262" t="s">
        <v>54</v>
      </c>
      <c r="E1262" s="2" t="s">
        <v>10</v>
      </c>
      <c r="F1262">
        <v>0</v>
      </c>
      <c r="G1262" s="5">
        <v>40</v>
      </c>
      <c r="H1262" s="8" t="str">
        <f t="shared" si="77"/>
        <v/>
      </c>
      <c r="I1262" s="9" t="str">
        <f t="shared" si="78"/>
        <v>ITA-zan S.R.L.-40</v>
      </c>
      <c r="J1262" s="9" t="str">
        <f t="shared" si="79"/>
        <v>799</v>
      </c>
      <c r="L1262" t="str">
        <f t="shared" si="76"/>
        <v/>
      </c>
    </row>
    <row r="1263" spans="1:12" x14ac:dyDescent="0.2">
      <c r="A1263">
        <v>1265</v>
      </c>
      <c r="B1263" t="s">
        <v>621</v>
      </c>
      <c r="C1263" t="s">
        <v>8</v>
      </c>
      <c r="D1263" t="s">
        <v>54</v>
      </c>
      <c r="E1263" s="2" t="s">
        <v>1389</v>
      </c>
      <c r="F1263">
        <v>30</v>
      </c>
      <c r="G1263" s="5">
        <v>20</v>
      </c>
      <c r="H1263" s="8">
        <f t="shared" si="77"/>
        <v>600</v>
      </c>
      <c r="I1263" s="9" t="str">
        <f t="shared" si="78"/>
        <v>ITA-zan S.R.L.-20</v>
      </c>
      <c r="J1263" s="9" t="str">
        <f t="shared" si="79"/>
        <v>799</v>
      </c>
      <c r="L1263" t="str">
        <f t="shared" si="76"/>
        <v/>
      </c>
    </row>
    <row r="1264" spans="1:12" x14ac:dyDescent="0.2">
      <c r="A1264">
        <v>1266</v>
      </c>
      <c r="B1264" t="s">
        <v>622</v>
      </c>
      <c r="C1264" t="s">
        <v>8</v>
      </c>
      <c r="D1264" t="s">
        <v>36</v>
      </c>
      <c r="E1264" s="2" t="s">
        <v>10</v>
      </c>
      <c r="F1264">
        <v>0</v>
      </c>
      <c r="G1264" s="5">
        <v>39</v>
      </c>
      <c r="H1264" s="8" t="str">
        <f t="shared" si="77"/>
        <v/>
      </c>
      <c r="I1264" s="9" t="str">
        <f t="shared" si="78"/>
        <v>ITA-zan VETRI-39</v>
      </c>
      <c r="J1264" s="9" t="str">
        <f t="shared" si="79"/>
        <v>281</v>
      </c>
      <c r="L1264" t="str">
        <f t="shared" si="76"/>
        <v/>
      </c>
    </row>
    <row r="1265" spans="1:12" x14ac:dyDescent="0.2">
      <c r="A1265">
        <v>1267</v>
      </c>
      <c r="B1265" t="s">
        <v>623</v>
      </c>
      <c r="C1265" t="s">
        <v>8</v>
      </c>
      <c r="D1265" t="s">
        <v>9</v>
      </c>
      <c r="E1265" s="2" t="s">
        <v>1389</v>
      </c>
      <c r="F1265">
        <v>30</v>
      </c>
      <c r="G1265" s="5">
        <v>39</v>
      </c>
      <c r="H1265" s="8">
        <f t="shared" si="77"/>
        <v>1170</v>
      </c>
      <c r="I1265" s="9" t="str">
        <f t="shared" si="78"/>
        <v>ITA-SG-39</v>
      </c>
      <c r="J1265" s="9" t="str">
        <f t="shared" si="79"/>
        <v>287</v>
      </c>
      <c r="L1265" t="str">
        <f t="shared" si="76"/>
        <v/>
      </c>
    </row>
    <row r="1266" spans="1:12" x14ac:dyDescent="0.2">
      <c r="A1266">
        <v>1268</v>
      </c>
      <c r="B1266" t="s">
        <v>623</v>
      </c>
      <c r="C1266" t="s">
        <v>8</v>
      </c>
      <c r="D1266" t="s">
        <v>9</v>
      </c>
      <c r="E1266" s="2" t="s">
        <v>10</v>
      </c>
      <c r="F1266">
        <v>0</v>
      </c>
      <c r="G1266" s="5">
        <v>18</v>
      </c>
      <c r="H1266" s="8" t="str">
        <f t="shared" si="77"/>
        <v/>
      </c>
      <c r="I1266" s="9" t="str">
        <f t="shared" si="78"/>
        <v>ITA-SG-18</v>
      </c>
      <c r="J1266" s="9" t="str">
        <f t="shared" si="79"/>
        <v>287</v>
      </c>
      <c r="L1266" t="str">
        <f t="shared" si="76"/>
        <v/>
      </c>
    </row>
    <row r="1267" spans="1:12" x14ac:dyDescent="0.2">
      <c r="A1267">
        <v>1269</v>
      </c>
      <c r="B1267" t="s">
        <v>624</v>
      </c>
      <c r="C1267" t="s">
        <v>8</v>
      </c>
      <c r="D1267" t="s">
        <v>47</v>
      </c>
      <c r="E1267" s="2" t="s">
        <v>10</v>
      </c>
      <c r="F1267">
        <v>0</v>
      </c>
      <c r="G1267" s="5">
        <v>30</v>
      </c>
      <c r="H1267" s="8" t="str">
        <f t="shared" si="77"/>
        <v/>
      </c>
      <c r="I1267" s="9" t="str">
        <f t="shared" si="78"/>
        <v>ITA-zan pin SPA-30</v>
      </c>
      <c r="J1267" s="9" t="str">
        <f t="shared" si="79"/>
        <v>097</v>
      </c>
      <c r="L1267" t="str">
        <f t="shared" si="76"/>
        <v/>
      </c>
    </row>
    <row r="1268" spans="1:12" x14ac:dyDescent="0.2">
      <c r="A1268">
        <v>1270</v>
      </c>
      <c r="B1268" t="s">
        <v>624</v>
      </c>
      <c r="C1268" t="s">
        <v>8</v>
      </c>
      <c r="D1268" t="s">
        <v>47</v>
      </c>
      <c r="E1268" s="2" t="s">
        <v>1389</v>
      </c>
      <c r="F1268">
        <v>30</v>
      </c>
      <c r="G1268" s="5">
        <v>32</v>
      </c>
      <c r="H1268" s="8">
        <f t="shared" si="77"/>
        <v>960</v>
      </c>
      <c r="I1268" s="9" t="str">
        <f t="shared" si="78"/>
        <v>ITA-zan pin SPA-32</v>
      </c>
      <c r="J1268" s="9" t="str">
        <f t="shared" si="79"/>
        <v>097</v>
      </c>
      <c r="L1268" t="str">
        <f t="shared" si="76"/>
        <v/>
      </c>
    </row>
    <row r="1269" spans="1:12" x14ac:dyDescent="0.2">
      <c r="A1269">
        <v>1271</v>
      </c>
      <c r="B1269" t="s">
        <v>625</v>
      </c>
      <c r="C1269" t="s">
        <v>8</v>
      </c>
      <c r="D1269" t="s">
        <v>36</v>
      </c>
      <c r="E1269" s="2" t="s">
        <v>1389</v>
      </c>
      <c r="F1269">
        <v>30</v>
      </c>
      <c r="G1269" s="5">
        <v>31</v>
      </c>
      <c r="H1269" s="8">
        <f t="shared" si="77"/>
        <v>930</v>
      </c>
      <c r="I1269" s="9" t="str">
        <f t="shared" si="78"/>
        <v>ITA-zan VETRI-31</v>
      </c>
      <c r="J1269" s="9" t="str">
        <f t="shared" si="79"/>
        <v>663</v>
      </c>
      <c r="L1269" t="str">
        <f t="shared" si="76"/>
        <v/>
      </c>
    </row>
    <row r="1270" spans="1:12" x14ac:dyDescent="0.2">
      <c r="A1270">
        <v>1272</v>
      </c>
      <c r="B1270" t="s">
        <v>625</v>
      </c>
      <c r="C1270" t="s">
        <v>8</v>
      </c>
      <c r="D1270" t="s">
        <v>36</v>
      </c>
      <c r="E1270" s="2" t="s">
        <v>10</v>
      </c>
      <c r="F1270">
        <v>0</v>
      </c>
      <c r="G1270" s="5">
        <v>21</v>
      </c>
      <c r="H1270" s="8" t="str">
        <f t="shared" si="77"/>
        <v/>
      </c>
      <c r="I1270" s="9" t="str">
        <f t="shared" si="78"/>
        <v>ITA-zan VETRI-21</v>
      </c>
      <c r="J1270" s="9" t="str">
        <f t="shared" si="79"/>
        <v>663</v>
      </c>
      <c r="L1270" t="str">
        <f t="shared" si="76"/>
        <v/>
      </c>
    </row>
    <row r="1271" spans="1:12" x14ac:dyDescent="0.2">
      <c r="A1271">
        <v>1273</v>
      </c>
      <c r="B1271" t="s">
        <v>625</v>
      </c>
      <c r="C1271" t="s">
        <v>8</v>
      </c>
      <c r="D1271" t="s">
        <v>36</v>
      </c>
      <c r="E1271" s="2" t="s">
        <v>1389</v>
      </c>
      <c r="F1271">
        <v>20</v>
      </c>
      <c r="G1271" s="5">
        <v>29</v>
      </c>
      <c r="H1271" s="8">
        <f t="shared" si="77"/>
        <v>580</v>
      </c>
      <c r="I1271" s="9" t="str">
        <f t="shared" si="78"/>
        <v>ITA-zan VETRI-29</v>
      </c>
      <c r="J1271" s="9" t="str">
        <f t="shared" si="79"/>
        <v>663</v>
      </c>
      <c r="L1271" t="str">
        <f t="shared" si="76"/>
        <v/>
      </c>
    </row>
    <row r="1272" spans="1:12" x14ac:dyDescent="0.2">
      <c r="A1272">
        <v>1274</v>
      </c>
      <c r="B1272" t="s">
        <v>626</v>
      </c>
      <c r="C1272" t="s">
        <v>8</v>
      </c>
      <c r="D1272" t="s">
        <v>47</v>
      </c>
      <c r="E1272" s="2" t="s">
        <v>1389</v>
      </c>
      <c r="F1272">
        <v>20</v>
      </c>
      <c r="G1272" s="5">
        <v>10</v>
      </c>
      <c r="H1272" s="8">
        <f t="shared" si="77"/>
        <v>200</v>
      </c>
      <c r="I1272" s="9" t="str">
        <f t="shared" si="78"/>
        <v>ITA-zan pin SPA-10</v>
      </c>
      <c r="J1272" s="9" t="str">
        <f t="shared" si="79"/>
        <v>602</v>
      </c>
      <c r="L1272" t="str">
        <f t="shared" si="76"/>
        <v/>
      </c>
    </row>
    <row r="1273" spans="1:12" x14ac:dyDescent="0.2">
      <c r="A1273">
        <v>1275</v>
      </c>
      <c r="B1273" t="s">
        <v>626</v>
      </c>
      <c r="C1273" t="s">
        <v>8</v>
      </c>
      <c r="D1273" t="s">
        <v>47</v>
      </c>
      <c r="E1273" s="2" t="s">
        <v>1389</v>
      </c>
      <c r="F1273">
        <v>20</v>
      </c>
      <c r="G1273" s="5">
        <v>16</v>
      </c>
      <c r="H1273" s="8">
        <f t="shared" si="77"/>
        <v>320</v>
      </c>
      <c r="I1273" s="9" t="str">
        <f t="shared" si="78"/>
        <v>ITA-zan pin SPA-16</v>
      </c>
      <c r="J1273" s="9" t="str">
        <f t="shared" si="79"/>
        <v>602</v>
      </c>
      <c r="L1273" t="str">
        <f t="shared" si="76"/>
        <v/>
      </c>
    </row>
    <row r="1274" spans="1:12" x14ac:dyDescent="0.2">
      <c r="A1274">
        <v>1276</v>
      </c>
      <c r="B1274" t="s">
        <v>626</v>
      </c>
      <c r="C1274" t="s">
        <v>8</v>
      </c>
      <c r="D1274" t="s">
        <v>47</v>
      </c>
      <c r="E1274" s="2" t="s">
        <v>10</v>
      </c>
      <c r="F1274">
        <v>0</v>
      </c>
      <c r="G1274" s="5">
        <v>22</v>
      </c>
      <c r="H1274" s="8" t="str">
        <f t="shared" si="77"/>
        <v/>
      </c>
      <c r="I1274" s="9" t="str">
        <f t="shared" si="78"/>
        <v>ITA-zan pin SPA-22</v>
      </c>
      <c r="J1274" s="9" t="str">
        <f t="shared" si="79"/>
        <v>602</v>
      </c>
      <c r="L1274" t="str">
        <f t="shared" si="76"/>
        <v/>
      </c>
    </row>
    <row r="1275" spans="1:12" x14ac:dyDescent="0.2">
      <c r="A1275">
        <v>1277</v>
      </c>
      <c r="B1275" t="s">
        <v>626</v>
      </c>
      <c r="C1275" t="s">
        <v>8</v>
      </c>
      <c r="D1275" t="s">
        <v>47</v>
      </c>
      <c r="E1275" s="2" t="s">
        <v>1389</v>
      </c>
      <c r="F1275">
        <v>30</v>
      </c>
      <c r="G1275" s="5">
        <v>26</v>
      </c>
      <c r="H1275" s="8">
        <f t="shared" si="77"/>
        <v>780</v>
      </c>
      <c r="I1275" s="9" t="str">
        <f t="shared" si="78"/>
        <v>ITA-zan pin SPA-26</v>
      </c>
      <c r="J1275" s="9" t="str">
        <f t="shared" si="79"/>
        <v>602</v>
      </c>
      <c r="L1275" t="str">
        <f t="shared" si="76"/>
        <v/>
      </c>
    </row>
    <row r="1276" spans="1:12" x14ac:dyDescent="0.2">
      <c r="A1276">
        <v>1278</v>
      </c>
      <c r="B1276" t="s">
        <v>627</v>
      </c>
      <c r="C1276" t="s">
        <v>8</v>
      </c>
      <c r="D1276" t="s">
        <v>97</v>
      </c>
      <c r="E1276" s="2" t="s">
        <v>1389</v>
      </c>
      <c r="F1276">
        <v>30</v>
      </c>
      <c r="G1276" s="5">
        <v>14</v>
      </c>
      <c r="H1276" s="8">
        <f t="shared" si="77"/>
        <v>420</v>
      </c>
      <c r="I1276" s="9" t="str">
        <f t="shared" si="78"/>
        <v>ITA-zan SPA-14</v>
      </c>
      <c r="J1276" s="9" t="str">
        <f t="shared" si="79"/>
        <v>357</v>
      </c>
      <c r="L1276" t="str">
        <f t="shared" si="76"/>
        <v/>
      </c>
    </row>
    <row r="1277" spans="1:12" x14ac:dyDescent="0.2">
      <c r="A1277">
        <v>1279</v>
      </c>
      <c r="B1277" t="s">
        <v>628</v>
      </c>
      <c r="C1277" t="s">
        <v>30</v>
      </c>
      <c r="D1277" t="s">
        <v>36</v>
      </c>
      <c r="E1277" s="2" t="s">
        <v>10</v>
      </c>
      <c r="F1277">
        <v>0</v>
      </c>
      <c r="G1277" s="5">
        <v>39</v>
      </c>
      <c r="H1277" s="8" t="str">
        <f t="shared" si="77"/>
        <v/>
      </c>
      <c r="I1277" s="9" t="str">
        <f t="shared" si="78"/>
        <v>NON PRESENTE-zan VETRI-39</v>
      </c>
      <c r="J1277" s="9" t="str">
        <f t="shared" si="79"/>
        <v>012</v>
      </c>
      <c r="L1277" t="str">
        <f t="shared" si="76"/>
        <v/>
      </c>
    </row>
    <row r="1278" spans="1:12" x14ac:dyDescent="0.2">
      <c r="A1278">
        <v>1280</v>
      </c>
      <c r="B1278" t="s">
        <v>629</v>
      </c>
      <c r="C1278" t="s">
        <v>8</v>
      </c>
      <c r="D1278" t="s">
        <v>36</v>
      </c>
      <c r="E1278" s="2" t="s">
        <v>1389</v>
      </c>
      <c r="F1278">
        <v>20</v>
      </c>
      <c r="G1278" s="5">
        <v>14</v>
      </c>
      <c r="H1278" s="8">
        <f t="shared" si="77"/>
        <v>280</v>
      </c>
      <c r="I1278" s="9" t="str">
        <f t="shared" si="78"/>
        <v>ITA-zan VETRI-14</v>
      </c>
      <c r="J1278" s="9" t="str">
        <f t="shared" si="79"/>
        <v>079</v>
      </c>
      <c r="L1278" t="str">
        <f t="shared" si="76"/>
        <v/>
      </c>
    </row>
    <row r="1279" spans="1:12" x14ac:dyDescent="0.2">
      <c r="A1279">
        <v>1281</v>
      </c>
      <c r="B1279" t="s">
        <v>629</v>
      </c>
      <c r="C1279" t="s">
        <v>8</v>
      </c>
      <c r="D1279" t="s">
        <v>36</v>
      </c>
      <c r="E1279" s="2" t="s">
        <v>10</v>
      </c>
      <c r="F1279">
        <v>0</v>
      </c>
      <c r="G1279" s="5">
        <v>29</v>
      </c>
      <c r="H1279" s="8" t="str">
        <f t="shared" si="77"/>
        <v/>
      </c>
      <c r="I1279" s="9" t="str">
        <f t="shared" si="78"/>
        <v>ITA-zan VETRI-29</v>
      </c>
      <c r="J1279" s="9" t="str">
        <f t="shared" si="79"/>
        <v>079</v>
      </c>
      <c r="L1279" t="str">
        <f t="shared" si="76"/>
        <v/>
      </c>
    </row>
    <row r="1280" spans="1:12" x14ac:dyDescent="0.2">
      <c r="A1280">
        <v>1282</v>
      </c>
      <c r="B1280" t="s">
        <v>630</v>
      </c>
      <c r="C1280" t="s">
        <v>8</v>
      </c>
      <c r="D1280" t="s">
        <v>47</v>
      </c>
      <c r="E1280" s="2" t="s">
        <v>10</v>
      </c>
      <c r="F1280">
        <v>0</v>
      </c>
      <c r="G1280" s="5">
        <v>35</v>
      </c>
      <c r="H1280" s="8" t="str">
        <f t="shared" si="77"/>
        <v/>
      </c>
      <c r="I1280" s="9" t="str">
        <f t="shared" si="78"/>
        <v>ITA-zan pin SPA-35</v>
      </c>
      <c r="J1280" s="9" t="str">
        <f t="shared" si="79"/>
        <v>559</v>
      </c>
      <c r="L1280" t="str">
        <f t="shared" si="76"/>
        <v/>
      </c>
    </row>
    <row r="1281" spans="1:12" x14ac:dyDescent="0.2">
      <c r="A1281">
        <v>1283</v>
      </c>
      <c r="B1281" t="s">
        <v>631</v>
      </c>
      <c r="C1281" t="s">
        <v>8</v>
      </c>
      <c r="D1281" t="s">
        <v>36</v>
      </c>
      <c r="E1281" s="2" t="s">
        <v>10</v>
      </c>
      <c r="F1281">
        <v>0</v>
      </c>
      <c r="G1281" s="5">
        <v>12</v>
      </c>
      <c r="H1281" s="8" t="str">
        <f t="shared" si="77"/>
        <v/>
      </c>
      <c r="I1281" s="9" t="str">
        <f t="shared" si="78"/>
        <v>ITA-zan VETRI-12</v>
      </c>
      <c r="J1281" s="9" t="str">
        <f t="shared" si="79"/>
        <v>274</v>
      </c>
      <c r="L1281" t="str">
        <f t="shared" ref="L1281:L1344" si="80">TRIM(K1281)</f>
        <v/>
      </c>
    </row>
    <row r="1282" spans="1:12" x14ac:dyDescent="0.2">
      <c r="A1282">
        <v>1284</v>
      </c>
      <c r="B1282" t="s">
        <v>632</v>
      </c>
      <c r="C1282" t="s">
        <v>8</v>
      </c>
      <c r="D1282" t="s">
        <v>97</v>
      </c>
      <c r="E1282" s="2" t="s">
        <v>10</v>
      </c>
      <c r="F1282">
        <v>0</v>
      </c>
      <c r="G1282" s="5">
        <v>17</v>
      </c>
      <c r="H1282" s="8" t="str">
        <f t="shared" ref="H1282:H1345" si="81">IF(QUANT&gt;0,F1282*G1282,"")</f>
        <v/>
      </c>
      <c r="I1282" s="9" t="str">
        <f t="shared" ref="I1282:I1345" si="82">_xlfn.CONCAT(C1282,"-",D1282,"-",G1282)</f>
        <v>ITA-zan SPA-17</v>
      </c>
      <c r="J1282" s="9" t="str">
        <f t="shared" ref="J1282:J1345" si="83">MID(COD_PRODOTTO,3,3)</f>
        <v>092</v>
      </c>
      <c r="L1282" t="str">
        <f t="shared" si="80"/>
        <v/>
      </c>
    </row>
    <row r="1283" spans="1:12" x14ac:dyDescent="0.2">
      <c r="A1283">
        <v>1285</v>
      </c>
      <c r="B1283" t="s">
        <v>633</v>
      </c>
      <c r="C1283" t="s">
        <v>14</v>
      </c>
      <c r="D1283" t="s">
        <v>13</v>
      </c>
      <c r="E1283" s="2" t="s">
        <v>10</v>
      </c>
      <c r="F1283">
        <v>0</v>
      </c>
      <c r="G1283" s="5">
        <v>31</v>
      </c>
      <c r="H1283" s="8" t="str">
        <f t="shared" si="81"/>
        <v/>
      </c>
      <c r="I1283" s="9" t="str">
        <f t="shared" si="82"/>
        <v>EGY-ccc order-31</v>
      </c>
      <c r="J1283" s="9" t="str">
        <f t="shared" si="83"/>
        <v>105</v>
      </c>
      <c r="L1283" t="str">
        <f t="shared" si="80"/>
        <v/>
      </c>
    </row>
    <row r="1284" spans="1:12" x14ac:dyDescent="0.2">
      <c r="A1284">
        <v>1286</v>
      </c>
      <c r="B1284" t="s">
        <v>633</v>
      </c>
      <c r="C1284" t="s">
        <v>14</v>
      </c>
      <c r="D1284" t="s">
        <v>13</v>
      </c>
      <c r="E1284" s="2" t="s">
        <v>1389</v>
      </c>
      <c r="F1284">
        <v>20</v>
      </c>
      <c r="G1284" s="5">
        <v>15</v>
      </c>
      <c r="H1284" s="8">
        <f t="shared" si="81"/>
        <v>300</v>
      </c>
      <c r="I1284" s="9" t="str">
        <f t="shared" si="82"/>
        <v>EGY-ccc order-15</v>
      </c>
      <c r="J1284" s="9" t="str">
        <f t="shared" si="83"/>
        <v>105</v>
      </c>
      <c r="L1284" t="str">
        <f t="shared" si="80"/>
        <v/>
      </c>
    </row>
    <row r="1285" spans="1:12" x14ac:dyDescent="0.2">
      <c r="A1285">
        <v>1287</v>
      </c>
      <c r="B1285" t="s">
        <v>633</v>
      </c>
      <c r="C1285" t="s">
        <v>14</v>
      </c>
      <c r="D1285" t="s">
        <v>13</v>
      </c>
      <c r="E1285" s="2" t="s">
        <v>1389</v>
      </c>
      <c r="F1285">
        <v>20</v>
      </c>
      <c r="G1285" s="5">
        <v>31</v>
      </c>
      <c r="H1285" s="8">
        <f t="shared" si="81"/>
        <v>620</v>
      </c>
      <c r="I1285" s="9" t="str">
        <f t="shared" si="82"/>
        <v>EGY-ccc order-31</v>
      </c>
      <c r="J1285" s="9" t="str">
        <f t="shared" si="83"/>
        <v>105</v>
      </c>
      <c r="L1285" t="str">
        <f t="shared" si="80"/>
        <v/>
      </c>
    </row>
    <row r="1286" spans="1:12" x14ac:dyDescent="0.2">
      <c r="A1286">
        <v>1288</v>
      </c>
      <c r="B1286" t="s">
        <v>633</v>
      </c>
      <c r="C1286" t="s">
        <v>14</v>
      </c>
      <c r="D1286" t="s">
        <v>13</v>
      </c>
      <c r="E1286" s="2" t="s">
        <v>1389</v>
      </c>
      <c r="F1286">
        <v>30</v>
      </c>
      <c r="G1286" s="5">
        <v>40</v>
      </c>
      <c r="H1286" s="8">
        <f t="shared" si="81"/>
        <v>1200</v>
      </c>
      <c r="I1286" s="9" t="str">
        <f t="shared" si="82"/>
        <v>EGY-ccc order-40</v>
      </c>
      <c r="J1286" s="9" t="str">
        <f t="shared" si="83"/>
        <v>105</v>
      </c>
      <c r="L1286" t="str">
        <f t="shared" si="80"/>
        <v/>
      </c>
    </row>
    <row r="1287" spans="1:12" x14ac:dyDescent="0.2">
      <c r="A1287">
        <v>1289</v>
      </c>
      <c r="B1287" t="s">
        <v>634</v>
      </c>
      <c r="C1287" t="s">
        <v>8</v>
      </c>
      <c r="D1287" t="s">
        <v>36</v>
      </c>
      <c r="E1287" s="2" t="s">
        <v>1389</v>
      </c>
      <c r="F1287">
        <v>20</v>
      </c>
      <c r="G1287" s="5">
        <v>37</v>
      </c>
      <c r="H1287" s="8">
        <f t="shared" si="81"/>
        <v>740</v>
      </c>
      <c r="I1287" s="9" t="str">
        <f t="shared" si="82"/>
        <v>ITA-zan VETRI-37</v>
      </c>
      <c r="J1287" s="9" t="str">
        <f t="shared" si="83"/>
        <v>729</v>
      </c>
      <c r="L1287" t="str">
        <f t="shared" si="80"/>
        <v/>
      </c>
    </row>
    <row r="1288" spans="1:12" x14ac:dyDescent="0.2">
      <c r="A1288">
        <v>1290</v>
      </c>
      <c r="B1288" t="s">
        <v>634</v>
      </c>
      <c r="C1288" t="s">
        <v>8</v>
      </c>
      <c r="D1288" t="s">
        <v>36</v>
      </c>
      <c r="E1288" s="2" t="s">
        <v>1389</v>
      </c>
      <c r="F1288">
        <v>30</v>
      </c>
      <c r="G1288" s="5">
        <v>21</v>
      </c>
      <c r="H1288" s="8">
        <f t="shared" si="81"/>
        <v>630</v>
      </c>
      <c r="I1288" s="9" t="str">
        <f t="shared" si="82"/>
        <v>ITA-zan VETRI-21</v>
      </c>
      <c r="J1288" s="9" t="str">
        <f t="shared" si="83"/>
        <v>729</v>
      </c>
      <c r="L1288" t="str">
        <f t="shared" si="80"/>
        <v/>
      </c>
    </row>
    <row r="1289" spans="1:12" x14ac:dyDescent="0.2">
      <c r="A1289">
        <v>1291</v>
      </c>
      <c r="B1289" t="s">
        <v>634</v>
      </c>
      <c r="C1289" t="s">
        <v>8</v>
      </c>
      <c r="D1289" t="s">
        <v>36</v>
      </c>
      <c r="E1289" s="2" t="s">
        <v>10</v>
      </c>
      <c r="F1289">
        <v>0</v>
      </c>
      <c r="G1289" s="5">
        <v>36</v>
      </c>
      <c r="H1289" s="8" t="str">
        <f t="shared" si="81"/>
        <v/>
      </c>
      <c r="I1289" s="9" t="str">
        <f t="shared" si="82"/>
        <v>ITA-zan VETRI-36</v>
      </c>
      <c r="J1289" s="9" t="str">
        <f t="shared" si="83"/>
        <v>729</v>
      </c>
      <c r="L1289" t="str">
        <f t="shared" si="80"/>
        <v/>
      </c>
    </row>
    <row r="1290" spans="1:12" x14ac:dyDescent="0.2">
      <c r="A1290">
        <v>1292</v>
      </c>
      <c r="B1290" t="s">
        <v>635</v>
      </c>
      <c r="C1290" t="s">
        <v>8</v>
      </c>
      <c r="D1290" t="s">
        <v>9</v>
      </c>
      <c r="E1290" s="2" t="s">
        <v>1389</v>
      </c>
      <c r="F1290">
        <v>30</v>
      </c>
      <c r="G1290" s="5">
        <v>19</v>
      </c>
      <c r="H1290" s="8">
        <f t="shared" si="81"/>
        <v>570</v>
      </c>
      <c r="I1290" s="9" t="str">
        <f t="shared" si="82"/>
        <v>ITA-SG-19</v>
      </c>
      <c r="J1290" s="9" t="str">
        <f t="shared" si="83"/>
        <v>691</v>
      </c>
      <c r="L1290" t="str">
        <f t="shared" si="80"/>
        <v/>
      </c>
    </row>
    <row r="1291" spans="1:12" x14ac:dyDescent="0.2">
      <c r="A1291">
        <v>1293</v>
      </c>
      <c r="B1291" t="s">
        <v>635</v>
      </c>
      <c r="C1291" t="s">
        <v>8</v>
      </c>
      <c r="D1291" t="s">
        <v>9</v>
      </c>
      <c r="E1291" s="2" t="s">
        <v>1389</v>
      </c>
      <c r="F1291">
        <v>20</v>
      </c>
      <c r="G1291" s="5">
        <v>15</v>
      </c>
      <c r="H1291" s="8">
        <f t="shared" si="81"/>
        <v>300</v>
      </c>
      <c r="I1291" s="9" t="str">
        <f t="shared" si="82"/>
        <v>ITA-SG-15</v>
      </c>
      <c r="J1291" s="9" t="str">
        <f t="shared" si="83"/>
        <v>691</v>
      </c>
      <c r="L1291" t="str">
        <f t="shared" si="80"/>
        <v/>
      </c>
    </row>
    <row r="1292" spans="1:12" x14ac:dyDescent="0.2">
      <c r="A1292">
        <v>1294</v>
      </c>
      <c r="B1292" t="s">
        <v>635</v>
      </c>
      <c r="C1292" t="s">
        <v>8</v>
      </c>
      <c r="D1292" t="s">
        <v>9</v>
      </c>
      <c r="E1292" s="2" t="s">
        <v>10</v>
      </c>
      <c r="F1292">
        <v>0</v>
      </c>
      <c r="G1292" s="5">
        <v>16</v>
      </c>
      <c r="H1292" s="8" t="str">
        <f t="shared" si="81"/>
        <v/>
      </c>
      <c r="I1292" s="9" t="str">
        <f t="shared" si="82"/>
        <v>ITA-SG-16</v>
      </c>
      <c r="J1292" s="9" t="str">
        <f t="shared" si="83"/>
        <v>691</v>
      </c>
      <c r="L1292" t="str">
        <f t="shared" si="80"/>
        <v/>
      </c>
    </row>
    <row r="1293" spans="1:12" x14ac:dyDescent="0.2">
      <c r="A1293">
        <v>1295</v>
      </c>
      <c r="B1293" t="s">
        <v>636</v>
      </c>
      <c r="C1293" t="s">
        <v>8</v>
      </c>
      <c r="D1293" t="s">
        <v>36</v>
      </c>
      <c r="E1293" s="2" t="s">
        <v>10</v>
      </c>
      <c r="F1293">
        <v>0</v>
      </c>
      <c r="G1293" s="5">
        <v>28</v>
      </c>
      <c r="H1293" s="8" t="str">
        <f t="shared" si="81"/>
        <v/>
      </c>
      <c r="I1293" s="9" t="str">
        <f t="shared" si="82"/>
        <v>ITA-zan VETRI-28</v>
      </c>
      <c r="J1293" s="9" t="str">
        <f t="shared" si="83"/>
        <v>043</v>
      </c>
      <c r="L1293" t="str">
        <f t="shared" si="80"/>
        <v/>
      </c>
    </row>
    <row r="1294" spans="1:12" x14ac:dyDescent="0.2">
      <c r="A1294">
        <v>1296</v>
      </c>
      <c r="B1294" t="s">
        <v>637</v>
      </c>
      <c r="C1294" t="s">
        <v>8</v>
      </c>
      <c r="D1294" t="s">
        <v>36</v>
      </c>
      <c r="E1294" s="2" t="s">
        <v>10</v>
      </c>
      <c r="F1294">
        <v>0</v>
      </c>
      <c r="G1294" s="5">
        <v>11</v>
      </c>
      <c r="H1294" s="8" t="str">
        <f t="shared" si="81"/>
        <v/>
      </c>
      <c r="I1294" s="9" t="str">
        <f t="shared" si="82"/>
        <v>ITA-zan VETRI-11</v>
      </c>
      <c r="J1294" s="9" t="str">
        <f t="shared" si="83"/>
        <v>414</v>
      </c>
      <c r="L1294" t="str">
        <f t="shared" si="80"/>
        <v/>
      </c>
    </row>
    <row r="1295" spans="1:12" x14ac:dyDescent="0.2">
      <c r="A1295">
        <v>1297</v>
      </c>
      <c r="B1295" t="s">
        <v>638</v>
      </c>
      <c r="C1295" t="s">
        <v>8</v>
      </c>
      <c r="D1295" t="s">
        <v>180</v>
      </c>
      <c r="E1295" s="2" t="s">
        <v>10</v>
      </c>
      <c r="F1295">
        <v>0</v>
      </c>
      <c r="G1295" s="5">
        <v>38</v>
      </c>
      <c r="H1295" s="8" t="str">
        <f t="shared" si="81"/>
        <v/>
      </c>
      <c r="I1295" s="9" t="str">
        <f t="shared" si="82"/>
        <v>ITA-mull-38</v>
      </c>
      <c r="J1295" s="9" t="str">
        <f t="shared" si="83"/>
        <v>967</v>
      </c>
      <c r="L1295" t="str">
        <f t="shared" si="80"/>
        <v/>
      </c>
    </row>
    <row r="1296" spans="1:12" x14ac:dyDescent="0.2">
      <c r="A1296">
        <v>1298</v>
      </c>
      <c r="B1296" t="s">
        <v>638</v>
      </c>
      <c r="C1296" t="s">
        <v>8</v>
      </c>
      <c r="D1296" t="s">
        <v>180</v>
      </c>
      <c r="E1296" s="2" t="s">
        <v>1389</v>
      </c>
      <c r="F1296">
        <v>30</v>
      </c>
      <c r="G1296" s="5">
        <v>27</v>
      </c>
      <c r="H1296" s="8">
        <f t="shared" si="81"/>
        <v>810</v>
      </c>
      <c r="I1296" s="9" t="str">
        <f t="shared" si="82"/>
        <v>ITA-mull-27</v>
      </c>
      <c r="J1296" s="9" t="str">
        <f t="shared" si="83"/>
        <v>967</v>
      </c>
      <c r="L1296" t="str">
        <f t="shared" si="80"/>
        <v/>
      </c>
    </row>
    <row r="1297" spans="1:12" x14ac:dyDescent="0.2">
      <c r="A1297">
        <v>1299</v>
      </c>
      <c r="B1297" t="s">
        <v>639</v>
      </c>
      <c r="C1297" t="s">
        <v>8</v>
      </c>
      <c r="D1297" t="s">
        <v>75</v>
      </c>
      <c r="E1297" s="2" t="s">
        <v>10</v>
      </c>
      <c r="F1297">
        <v>0</v>
      </c>
      <c r="G1297" s="5">
        <v>34</v>
      </c>
      <c r="H1297" s="8" t="str">
        <f t="shared" si="81"/>
        <v/>
      </c>
      <c r="I1297" s="9" t="str">
        <f t="shared" si="82"/>
        <v>ITA-lollo SRL-34</v>
      </c>
      <c r="J1297" s="9" t="str">
        <f t="shared" si="83"/>
        <v>806</v>
      </c>
      <c r="L1297" t="str">
        <f t="shared" si="80"/>
        <v/>
      </c>
    </row>
    <row r="1298" spans="1:12" x14ac:dyDescent="0.2">
      <c r="A1298">
        <v>1300</v>
      </c>
      <c r="B1298" t="s">
        <v>640</v>
      </c>
      <c r="C1298" t="s">
        <v>8</v>
      </c>
      <c r="D1298" t="s">
        <v>75</v>
      </c>
      <c r="E1298" s="2" t="s">
        <v>10</v>
      </c>
      <c r="F1298">
        <v>0</v>
      </c>
      <c r="G1298" s="5">
        <v>38</v>
      </c>
      <c r="H1298" s="8" t="str">
        <f t="shared" si="81"/>
        <v/>
      </c>
      <c r="I1298" s="9" t="str">
        <f t="shared" si="82"/>
        <v>ITA-lollo SRL-38</v>
      </c>
      <c r="J1298" s="9" t="str">
        <f t="shared" si="83"/>
        <v>629</v>
      </c>
      <c r="L1298" t="str">
        <f t="shared" si="80"/>
        <v/>
      </c>
    </row>
    <row r="1299" spans="1:12" x14ac:dyDescent="0.2">
      <c r="A1299">
        <v>1301</v>
      </c>
      <c r="B1299" t="s">
        <v>641</v>
      </c>
      <c r="C1299" t="s">
        <v>8</v>
      </c>
      <c r="D1299" t="s">
        <v>47</v>
      </c>
      <c r="E1299" s="2" t="s">
        <v>10</v>
      </c>
      <c r="F1299">
        <v>0</v>
      </c>
      <c r="G1299" s="5">
        <v>38</v>
      </c>
      <c r="H1299" s="8" t="str">
        <f t="shared" si="81"/>
        <v/>
      </c>
      <c r="I1299" s="9" t="str">
        <f t="shared" si="82"/>
        <v>ITA-zan pin SPA-38</v>
      </c>
      <c r="J1299" s="9" t="str">
        <f t="shared" si="83"/>
        <v>672</v>
      </c>
      <c r="L1299" t="str">
        <f t="shared" si="80"/>
        <v/>
      </c>
    </row>
    <row r="1300" spans="1:12" x14ac:dyDescent="0.2">
      <c r="A1300">
        <v>1302</v>
      </c>
      <c r="B1300" t="s">
        <v>642</v>
      </c>
      <c r="C1300" t="s">
        <v>83</v>
      </c>
      <c r="D1300" t="s">
        <v>84</v>
      </c>
      <c r="E1300" s="2" t="s">
        <v>1389</v>
      </c>
      <c r="F1300">
        <v>20</v>
      </c>
      <c r="G1300" s="5">
        <v>25</v>
      </c>
      <c r="H1300" s="8">
        <f t="shared" si="81"/>
        <v>500</v>
      </c>
      <c r="I1300" s="9" t="str">
        <f t="shared" si="82"/>
        <v>GRC-zan ABEE-25</v>
      </c>
      <c r="J1300" s="9" t="str">
        <f t="shared" si="83"/>
        <v>802</v>
      </c>
      <c r="L1300" t="str">
        <f t="shared" si="80"/>
        <v/>
      </c>
    </row>
    <row r="1301" spans="1:12" x14ac:dyDescent="0.2">
      <c r="A1301">
        <v>1303</v>
      </c>
      <c r="B1301" t="s">
        <v>642</v>
      </c>
      <c r="C1301" t="s">
        <v>83</v>
      </c>
      <c r="D1301" t="s">
        <v>84</v>
      </c>
      <c r="E1301" s="2" t="s">
        <v>1389</v>
      </c>
      <c r="F1301">
        <v>30</v>
      </c>
      <c r="G1301" s="5">
        <v>21</v>
      </c>
      <c r="H1301" s="8">
        <f t="shared" si="81"/>
        <v>630</v>
      </c>
      <c r="I1301" s="9" t="str">
        <f t="shared" si="82"/>
        <v>GRC-zan ABEE-21</v>
      </c>
      <c r="J1301" s="9" t="str">
        <f t="shared" si="83"/>
        <v>802</v>
      </c>
      <c r="L1301" t="str">
        <f t="shared" si="80"/>
        <v/>
      </c>
    </row>
    <row r="1302" spans="1:12" x14ac:dyDescent="0.2">
      <c r="A1302">
        <v>1304</v>
      </c>
      <c r="B1302" t="s">
        <v>642</v>
      </c>
      <c r="C1302" t="s">
        <v>83</v>
      </c>
      <c r="D1302" t="s">
        <v>84</v>
      </c>
      <c r="E1302" s="2" t="s">
        <v>10</v>
      </c>
      <c r="F1302">
        <v>0</v>
      </c>
      <c r="G1302" s="5">
        <v>17</v>
      </c>
      <c r="H1302" s="8" t="str">
        <f t="shared" si="81"/>
        <v/>
      </c>
      <c r="I1302" s="9" t="str">
        <f t="shared" si="82"/>
        <v>GRC-zan ABEE-17</v>
      </c>
      <c r="J1302" s="9" t="str">
        <f t="shared" si="83"/>
        <v>802</v>
      </c>
      <c r="L1302" t="str">
        <f t="shared" si="80"/>
        <v/>
      </c>
    </row>
    <row r="1303" spans="1:12" x14ac:dyDescent="0.2">
      <c r="A1303">
        <v>1305</v>
      </c>
      <c r="B1303" t="s">
        <v>643</v>
      </c>
      <c r="C1303" t="s">
        <v>8</v>
      </c>
      <c r="D1303" t="s">
        <v>9</v>
      </c>
      <c r="E1303" s="2" t="s">
        <v>1389</v>
      </c>
      <c r="F1303">
        <v>20</v>
      </c>
      <c r="G1303" s="5">
        <v>31</v>
      </c>
      <c r="H1303" s="8">
        <f t="shared" si="81"/>
        <v>620</v>
      </c>
      <c r="I1303" s="9" t="str">
        <f t="shared" si="82"/>
        <v>ITA-SG-31</v>
      </c>
      <c r="J1303" s="9" t="str">
        <f t="shared" si="83"/>
        <v>470</v>
      </c>
      <c r="L1303" t="str">
        <f t="shared" si="80"/>
        <v/>
      </c>
    </row>
    <row r="1304" spans="1:12" x14ac:dyDescent="0.2">
      <c r="A1304">
        <v>1306</v>
      </c>
      <c r="B1304" t="s">
        <v>643</v>
      </c>
      <c r="C1304" t="s">
        <v>8</v>
      </c>
      <c r="D1304" t="s">
        <v>9</v>
      </c>
      <c r="E1304" s="2" t="s">
        <v>1389</v>
      </c>
      <c r="F1304">
        <v>20</v>
      </c>
      <c r="G1304" s="5">
        <v>32</v>
      </c>
      <c r="H1304" s="8">
        <f t="shared" si="81"/>
        <v>640</v>
      </c>
      <c r="I1304" s="9" t="str">
        <f t="shared" si="82"/>
        <v>ITA-SG-32</v>
      </c>
      <c r="J1304" s="9" t="str">
        <f t="shared" si="83"/>
        <v>470</v>
      </c>
      <c r="L1304" t="str">
        <f t="shared" si="80"/>
        <v/>
      </c>
    </row>
    <row r="1305" spans="1:12" x14ac:dyDescent="0.2">
      <c r="A1305">
        <v>1307</v>
      </c>
      <c r="B1305" t="s">
        <v>643</v>
      </c>
      <c r="C1305" t="s">
        <v>8</v>
      </c>
      <c r="D1305" t="s">
        <v>9</v>
      </c>
      <c r="E1305" s="2" t="s">
        <v>1389</v>
      </c>
      <c r="F1305">
        <v>30</v>
      </c>
      <c r="G1305" s="5">
        <v>28</v>
      </c>
      <c r="H1305" s="8">
        <f t="shared" si="81"/>
        <v>840</v>
      </c>
      <c r="I1305" s="9" t="str">
        <f t="shared" si="82"/>
        <v>ITA-SG-28</v>
      </c>
      <c r="J1305" s="9" t="str">
        <f t="shared" si="83"/>
        <v>470</v>
      </c>
      <c r="L1305" t="str">
        <f t="shared" si="80"/>
        <v/>
      </c>
    </row>
    <row r="1306" spans="1:12" x14ac:dyDescent="0.2">
      <c r="A1306">
        <v>1308</v>
      </c>
      <c r="B1306" t="s">
        <v>643</v>
      </c>
      <c r="C1306" t="s">
        <v>8</v>
      </c>
      <c r="D1306" t="s">
        <v>9</v>
      </c>
      <c r="E1306" s="2" t="s">
        <v>10</v>
      </c>
      <c r="F1306">
        <v>0</v>
      </c>
      <c r="G1306" s="5">
        <v>18</v>
      </c>
      <c r="H1306" s="8" t="str">
        <f t="shared" si="81"/>
        <v/>
      </c>
      <c r="I1306" s="9" t="str">
        <f t="shared" si="82"/>
        <v>ITA-SG-18</v>
      </c>
      <c r="J1306" s="9" t="str">
        <f t="shared" si="83"/>
        <v>470</v>
      </c>
      <c r="L1306" t="str">
        <f t="shared" si="80"/>
        <v/>
      </c>
    </row>
    <row r="1307" spans="1:12" x14ac:dyDescent="0.2">
      <c r="A1307">
        <v>1309</v>
      </c>
      <c r="B1307" t="s">
        <v>644</v>
      </c>
      <c r="C1307" t="s">
        <v>8</v>
      </c>
      <c r="D1307" t="s">
        <v>49</v>
      </c>
      <c r="E1307" s="2" t="s">
        <v>10</v>
      </c>
      <c r="F1307">
        <v>0</v>
      </c>
      <c r="G1307" s="5">
        <v>26</v>
      </c>
      <c r="H1307" s="8" t="str">
        <f t="shared" si="81"/>
        <v/>
      </c>
      <c r="I1307" s="9" t="str">
        <f t="shared" si="82"/>
        <v>ITA-SICURpin SUD S.r.l-26</v>
      </c>
      <c r="J1307" s="9" t="str">
        <f t="shared" si="83"/>
        <v>966</v>
      </c>
      <c r="L1307" t="str">
        <f t="shared" si="80"/>
        <v/>
      </c>
    </row>
    <row r="1308" spans="1:12" x14ac:dyDescent="0.2">
      <c r="A1308">
        <v>1310</v>
      </c>
      <c r="B1308" t="s">
        <v>645</v>
      </c>
      <c r="C1308" t="s">
        <v>8</v>
      </c>
      <c r="D1308" t="s">
        <v>54</v>
      </c>
      <c r="E1308" s="2" t="s">
        <v>10</v>
      </c>
      <c r="F1308">
        <v>0</v>
      </c>
      <c r="G1308" s="5">
        <v>20</v>
      </c>
      <c r="H1308" s="8" t="str">
        <f t="shared" si="81"/>
        <v/>
      </c>
      <c r="I1308" s="9" t="str">
        <f t="shared" si="82"/>
        <v>ITA-zan S.R.L.-20</v>
      </c>
      <c r="J1308" s="9" t="str">
        <f t="shared" si="83"/>
        <v>316</v>
      </c>
      <c r="L1308" t="str">
        <f t="shared" si="80"/>
        <v/>
      </c>
    </row>
    <row r="1309" spans="1:12" x14ac:dyDescent="0.2">
      <c r="A1309">
        <v>1311</v>
      </c>
      <c r="B1309" t="s">
        <v>645</v>
      </c>
      <c r="C1309" t="s">
        <v>8</v>
      </c>
      <c r="D1309" t="s">
        <v>54</v>
      </c>
      <c r="E1309" s="2" t="s">
        <v>1389</v>
      </c>
      <c r="F1309">
        <v>20</v>
      </c>
      <c r="G1309" s="5">
        <v>33</v>
      </c>
      <c r="H1309" s="8">
        <f t="shared" si="81"/>
        <v>660</v>
      </c>
      <c r="I1309" s="9" t="str">
        <f t="shared" si="82"/>
        <v>ITA-zan S.R.L.-33</v>
      </c>
      <c r="J1309" s="9" t="str">
        <f t="shared" si="83"/>
        <v>316</v>
      </c>
      <c r="L1309" t="str">
        <f t="shared" si="80"/>
        <v/>
      </c>
    </row>
    <row r="1310" spans="1:12" x14ac:dyDescent="0.2">
      <c r="A1310">
        <v>1312</v>
      </c>
      <c r="B1310" t="s">
        <v>645</v>
      </c>
      <c r="C1310" t="s">
        <v>8</v>
      </c>
      <c r="D1310" t="s">
        <v>54</v>
      </c>
      <c r="E1310" s="2" t="s">
        <v>1389</v>
      </c>
      <c r="F1310">
        <v>20</v>
      </c>
      <c r="G1310" s="5">
        <v>26</v>
      </c>
      <c r="H1310" s="8">
        <f t="shared" si="81"/>
        <v>520</v>
      </c>
      <c r="I1310" s="9" t="str">
        <f t="shared" si="82"/>
        <v>ITA-zan S.R.L.-26</v>
      </c>
      <c r="J1310" s="9" t="str">
        <f t="shared" si="83"/>
        <v>316</v>
      </c>
      <c r="L1310" t="str">
        <f t="shared" si="80"/>
        <v/>
      </c>
    </row>
    <row r="1311" spans="1:12" x14ac:dyDescent="0.2">
      <c r="A1311">
        <v>1313</v>
      </c>
      <c r="B1311" t="s">
        <v>645</v>
      </c>
      <c r="C1311" t="s">
        <v>8</v>
      </c>
      <c r="D1311" t="s">
        <v>54</v>
      </c>
      <c r="E1311" s="2" t="s">
        <v>1389</v>
      </c>
      <c r="F1311">
        <v>30</v>
      </c>
      <c r="G1311" s="5">
        <v>29</v>
      </c>
      <c r="H1311" s="8">
        <f t="shared" si="81"/>
        <v>870</v>
      </c>
      <c r="I1311" s="9" t="str">
        <f t="shared" si="82"/>
        <v>ITA-zan S.R.L.-29</v>
      </c>
      <c r="J1311" s="9" t="str">
        <f t="shared" si="83"/>
        <v>316</v>
      </c>
      <c r="L1311" t="str">
        <f t="shared" si="80"/>
        <v/>
      </c>
    </row>
    <row r="1312" spans="1:12" x14ac:dyDescent="0.2">
      <c r="A1312">
        <v>1314</v>
      </c>
      <c r="B1312" t="s">
        <v>646</v>
      </c>
      <c r="C1312" t="s">
        <v>8</v>
      </c>
      <c r="D1312" t="s">
        <v>9</v>
      </c>
      <c r="E1312" s="2" t="s">
        <v>1389</v>
      </c>
      <c r="F1312">
        <v>30</v>
      </c>
      <c r="G1312" s="5">
        <v>36</v>
      </c>
      <c r="H1312" s="8">
        <f t="shared" si="81"/>
        <v>1080</v>
      </c>
      <c r="I1312" s="9" t="str">
        <f t="shared" si="82"/>
        <v>ITA-SG-36</v>
      </c>
      <c r="J1312" s="9" t="str">
        <f t="shared" si="83"/>
        <v>904</v>
      </c>
      <c r="L1312" t="str">
        <f t="shared" si="80"/>
        <v/>
      </c>
    </row>
    <row r="1313" spans="1:12" x14ac:dyDescent="0.2">
      <c r="A1313">
        <v>1315</v>
      </c>
      <c r="B1313" t="s">
        <v>646</v>
      </c>
      <c r="C1313" t="s">
        <v>8</v>
      </c>
      <c r="D1313" t="s">
        <v>9</v>
      </c>
      <c r="E1313" s="2" t="s">
        <v>1389</v>
      </c>
      <c r="F1313">
        <v>20</v>
      </c>
      <c r="G1313" s="5">
        <v>34</v>
      </c>
      <c r="H1313" s="8">
        <f t="shared" si="81"/>
        <v>680</v>
      </c>
      <c r="I1313" s="9" t="str">
        <f t="shared" si="82"/>
        <v>ITA-SG-34</v>
      </c>
      <c r="J1313" s="9" t="str">
        <f t="shared" si="83"/>
        <v>904</v>
      </c>
      <c r="L1313" t="str">
        <f t="shared" si="80"/>
        <v/>
      </c>
    </row>
    <row r="1314" spans="1:12" x14ac:dyDescent="0.2">
      <c r="A1314">
        <v>1316</v>
      </c>
      <c r="B1314" t="s">
        <v>646</v>
      </c>
      <c r="C1314" t="s">
        <v>8</v>
      </c>
      <c r="D1314" t="s">
        <v>9</v>
      </c>
      <c r="E1314" s="2" t="s">
        <v>10</v>
      </c>
      <c r="F1314">
        <v>0</v>
      </c>
      <c r="G1314" s="5">
        <v>36</v>
      </c>
      <c r="H1314" s="8" t="str">
        <f t="shared" si="81"/>
        <v/>
      </c>
      <c r="I1314" s="9" t="str">
        <f t="shared" si="82"/>
        <v>ITA-SG-36</v>
      </c>
      <c r="J1314" s="9" t="str">
        <f t="shared" si="83"/>
        <v>904</v>
      </c>
      <c r="L1314" t="str">
        <f t="shared" si="80"/>
        <v/>
      </c>
    </row>
    <row r="1315" spans="1:12" x14ac:dyDescent="0.2">
      <c r="A1315">
        <v>1317</v>
      </c>
      <c r="B1315" t="s">
        <v>647</v>
      </c>
      <c r="C1315" t="s">
        <v>8</v>
      </c>
      <c r="D1315" t="s">
        <v>75</v>
      </c>
      <c r="E1315" s="2" t="s">
        <v>1389</v>
      </c>
      <c r="F1315">
        <v>20</v>
      </c>
      <c r="G1315" s="5">
        <v>15</v>
      </c>
      <c r="H1315" s="8">
        <f t="shared" si="81"/>
        <v>300</v>
      </c>
      <c r="I1315" s="9" t="str">
        <f t="shared" si="82"/>
        <v>ITA-lollo SRL-15</v>
      </c>
      <c r="J1315" s="9" t="str">
        <f t="shared" si="83"/>
        <v>760</v>
      </c>
      <c r="L1315" t="str">
        <f t="shared" si="80"/>
        <v/>
      </c>
    </row>
    <row r="1316" spans="1:12" x14ac:dyDescent="0.2">
      <c r="A1316">
        <v>1318</v>
      </c>
      <c r="B1316" t="s">
        <v>647</v>
      </c>
      <c r="C1316" t="s">
        <v>8</v>
      </c>
      <c r="D1316" t="s">
        <v>75</v>
      </c>
      <c r="E1316" s="2" t="s">
        <v>1389</v>
      </c>
      <c r="F1316">
        <v>30</v>
      </c>
      <c r="G1316" s="5">
        <v>10</v>
      </c>
      <c r="H1316" s="8">
        <f t="shared" si="81"/>
        <v>300</v>
      </c>
      <c r="I1316" s="9" t="str">
        <f t="shared" si="82"/>
        <v>ITA-lollo SRL-10</v>
      </c>
      <c r="J1316" s="9" t="str">
        <f t="shared" si="83"/>
        <v>760</v>
      </c>
      <c r="L1316" t="str">
        <f t="shared" si="80"/>
        <v/>
      </c>
    </row>
    <row r="1317" spans="1:12" x14ac:dyDescent="0.2">
      <c r="A1317">
        <v>1319</v>
      </c>
      <c r="B1317" t="s">
        <v>647</v>
      </c>
      <c r="C1317" t="s">
        <v>8</v>
      </c>
      <c r="D1317" t="s">
        <v>75</v>
      </c>
      <c r="E1317" s="2" t="s">
        <v>10</v>
      </c>
      <c r="F1317">
        <v>0</v>
      </c>
      <c r="G1317" s="5">
        <v>13</v>
      </c>
      <c r="H1317" s="8" t="str">
        <f t="shared" si="81"/>
        <v/>
      </c>
      <c r="I1317" s="9" t="str">
        <f t="shared" si="82"/>
        <v>ITA-lollo SRL-13</v>
      </c>
      <c r="J1317" s="9" t="str">
        <f t="shared" si="83"/>
        <v>760</v>
      </c>
      <c r="L1317" t="str">
        <f t="shared" si="80"/>
        <v/>
      </c>
    </row>
    <row r="1318" spans="1:12" x14ac:dyDescent="0.2">
      <c r="A1318">
        <v>1320</v>
      </c>
      <c r="B1318" t="s">
        <v>648</v>
      </c>
      <c r="C1318" t="s">
        <v>8</v>
      </c>
      <c r="D1318" t="s">
        <v>75</v>
      </c>
      <c r="E1318" s="2" t="s">
        <v>10</v>
      </c>
      <c r="F1318">
        <v>0</v>
      </c>
      <c r="G1318" s="5">
        <v>14</v>
      </c>
      <c r="H1318" s="8" t="str">
        <f t="shared" si="81"/>
        <v/>
      </c>
      <c r="I1318" s="9" t="str">
        <f t="shared" si="82"/>
        <v>ITA-lollo SRL-14</v>
      </c>
      <c r="J1318" s="9" t="str">
        <f t="shared" si="83"/>
        <v>502</v>
      </c>
      <c r="L1318" t="str">
        <f t="shared" si="80"/>
        <v/>
      </c>
    </row>
    <row r="1319" spans="1:12" x14ac:dyDescent="0.2">
      <c r="A1319">
        <v>1321</v>
      </c>
      <c r="B1319" t="s">
        <v>648</v>
      </c>
      <c r="C1319" t="s">
        <v>8</v>
      </c>
      <c r="D1319" t="s">
        <v>75</v>
      </c>
      <c r="E1319" s="2" t="s">
        <v>1389</v>
      </c>
      <c r="F1319">
        <v>30</v>
      </c>
      <c r="G1319" s="5">
        <v>31</v>
      </c>
      <c r="H1319" s="8">
        <f t="shared" si="81"/>
        <v>930</v>
      </c>
      <c r="I1319" s="9" t="str">
        <f t="shared" si="82"/>
        <v>ITA-lollo SRL-31</v>
      </c>
      <c r="J1319" s="9" t="str">
        <f t="shared" si="83"/>
        <v>502</v>
      </c>
      <c r="L1319" t="str">
        <f t="shared" si="80"/>
        <v/>
      </c>
    </row>
    <row r="1320" spans="1:12" x14ac:dyDescent="0.2">
      <c r="A1320">
        <v>1322</v>
      </c>
      <c r="B1320" t="s">
        <v>649</v>
      </c>
      <c r="C1320" t="s">
        <v>8</v>
      </c>
      <c r="D1320" t="s">
        <v>97</v>
      </c>
      <c r="E1320" s="2" t="s">
        <v>1389</v>
      </c>
      <c r="F1320">
        <v>20</v>
      </c>
      <c r="G1320" s="5">
        <v>17</v>
      </c>
      <c r="H1320" s="8">
        <f t="shared" si="81"/>
        <v>340</v>
      </c>
      <c r="I1320" s="9" t="str">
        <f t="shared" si="82"/>
        <v>ITA-zan SPA-17</v>
      </c>
      <c r="J1320" s="9" t="str">
        <f t="shared" si="83"/>
        <v>101</v>
      </c>
      <c r="L1320" t="str">
        <f t="shared" si="80"/>
        <v/>
      </c>
    </row>
    <row r="1321" spans="1:12" x14ac:dyDescent="0.2">
      <c r="A1321">
        <v>1323</v>
      </c>
      <c r="B1321" t="s">
        <v>649</v>
      </c>
      <c r="C1321" t="s">
        <v>8</v>
      </c>
      <c r="D1321" t="s">
        <v>97</v>
      </c>
      <c r="E1321" s="2" t="s">
        <v>10</v>
      </c>
      <c r="F1321">
        <v>0</v>
      </c>
      <c r="G1321" s="5">
        <v>35</v>
      </c>
      <c r="H1321" s="8" t="str">
        <f t="shared" si="81"/>
        <v/>
      </c>
      <c r="I1321" s="9" t="str">
        <f t="shared" si="82"/>
        <v>ITA-zan SPA-35</v>
      </c>
      <c r="J1321" s="9" t="str">
        <f t="shared" si="83"/>
        <v>101</v>
      </c>
      <c r="L1321" t="str">
        <f t="shared" si="80"/>
        <v/>
      </c>
    </row>
    <row r="1322" spans="1:12" x14ac:dyDescent="0.2">
      <c r="A1322">
        <v>1324</v>
      </c>
      <c r="B1322" t="s">
        <v>649</v>
      </c>
      <c r="C1322" t="s">
        <v>8</v>
      </c>
      <c r="D1322" t="s">
        <v>97</v>
      </c>
      <c r="E1322" s="2" t="s">
        <v>1389</v>
      </c>
      <c r="F1322">
        <v>20</v>
      </c>
      <c r="G1322" s="5">
        <v>33</v>
      </c>
      <c r="H1322" s="8">
        <f t="shared" si="81"/>
        <v>660</v>
      </c>
      <c r="I1322" s="9" t="str">
        <f t="shared" si="82"/>
        <v>ITA-zan SPA-33</v>
      </c>
      <c r="J1322" s="9" t="str">
        <f t="shared" si="83"/>
        <v>101</v>
      </c>
      <c r="L1322" t="str">
        <f t="shared" si="80"/>
        <v/>
      </c>
    </row>
    <row r="1323" spans="1:12" x14ac:dyDescent="0.2">
      <c r="A1323">
        <v>1325</v>
      </c>
      <c r="B1323" t="s">
        <v>649</v>
      </c>
      <c r="C1323" t="s">
        <v>8</v>
      </c>
      <c r="D1323" t="s">
        <v>97</v>
      </c>
      <c r="E1323" s="2" t="s">
        <v>1389</v>
      </c>
      <c r="F1323">
        <v>30</v>
      </c>
      <c r="G1323" s="5">
        <v>28</v>
      </c>
      <c r="H1323" s="8">
        <f t="shared" si="81"/>
        <v>840</v>
      </c>
      <c r="I1323" s="9" t="str">
        <f t="shared" si="82"/>
        <v>ITA-zan SPA-28</v>
      </c>
      <c r="J1323" s="9" t="str">
        <f t="shared" si="83"/>
        <v>101</v>
      </c>
      <c r="L1323" t="str">
        <f t="shared" si="80"/>
        <v/>
      </c>
    </row>
    <row r="1324" spans="1:12" x14ac:dyDescent="0.2">
      <c r="A1324">
        <v>1326</v>
      </c>
      <c r="B1324" t="s">
        <v>650</v>
      </c>
      <c r="C1324" t="s">
        <v>8</v>
      </c>
      <c r="D1324" t="s">
        <v>9</v>
      </c>
      <c r="E1324" s="2" t="s">
        <v>10</v>
      </c>
      <c r="F1324">
        <v>0</v>
      </c>
      <c r="G1324" s="5">
        <v>22</v>
      </c>
      <c r="H1324" s="8" t="str">
        <f t="shared" si="81"/>
        <v/>
      </c>
      <c r="I1324" s="9" t="str">
        <f t="shared" si="82"/>
        <v>ITA-SG-22</v>
      </c>
      <c r="J1324" s="9" t="str">
        <f t="shared" si="83"/>
        <v>751</v>
      </c>
      <c r="L1324" t="str">
        <f t="shared" si="80"/>
        <v/>
      </c>
    </row>
    <row r="1325" spans="1:12" x14ac:dyDescent="0.2">
      <c r="A1325">
        <v>1327</v>
      </c>
      <c r="B1325" t="s">
        <v>650</v>
      </c>
      <c r="C1325" t="s">
        <v>8</v>
      </c>
      <c r="D1325" t="s">
        <v>9</v>
      </c>
      <c r="E1325" s="2" t="s">
        <v>1389</v>
      </c>
      <c r="F1325">
        <v>30</v>
      </c>
      <c r="G1325" s="5">
        <v>35</v>
      </c>
      <c r="H1325" s="8">
        <f t="shared" si="81"/>
        <v>1050</v>
      </c>
      <c r="I1325" s="9" t="str">
        <f t="shared" si="82"/>
        <v>ITA-SG-35</v>
      </c>
      <c r="J1325" s="9" t="str">
        <f t="shared" si="83"/>
        <v>751</v>
      </c>
      <c r="L1325" t="str">
        <f t="shared" si="80"/>
        <v/>
      </c>
    </row>
    <row r="1326" spans="1:12" x14ac:dyDescent="0.2">
      <c r="A1326">
        <v>1328</v>
      </c>
      <c r="B1326" t="s">
        <v>651</v>
      </c>
      <c r="C1326" t="s">
        <v>8</v>
      </c>
      <c r="D1326" t="s">
        <v>36</v>
      </c>
      <c r="E1326" s="2" t="s">
        <v>10</v>
      </c>
      <c r="F1326">
        <v>0</v>
      </c>
      <c r="G1326" s="5">
        <v>27</v>
      </c>
      <c r="H1326" s="8" t="str">
        <f t="shared" si="81"/>
        <v/>
      </c>
      <c r="I1326" s="9" t="str">
        <f t="shared" si="82"/>
        <v>ITA-zan VETRI-27</v>
      </c>
      <c r="J1326" s="9" t="str">
        <f t="shared" si="83"/>
        <v>549</v>
      </c>
      <c r="L1326" t="str">
        <f t="shared" si="80"/>
        <v/>
      </c>
    </row>
    <row r="1327" spans="1:12" x14ac:dyDescent="0.2">
      <c r="A1327">
        <v>1329</v>
      </c>
      <c r="B1327" t="s">
        <v>652</v>
      </c>
      <c r="C1327" t="s">
        <v>8</v>
      </c>
      <c r="D1327" t="s">
        <v>36</v>
      </c>
      <c r="E1327" s="2" t="s">
        <v>1389</v>
      </c>
      <c r="F1327">
        <v>20</v>
      </c>
      <c r="G1327" s="5">
        <v>20</v>
      </c>
      <c r="H1327" s="8">
        <f t="shared" si="81"/>
        <v>400</v>
      </c>
      <c r="I1327" s="9" t="str">
        <f t="shared" si="82"/>
        <v>ITA-zan VETRI-20</v>
      </c>
      <c r="J1327" s="9" t="str">
        <f t="shared" si="83"/>
        <v>699</v>
      </c>
      <c r="L1327" t="str">
        <f t="shared" si="80"/>
        <v/>
      </c>
    </row>
    <row r="1328" spans="1:12" x14ac:dyDescent="0.2">
      <c r="A1328">
        <v>1330</v>
      </c>
      <c r="B1328" t="s">
        <v>653</v>
      </c>
      <c r="C1328" t="s">
        <v>8</v>
      </c>
      <c r="D1328" t="s">
        <v>54</v>
      </c>
      <c r="E1328" s="2" t="s">
        <v>10</v>
      </c>
      <c r="F1328">
        <v>0</v>
      </c>
      <c r="G1328" s="5">
        <v>25</v>
      </c>
      <c r="H1328" s="8" t="str">
        <f t="shared" si="81"/>
        <v/>
      </c>
      <c r="I1328" s="9" t="str">
        <f t="shared" si="82"/>
        <v>ITA-zan S.R.L.-25</v>
      </c>
      <c r="J1328" s="9" t="str">
        <f t="shared" si="83"/>
        <v>085</v>
      </c>
      <c r="L1328" t="str">
        <f t="shared" si="80"/>
        <v/>
      </c>
    </row>
    <row r="1329" spans="1:12" x14ac:dyDescent="0.2">
      <c r="A1329">
        <v>1331</v>
      </c>
      <c r="B1329" t="s">
        <v>654</v>
      </c>
      <c r="C1329" t="s">
        <v>8</v>
      </c>
      <c r="D1329" t="s">
        <v>9</v>
      </c>
      <c r="E1329" s="2" t="s">
        <v>10</v>
      </c>
      <c r="F1329">
        <v>0</v>
      </c>
      <c r="G1329" s="5">
        <v>32</v>
      </c>
      <c r="H1329" s="8" t="str">
        <f t="shared" si="81"/>
        <v/>
      </c>
      <c r="I1329" s="9" t="str">
        <f t="shared" si="82"/>
        <v>ITA-SG-32</v>
      </c>
      <c r="J1329" s="9" t="str">
        <f t="shared" si="83"/>
        <v>386</v>
      </c>
      <c r="L1329" t="str">
        <f t="shared" si="80"/>
        <v/>
      </c>
    </row>
    <row r="1330" spans="1:12" x14ac:dyDescent="0.2">
      <c r="A1330">
        <v>1332</v>
      </c>
      <c r="B1330" t="s">
        <v>655</v>
      </c>
      <c r="C1330" t="s">
        <v>8</v>
      </c>
      <c r="D1330" t="s">
        <v>9</v>
      </c>
      <c r="E1330" s="2" t="s">
        <v>10</v>
      </c>
      <c r="F1330">
        <v>0</v>
      </c>
      <c r="G1330" s="5">
        <v>40</v>
      </c>
      <c r="H1330" s="8" t="str">
        <f t="shared" si="81"/>
        <v/>
      </c>
      <c r="I1330" s="9" t="str">
        <f t="shared" si="82"/>
        <v>ITA-SG-40</v>
      </c>
      <c r="J1330" s="9" t="str">
        <f t="shared" si="83"/>
        <v>530</v>
      </c>
      <c r="L1330" t="str">
        <f t="shared" si="80"/>
        <v/>
      </c>
    </row>
    <row r="1331" spans="1:12" x14ac:dyDescent="0.2">
      <c r="A1331">
        <v>1333</v>
      </c>
      <c r="B1331" t="s">
        <v>655</v>
      </c>
      <c r="C1331" t="s">
        <v>8</v>
      </c>
      <c r="D1331" t="s">
        <v>9</v>
      </c>
      <c r="E1331" s="2" t="s">
        <v>1389</v>
      </c>
      <c r="F1331">
        <v>20</v>
      </c>
      <c r="G1331" s="5">
        <v>11</v>
      </c>
      <c r="H1331" s="8">
        <f t="shared" si="81"/>
        <v>220</v>
      </c>
      <c r="I1331" s="9" t="str">
        <f t="shared" si="82"/>
        <v>ITA-SG-11</v>
      </c>
      <c r="J1331" s="9" t="str">
        <f t="shared" si="83"/>
        <v>530</v>
      </c>
      <c r="L1331" t="str">
        <f t="shared" si="80"/>
        <v/>
      </c>
    </row>
    <row r="1332" spans="1:12" x14ac:dyDescent="0.2">
      <c r="A1332">
        <v>1334</v>
      </c>
      <c r="B1332" t="s">
        <v>655</v>
      </c>
      <c r="C1332" t="s">
        <v>8</v>
      </c>
      <c r="D1332" t="s">
        <v>9</v>
      </c>
      <c r="E1332" s="2" t="s">
        <v>1389</v>
      </c>
      <c r="F1332">
        <v>30</v>
      </c>
      <c r="G1332" s="5">
        <v>35</v>
      </c>
      <c r="H1332" s="8">
        <f t="shared" si="81"/>
        <v>1050</v>
      </c>
      <c r="I1332" s="9" t="str">
        <f t="shared" si="82"/>
        <v>ITA-SG-35</v>
      </c>
      <c r="J1332" s="9" t="str">
        <f t="shared" si="83"/>
        <v>530</v>
      </c>
      <c r="L1332" t="str">
        <f t="shared" si="80"/>
        <v/>
      </c>
    </row>
    <row r="1333" spans="1:12" x14ac:dyDescent="0.2">
      <c r="A1333">
        <v>1335</v>
      </c>
      <c r="B1333" t="s">
        <v>656</v>
      </c>
      <c r="C1333" t="s">
        <v>8</v>
      </c>
      <c r="D1333" t="s">
        <v>54</v>
      </c>
      <c r="E1333" s="2" t="s">
        <v>10</v>
      </c>
      <c r="F1333">
        <v>0</v>
      </c>
      <c r="G1333" s="5">
        <v>32</v>
      </c>
      <c r="H1333" s="8" t="str">
        <f t="shared" si="81"/>
        <v/>
      </c>
      <c r="I1333" s="9" t="str">
        <f t="shared" si="82"/>
        <v>ITA-zan S.R.L.-32</v>
      </c>
      <c r="J1333" s="9" t="str">
        <f t="shared" si="83"/>
        <v>238</v>
      </c>
      <c r="L1333" t="str">
        <f t="shared" si="80"/>
        <v/>
      </c>
    </row>
    <row r="1334" spans="1:12" x14ac:dyDescent="0.2">
      <c r="A1334">
        <v>1336</v>
      </c>
      <c r="B1334" t="s">
        <v>657</v>
      </c>
      <c r="C1334" t="s">
        <v>8</v>
      </c>
      <c r="D1334" t="s">
        <v>9</v>
      </c>
      <c r="E1334" s="2" t="s">
        <v>10</v>
      </c>
      <c r="F1334">
        <v>0</v>
      </c>
      <c r="G1334" s="5">
        <v>10</v>
      </c>
      <c r="H1334" s="8" t="str">
        <f t="shared" si="81"/>
        <v/>
      </c>
      <c r="I1334" s="9" t="str">
        <f t="shared" si="82"/>
        <v>ITA-SG-10</v>
      </c>
      <c r="J1334" s="9" t="str">
        <f t="shared" si="83"/>
        <v>002</v>
      </c>
      <c r="L1334" t="str">
        <f t="shared" si="80"/>
        <v/>
      </c>
    </row>
    <row r="1335" spans="1:12" x14ac:dyDescent="0.2">
      <c r="A1335">
        <v>1337</v>
      </c>
      <c r="B1335" t="s">
        <v>657</v>
      </c>
      <c r="C1335" t="s">
        <v>8</v>
      </c>
      <c r="D1335" t="s">
        <v>9</v>
      </c>
      <c r="E1335" s="2" t="s">
        <v>1389</v>
      </c>
      <c r="F1335">
        <v>20</v>
      </c>
      <c r="G1335" s="5">
        <v>35</v>
      </c>
      <c r="H1335" s="8">
        <f t="shared" si="81"/>
        <v>700</v>
      </c>
      <c r="I1335" s="9" t="str">
        <f t="shared" si="82"/>
        <v>ITA-SG-35</v>
      </c>
      <c r="J1335" s="9" t="str">
        <f t="shared" si="83"/>
        <v>002</v>
      </c>
      <c r="L1335" t="str">
        <f t="shared" si="80"/>
        <v/>
      </c>
    </row>
    <row r="1336" spans="1:12" x14ac:dyDescent="0.2">
      <c r="A1336">
        <v>1338</v>
      </c>
      <c r="B1336" t="s">
        <v>657</v>
      </c>
      <c r="C1336" t="s">
        <v>8</v>
      </c>
      <c r="D1336" t="s">
        <v>9</v>
      </c>
      <c r="E1336" s="2" t="s">
        <v>1389</v>
      </c>
      <c r="F1336">
        <v>30</v>
      </c>
      <c r="G1336" s="5">
        <v>30</v>
      </c>
      <c r="H1336" s="8">
        <f t="shared" si="81"/>
        <v>900</v>
      </c>
      <c r="I1336" s="9" t="str">
        <f t="shared" si="82"/>
        <v>ITA-SG-30</v>
      </c>
      <c r="J1336" s="9" t="str">
        <f t="shared" si="83"/>
        <v>002</v>
      </c>
      <c r="L1336" t="str">
        <f t="shared" si="80"/>
        <v/>
      </c>
    </row>
    <row r="1337" spans="1:12" x14ac:dyDescent="0.2">
      <c r="A1337">
        <v>1339</v>
      </c>
      <c r="B1337" t="s">
        <v>658</v>
      </c>
      <c r="C1337" t="s">
        <v>8</v>
      </c>
      <c r="D1337" t="s">
        <v>9</v>
      </c>
      <c r="E1337" s="2" t="s">
        <v>10</v>
      </c>
      <c r="F1337">
        <v>0</v>
      </c>
      <c r="G1337" s="5">
        <v>28</v>
      </c>
      <c r="H1337" s="8" t="str">
        <f t="shared" si="81"/>
        <v/>
      </c>
      <c r="I1337" s="9" t="str">
        <f t="shared" si="82"/>
        <v>ITA-SG-28</v>
      </c>
      <c r="J1337" s="9" t="str">
        <f t="shared" si="83"/>
        <v>029</v>
      </c>
      <c r="L1337" t="str">
        <f t="shared" si="80"/>
        <v/>
      </c>
    </row>
    <row r="1338" spans="1:12" x14ac:dyDescent="0.2">
      <c r="A1338">
        <v>1340</v>
      </c>
      <c r="B1338" t="s">
        <v>658</v>
      </c>
      <c r="C1338" t="s">
        <v>8</v>
      </c>
      <c r="D1338" t="s">
        <v>9</v>
      </c>
      <c r="E1338" s="2" t="s">
        <v>1389</v>
      </c>
      <c r="F1338">
        <v>20</v>
      </c>
      <c r="G1338" s="5">
        <v>11</v>
      </c>
      <c r="H1338" s="8">
        <f t="shared" si="81"/>
        <v>220</v>
      </c>
      <c r="I1338" s="9" t="str">
        <f t="shared" si="82"/>
        <v>ITA-SG-11</v>
      </c>
      <c r="J1338" s="9" t="str">
        <f t="shared" si="83"/>
        <v>029</v>
      </c>
      <c r="L1338" t="str">
        <f t="shared" si="80"/>
        <v/>
      </c>
    </row>
    <row r="1339" spans="1:12" x14ac:dyDescent="0.2">
      <c r="A1339">
        <v>1341</v>
      </c>
      <c r="B1339" t="s">
        <v>658</v>
      </c>
      <c r="C1339" t="s">
        <v>8</v>
      </c>
      <c r="D1339" t="s">
        <v>9</v>
      </c>
      <c r="E1339" s="2" t="s">
        <v>1389</v>
      </c>
      <c r="F1339">
        <v>30</v>
      </c>
      <c r="G1339" s="5">
        <v>37</v>
      </c>
      <c r="H1339" s="8">
        <f t="shared" si="81"/>
        <v>1110</v>
      </c>
      <c r="I1339" s="9" t="str">
        <f t="shared" si="82"/>
        <v>ITA-SG-37</v>
      </c>
      <c r="J1339" s="9" t="str">
        <f t="shared" si="83"/>
        <v>029</v>
      </c>
      <c r="L1339" t="str">
        <f t="shared" si="80"/>
        <v/>
      </c>
    </row>
    <row r="1340" spans="1:12" x14ac:dyDescent="0.2">
      <c r="A1340">
        <v>1342</v>
      </c>
      <c r="B1340" t="s">
        <v>659</v>
      </c>
      <c r="C1340" t="s">
        <v>8</v>
      </c>
      <c r="D1340" t="s">
        <v>47</v>
      </c>
      <c r="E1340" s="2" t="s">
        <v>10</v>
      </c>
      <c r="F1340">
        <v>0</v>
      </c>
      <c r="G1340" s="5">
        <v>31</v>
      </c>
      <c r="H1340" s="8" t="str">
        <f t="shared" si="81"/>
        <v/>
      </c>
      <c r="I1340" s="9" t="str">
        <f t="shared" si="82"/>
        <v>ITA-zan pin SPA-31</v>
      </c>
      <c r="J1340" s="9" t="str">
        <f t="shared" si="83"/>
        <v>220</v>
      </c>
      <c r="L1340" t="str">
        <f t="shared" si="80"/>
        <v/>
      </c>
    </row>
    <row r="1341" spans="1:12" x14ac:dyDescent="0.2">
      <c r="A1341">
        <v>1343</v>
      </c>
      <c r="B1341" t="s">
        <v>659</v>
      </c>
      <c r="C1341" t="s">
        <v>8</v>
      </c>
      <c r="D1341" t="s">
        <v>47</v>
      </c>
      <c r="E1341" s="2" t="s">
        <v>1389</v>
      </c>
      <c r="F1341">
        <v>20</v>
      </c>
      <c r="G1341" s="5">
        <v>37</v>
      </c>
      <c r="H1341" s="8">
        <f t="shared" si="81"/>
        <v>740</v>
      </c>
      <c r="I1341" s="9" t="str">
        <f t="shared" si="82"/>
        <v>ITA-zan pin SPA-37</v>
      </c>
      <c r="J1341" s="9" t="str">
        <f t="shared" si="83"/>
        <v>220</v>
      </c>
      <c r="L1341" t="str">
        <f t="shared" si="80"/>
        <v/>
      </c>
    </row>
    <row r="1342" spans="1:12" x14ac:dyDescent="0.2">
      <c r="A1342">
        <v>1344</v>
      </c>
      <c r="B1342" t="s">
        <v>659</v>
      </c>
      <c r="C1342" t="s">
        <v>8</v>
      </c>
      <c r="D1342" t="s">
        <v>47</v>
      </c>
      <c r="E1342" s="2" t="s">
        <v>1389</v>
      </c>
      <c r="F1342">
        <v>30</v>
      </c>
      <c r="G1342" s="5">
        <v>26</v>
      </c>
      <c r="H1342" s="8">
        <f t="shared" si="81"/>
        <v>780</v>
      </c>
      <c r="I1342" s="9" t="str">
        <f t="shared" si="82"/>
        <v>ITA-zan pin SPA-26</v>
      </c>
      <c r="J1342" s="9" t="str">
        <f t="shared" si="83"/>
        <v>220</v>
      </c>
      <c r="L1342" t="str">
        <f t="shared" si="80"/>
        <v/>
      </c>
    </row>
    <row r="1343" spans="1:12" x14ac:dyDescent="0.2">
      <c r="A1343">
        <v>1345</v>
      </c>
      <c r="B1343" t="s">
        <v>660</v>
      </c>
      <c r="C1343" t="s">
        <v>8</v>
      </c>
      <c r="D1343" t="s">
        <v>49</v>
      </c>
      <c r="E1343" s="2" t="s">
        <v>1389</v>
      </c>
      <c r="F1343">
        <v>20</v>
      </c>
      <c r="G1343" s="5">
        <v>18</v>
      </c>
      <c r="H1343" s="8">
        <f t="shared" si="81"/>
        <v>360</v>
      </c>
      <c r="I1343" s="9" t="str">
        <f t="shared" si="82"/>
        <v>ITA-SICURpin SUD S.r.l-18</v>
      </c>
      <c r="J1343" s="9" t="str">
        <f t="shared" si="83"/>
        <v>993</v>
      </c>
      <c r="L1343" t="str">
        <f t="shared" si="80"/>
        <v/>
      </c>
    </row>
    <row r="1344" spans="1:12" x14ac:dyDescent="0.2">
      <c r="A1344">
        <v>1346</v>
      </c>
      <c r="B1344" t="s">
        <v>660</v>
      </c>
      <c r="C1344" t="s">
        <v>8</v>
      </c>
      <c r="D1344" t="s">
        <v>49</v>
      </c>
      <c r="E1344" s="2" t="s">
        <v>1389</v>
      </c>
      <c r="F1344">
        <v>30</v>
      </c>
      <c r="G1344" s="5">
        <v>25</v>
      </c>
      <c r="H1344" s="8">
        <f t="shared" si="81"/>
        <v>750</v>
      </c>
      <c r="I1344" s="9" t="str">
        <f t="shared" si="82"/>
        <v>ITA-SICURpin SUD S.r.l-25</v>
      </c>
      <c r="J1344" s="9" t="str">
        <f t="shared" si="83"/>
        <v>993</v>
      </c>
      <c r="L1344" t="str">
        <f t="shared" si="80"/>
        <v/>
      </c>
    </row>
    <row r="1345" spans="1:12" x14ac:dyDescent="0.2">
      <c r="A1345">
        <v>1347</v>
      </c>
      <c r="B1345" t="s">
        <v>660</v>
      </c>
      <c r="C1345" t="s">
        <v>8</v>
      </c>
      <c r="D1345" t="s">
        <v>49</v>
      </c>
      <c r="E1345" s="2" t="s">
        <v>10</v>
      </c>
      <c r="F1345">
        <v>0</v>
      </c>
      <c r="G1345" s="5">
        <v>24</v>
      </c>
      <c r="H1345" s="8" t="str">
        <f t="shared" si="81"/>
        <v/>
      </c>
      <c r="I1345" s="9" t="str">
        <f t="shared" si="82"/>
        <v>ITA-SICURpin SUD S.r.l-24</v>
      </c>
      <c r="J1345" s="9" t="str">
        <f t="shared" si="83"/>
        <v>993</v>
      </c>
      <c r="L1345" t="str">
        <f t="shared" ref="L1345:L1408" si="84">TRIM(K1345)</f>
        <v/>
      </c>
    </row>
    <row r="1346" spans="1:12" x14ac:dyDescent="0.2">
      <c r="A1346">
        <v>1348</v>
      </c>
      <c r="B1346" t="s">
        <v>660</v>
      </c>
      <c r="C1346" t="s">
        <v>8</v>
      </c>
      <c r="D1346" t="s">
        <v>49</v>
      </c>
      <c r="E1346" s="2" t="s">
        <v>1389</v>
      </c>
      <c r="F1346">
        <v>20</v>
      </c>
      <c r="G1346" s="5">
        <v>38</v>
      </c>
      <c r="H1346" s="8">
        <f t="shared" ref="H1346:H1409" si="85">IF(QUANT&gt;0,F1346*G1346,"")</f>
        <v>760</v>
      </c>
      <c r="I1346" s="9" t="str">
        <f t="shared" ref="I1346:I1409" si="86">_xlfn.CONCAT(C1346,"-",D1346,"-",G1346)</f>
        <v>ITA-SICURpin SUD S.r.l-38</v>
      </c>
      <c r="J1346" s="9" t="str">
        <f t="shared" ref="J1346:J1409" si="87">MID(COD_PRODOTTO,3,3)</f>
        <v>993</v>
      </c>
      <c r="L1346" t="str">
        <f t="shared" si="84"/>
        <v/>
      </c>
    </row>
    <row r="1347" spans="1:12" x14ac:dyDescent="0.2">
      <c r="A1347">
        <v>1349</v>
      </c>
      <c r="B1347" t="s">
        <v>661</v>
      </c>
      <c r="C1347" t="s">
        <v>8</v>
      </c>
      <c r="D1347" t="s">
        <v>36</v>
      </c>
      <c r="E1347" s="2" t="s">
        <v>10</v>
      </c>
      <c r="F1347">
        <v>0</v>
      </c>
      <c r="G1347" s="5">
        <v>24</v>
      </c>
      <c r="H1347" s="8" t="str">
        <f t="shared" si="85"/>
        <v/>
      </c>
      <c r="I1347" s="9" t="str">
        <f t="shared" si="86"/>
        <v>ITA-zan VETRI-24</v>
      </c>
      <c r="J1347" s="9" t="str">
        <f t="shared" si="87"/>
        <v>903</v>
      </c>
      <c r="L1347" t="str">
        <f t="shared" si="84"/>
        <v/>
      </c>
    </row>
    <row r="1348" spans="1:12" x14ac:dyDescent="0.2">
      <c r="A1348">
        <v>1350</v>
      </c>
      <c r="B1348" t="s">
        <v>662</v>
      </c>
      <c r="C1348" t="s">
        <v>8</v>
      </c>
      <c r="D1348" t="s">
        <v>97</v>
      </c>
      <c r="E1348" s="2" t="s">
        <v>10</v>
      </c>
      <c r="F1348">
        <v>0</v>
      </c>
      <c r="G1348" s="5">
        <v>30</v>
      </c>
      <c r="H1348" s="8" t="str">
        <f t="shared" si="85"/>
        <v/>
      </c>
      <c r="I1348" s="9" t="str">
        <f t="shared" si="86"/>
        <v>ITA-zan SPA-30</v>
      </c>
      <c r="J1348" s="9" t="str">
        <f t="shared" si="87"/>
        <v>290</v>
      </c>
      <c r="L1348" t="str">
        <f t="shared" si="84"/>
        <v/>
      </c>
    </row>
    <row r="1349" spans="1:12" x14ac:dyDescent="0.2">
      <c r="A1349">
        <v>1351</v>
      </c>
      <c r="B1349" t="s">
        <v>662</v>
      </c>
      <c r="C1349" t="s">
        <v>8</v>
      </c>
      <c r="D1349" t="s">
        <v>97</v>
      </c>
      <c r="E1349" s="2" t="s">
        <v>1389</v>
      </c>
      <c r="F1349">
        <v>20</v>
      </c>
      <c r="G1349" s="5">
        <v>19</v>
      </c>
      <c r="H1349" s="8">
        <f t="shared" si="85"/>
        <v>380</v>
      </c>
      <c r="I1349" s="9" t="str">
        <f t="shared" si="86"/>
        <v>ITA-zan SPA-19</v>
      </c>
      <c r="J1349" s="9" t="str">
        <f t="shared" si="87"/>
        <v>290</v>
      </c>
      <c r="L1349" t="str">
        <f t="shared" si="84"/>
        <v/>
      </c>
    </row>
    <row r="1350" spans="1:12" x14ac:dyDescent="0.2">
      <c r="A1350">
        <v>1352</v>
      </c>
      <c r="B1350" t="s">
        <v>662</v>
      </c>
      <c r="C1350" t="s">
        <v>8</v>
      </c>
      <c r="D1350" t="s">
        <v>97</v>
      </c>
      <c r="E1350" s="2" t="s">
        <v>1389</v>
      </c>
      <c r="F1350">
        <v>30</v>
      </c>
      <c r="G1350" s="5">
        <v>26</v>
      </c>
      <c r="H1350" s="8">
        <f t="shared" si="85"/>
        <v>780</v>
      </c>
      <c r="I1350" s="9" t="str">
        <f t="shared" si="86"/>
        <v>ITA-zan SPA-26</v>
      </c>
      <c r="J1350" s="9" t="str">
        <f t="shared" si="87"/>
        <v>290</v>
      </c>
      <c r="L1350" t="str">
        <f t="shared" si="84"/>
        <v/>
      </c>
    </row>
    <row r="1351" spans="1:12" x14ac:dyDescent="0.2">
      <c r="A1351">
        <v>1353</v>
      </c>
      <c r="B1351" t="s">
        <v>663</v>
      </c>
      <c r="C1351" t="s">
        <v>8</v>
      </c>
      <c r="D1351" t="s">
        <v>65</v>
      </c>
      <c r="E1351" s="2" t="s">
        <v>10</v>
      </c>
      <c r="F1351">
        <v>0</v>
      </c>
      <c r="G1351" s="5">
        <v>23</v>
      </c>
      <c r="H1351" s="8" t="str">
        <f t="shared" si="85"/>
        <v/>
      </c>
      <c r="I1351" s="9" t="str">
        <f t="shared" si="86"/>
        <v>ITA-zan PAM-23</v>
      </c>
      <c r="J1351" s="9" t="str">
        <f t="shared" si="87"/>
        <v>669</v>
      </c>
      <c r="L1351" t="str">
        <f t="shared" si="84"/>
        <v/>
      </c>
    </row>
    <row r="1352" spans="1:12" x14ac:dyDescent="0.2">
      <c r="A1352">
        <v>1354</v>
      </c>
      <c r="B1352" t="s">
        <v>663</v>
      </c>
      <c r="C1352" t="s">
        <v>8</v>
      </c>
      <c r="D1352" t="s">
        <v>65</v>
      </c>
      <c r="E1352" s="2" t="s">
        <v>1389</v>
      </c>
      <c r="F1352">
        <v>20</v>
      </c>
      <c r="G1352" s="5">
        <v>29</v>
      </c>
      <c r="H1352" s="8">
        <f t="shared" si="85"/>
        <v>580</v>
      </c>
      <c r="I1352" s="9" t="str">
        <f t="shared" si="86"/>
        <v>ITA-zan PAM-29</v>
      </c>
      <c r="J1352" s="9" t="str">
        <f t="shared" si="87"/>
        <v>669</v>
      </c>
      <c r="L1352" t="str">
        <f t="shared" si="84"/>
        <v/>
      </c>
    </row>
    <row r="1353" spans="1:12" x14ac:dyDescent="0.2">
      <c r="A1353">
        <v>1355</v>
      </c>
      <c r="B1353" t="s">
        <v>663</v>
      </c>
      <c r="C1353" t="s">
        <v>8</v>
      </c>
      <c r="D1353" t="s">
        <v>65</v>
      </c>
      <c r="E1353" s="2" t="s">
        <v>1389</v>
      </c>
      <c r="F1353">
        <v>30</v>
      </c>
      <c r="G1353" s="5">
        <v>26</v>
      </c>
      <c r="H1353" s="8">
        <f t="shared" si="85"/>
        <v>780</v>
      </c>
      <c r="I1353" s="9" t="str">
        <f t="shared" si="86"/>
        <v>ITA-zan PAM-26</v>
      </c>
      <c r="J1353" s="9" t="str">
        <f t="shared" si="87"/>
        <v>669</v>
      </c>
      <c r="L1353" t="str">
        <f t="shared" si="84"/>
        <v/>
      </c>
    </row>
    <row r="1354" spans="1:12" x14ac:dyDescent="0.2">
      <c r="A1354">
        <v>1356</v>
      </c>
      <c r="B1354" t="s">
        <v>664</v>
      </c>
      <c r="C1354" t="s">
        <v>8</v>
      </c>
      <c r="D1354" t="s">
        <v>36</v>
      </c>
      <c r="E1354" s="2" t="s">
        <v>10</v>
      </c>
      <c r="F1354">
        <v>0</v>
      </c>
      <c r="G1354" s="5">
        <v>37</v>
      </c>
      <c r="H1354" s="8" t="str">
        <f t="shared" si="85"/>
        <v/>
      </c>
      <c r="I1354" s="9" t="str">
        <f t="shared" si="86"/>
        <v>ITA-zan VETRI-37</v>
      </c>
      <c r="J1354" s="9" t="str">
        <f t="shared" si="87"/>
        <v>096</v>
      </c>
      <c r="L1354" t="str">
        <f t="shared" si="84"/>
        <v/>
      </c>
    </row>
    <row r="1355" spans="1:12" x14ac:dyDescent="0.2">
      <c r="A1355">
        <v>1357</v>
      </c>
      <c r="B1355" t="s">
        <v>665</v>
      </c>
      <c r="C1355" t="s">
        <v>8</v>
      </c>
      <c r="D1355" t="s">
        <v>75</v>
      </c>
      <c r="E1355" s="2" t="s">
        <v>10</v>
      </c>
      <c r="F1355">
        <v>0</v>
      </c>
      <c r="G1355" s="5">
        <v>12</v>
      </c>
      <c r="H1355" s="8" t="str">
        <f t="shared" si="85"/>
        <v/>
      </c>
      <c r="I1355" s="9" t="str">
        <f t="shared" si="86"/>
        <v>ITA-lollo SRL-12</v>
      </c>
      <c r="J1355" s="9" t="str">
        <f t="shared" si="87"/>
        <v>582</v>
      </c>
      <c r="L1355" t="str">
        <f t="shared" si="84"/>
        <v/>
      </c>
    </row>
    <row r="1356" spans="1:12" x14ac:dyDescent="0.2">
      <c r="A1356">
        <v>1358</v>
      </c>
      <c r="B1356" t="s">
        <v>666</v>
      </c>
      <c r="C1356" t="s">
        <v>14</v>
      </c>
      <c r="D1356" t="s">
        <v>16</v>
      </c>
      <c r="E1356" s="2" t="s">
        <v>10</v>
      </c>
      <c r="F1356">
        <v>0</v>
      </c>
      <c r="G1356" s="5">
        <v>30</v>
      </c>
      <c r="H1356" s="8" t="str">
        <f t="shared" si="85"/>
        <v/>
      </c>
      <c r="I1356" s="9" t="str">
        <f t="shared" si="86"/>
        <v>EGY-EGYPTIAN SAE-30</v>
      </c>
      <c r="J1356" s="9" t="str">
        <f t="shared" si="87"/>
        <v>726</v>
      </c>
      <c r="L1356" t="str">
        <f t="shared" si="84"/>
        <v/>
      </c>
    </row>
    <row r="1357" spans="1:12" x14ac:dyDescent="0.2">
      <c r="A1357">
        <v>1359</v>
      </c>
      <c r="B1357" t="s">
        <v>666</v>
      </c>
      <c r="C1357" t="s">
        <v>14</v>
      </c>
      <c r="D1357" t="s">
        <v>16</v>
      </c>
      <c r="E1357" s="2" t="s">
        <v>1389</v>
      </c>
      <c r="F1357">
        <v>20</v>
      </c>
      <c r="G1357" s="5">
        <v>23</v>
      </c>
      <c r="H1357" s="8">
        <f t="shared" si="85"/>
        <v>460</v>
      </c>
      <c r="I1357" s="9" t="str">
        <f t="shared" si="86"/>
        <v>EGY-EGYPTIAN SAE-23</v>
      </c>
      <c r="J1357" s="9" t="str">
        <f t="shared" si="87"/>
        <v>726</v>
      </c>
      <c r="L1357" t="str">
        <f t="shared" si="84"/>
        <v/>
      </c>
    </row>
    <row r="1358" spans="1:12" x14ac:dyDescent="0.2">
      <c r="A1358">
        <v>1360</v>
      </c>
      <c r="B1358" t="s">
        <v>666</v>
      </c>
      <c r="C1358" t="s">
        <v>14</v>
      </c>
      <c r="D1358" t="s">
        <v>16</v>
      </c>
      <c r="E1358" s="2" t="s">
        <v>1389</v>
      </c>
      <c r="F1358">
        <v>30</v>
      </c>
      <c r="G1358" s="5">
        <v>17</v>
      </c>
      <c r="H1358" s="8">
        <f t="shared" si="85"/>
        <v>510</v>
      </c>
      <c r="I1358" s="9" t="str">
        <f t="shared" si="86"/>
        <v>EGY-EGYPTIAN SAE-17</v>
      </c>
      <c r="J1358" s="9" t="str">
        <f t="shared" si="87"/>
        <v>726</v>
      </c>
      <c r="L1358" t="str">
        <f t="shared" si="84"/>
        <v/>
      </c>
    </row>
    <row r="1359" spans="1:12" x14ac:dyDescent="0.2">
      <c r="A1359">
        <v>1361</v>
      </c>
      <c r="B1359" t="s">
        <v>667</v>
      </c>
      <c r="C1359" t="s">
        <v>8</v>
      </c>
      <c r="D1359" t="s">
        <v>94</v>
      </c>
      <c r="E1359" s="2" t="s">
        <v>10</v>
      </c>
      <c r="F1359">
        <v>0</v>
      </c>
      <c r="G1359" s="5">
        <v>19</v>
      </c>
      <c r="H1359" s="8" t="str">
        <f t="shared" si="85"/>
        <v/>
      </c>
      <c r="I1359" s="9" t="str">
        <f t="shared" si="86"/>
        <v>ITA-SG palla S.R.L.-19</v>
      </c>
      <c r="J1359" s="9" t="str">
        <f t="shared" si="87"/>
        <v>176</v>
      </c>
      <c r="L1359" t="str">
        <f t="shared" si="84"/>
        <v/>
      </c>
    </row>
    <row r="1360" spans="1:12" x14ac:dyDescent="0.2">
      <c r="A1360">
        <v>1362</v>
      </c>
      <c r="B1360" t="s">
        <v>667</v>
      </c>
      <c r="C1360" t="s">
        <v>8</v>
      </c>
      <c r="D1360" t="s">
        <v>94</v>
      </c>
      <c r="E1360" s="2" t="s">
        <v>1389</v>
      </c>
      <c r="F1360">
        <v>20</v>
      </c>
      <c r="G1360" s="5">
        <v>16</v>
      </c>
      <c r="H1360" s="8">
        <f t="shared" si="85"/>
        <v>320</v>
      </c>
      <c r="I1360" s="9" t="str">
        <f t="shared" si="86"/>
        <v>ITA-SG palla S.R.L.-16</v>
      </c>
      <c r="J1360" s="9" t="str">
        <f t="shared" si="87"/>
        <v>176</v>
      </c>
      <c r="L1360" t="str">
        <f t="shared" si="84"/>
        <v/>
      </c>
    </row>
    <row r="1361" spans="1:12" x14ac:dyDescent="0.2">
      <c r="A1361">
        <v>1363</v>
      </c>
      <c r="B1361" t="s">
        <v>667</v>
      </c>
      <c r="C1361" t="s">
        <v>8</v>
      </c>
      <c r="D1361" t="s">
        <v>94</v>
      </c>
      <c r="E1361" s="2" t="s">
        <v>1389</v>
      </c>
      <c r="F1361">
        <v>30</v>
      </c>
      <c r="G1361" s="5">
        <v>26</v>
      </c>
      <c r="H1361" s="8">
        <f t="shared" si="85"/>
        <v>780</v>
      </c>
      <c r="I1361" s="9" t="str">
        <f t="shared" si="86"/>
        <v>ITA-SG palla S.R.L.-26</v>
      </c>
      <c r="J1361" s="9" t="str">
        <f t="shared" si="87"/>
        <v>176</v>
      </c>
      <c r="L1361" t="str">
        <f t="shared" si="84"/>
        <v/>
      </c>
    </row>
    <row r="1362" spans="1:12" x14ac:dyDescent="0.2">
      <c r="A1362">
        <v>1364</v>
      </c>
      <c r="B1362" t="s">
        <v>668</v>
      </c>
      <c r="C1362" t="s">
        <v>8</v>
      </c>
      <c r="D1362" t="s">
        <v>9</v>
      </c>
      <c r="E1362" s="2" t="s">
        <v>1389</v>
      </c>
      <c r="F1362">
        <v>30</v>
      </c>
      <c r="G1362" s="5">
        <v>17</v>
      </c>
      <c r="H1362" s="8">
        <f t="shared" si="85"/>
        <v>510</v>
      </c>
      <c r="I1362" s="9" t="str">
        <f t="shared" si="86"/>
        <v>ITA-SG-17</v>
      </c>
      <c r="J1362" s="9" t="str">
        <f t="shared" si="87"/>
        <v>864</v>
      </c>
      <c r="L1362" t="str">
        <f t="shared" si="84"/>
        <v/>
      </c>
    </row>
    <row r="1363" spans="1:12" x14ac:dyDescent="0.2">
      <c r="A1363">
        <v>1365</v>
      </c>
      <c r="B1363" t="s">
        <v>668</v>
      </c>
      <c r="C1363" t="s">
        <v>8</v>
      </c>
      <c r="D1363" t="s">
        <v>9</v>
      </c>
      <c r="E1363" s="2" t="s">
        <v>10</v>
      </c>
      <c r="F1363">
        <v>0</v>
      </c>
      <c r="G1363" s="5">
        <v>13</v>
      </c>
      <c r="H1363" s="8" t="str">
        <f t="shared" si="85"/>
        <v/>
      </c>
      <c r="I1363" s="9" t="str">
        <f t="shared" si="86"/>
        <v>ITA-SG-13</v>
      </c>
      <c r="J1363" s="9" t="str">
        <f t="shared" si="87"/>
        <v>864</v>
      </c>
      <c r="L1363" t="str">
        <f t="shared" si="84"/>
        <v/>
      </c>
    </row>
    <row r="1364" spans="1:12" x14ac:dyDescent="0.2">
      <c r="A1364">
        <v>1366</v>
      </c>
      <c r="B1364" t="s">
        <v>669</v>
      </c>
      <c r="C1364" t="s">
        <v>8</v>
      </c>
      <c r="D1364" t="s">
        <v>65</v>
      </c>
      <c r="E1364" s="2" t="s">
        <v>10</v>
      </c>
      <c r="F1364">
        <v>0</v>
      </c>
      <c r="G1364" s="5">
        <v>28</v>
      </c>
      <c r="H1364" s="8" t="str">
        <f t="shared" si="85"/>
        <v/>
      </c>
      <c r="I1364" s="9" t="str">
        <f t="shared" si="86"/>
        <v>ITA-zan PAM-28</v>
      </c>
      <c r="J1364" s="9" t="str">
        <f t="shared" si="87"/>
        <v>762</v>
      </c>
      <c r="L1364" t="str">
        <f t="shared" si="84"/>
        <v/>
      </c>
    </row>
    <row r="1365" spans="1:12" x14ac:dyDescent="0.2">
      <c r="A1365">
        <v>1367</v>
      </c>
      <c r="B1365" t="s">
        <v>669</v>
      </c>
      <c r="C1365" t="s">
        <v>8</v>
      </c>
      <c r="D1365" t="s">
        <v>65</v>
      </c>
      <c r="E1365" s="2" t="s">
        <v>1389</v>
      </c>
      <c r="F1365">
        <v>20</v>
      </c>
      <c r="G1365" s="5">
        <v>16</v>
      </c>
      <c r="H1365" s="8">
        <f t="shared" si="85"/>
        <v>320</v>
      </c>
      <c r="I1365" s="9" t="str">
        <f t="shared" si="86"/>
        <v>ITA-zan PAM-16</v>
      </c>
      <c r="J1365" s="9" t="str">
        <f t="shared" si="87"/>
        <v>762</v>
      </c>
      <c r="L1365" t="str">
        <f t="shared" si="84"/>
        <v/>
      </c>
    </row>
    <row r="1366" spans="1:12" x14ac:dyDescent="0.2">
      <c r="A1366">
        <v>1368</v>
      </c>
      <c r="B1366" t="s">
        <v>669</v>
      </c>
      <c r="C1366" t="s">
        <v>8</v>
      </c>
      <c r="D1366" t="s">
        <v>65</v>
      </c>
      <c r="E1366" s="2" t="s">
        <v>1389</v>
      </c>
      <c r="F1366">
        <v>30</v>
      </c>
      <c r="G1366" s="5">
        <v>19</v>
      </c>
      <c r="H1366" s="8">
        <f t="shared" si="85"/>
        <v>570</v>
      </c>
      <c r="I1366" s="9" t="str">
        <f t="shared" si="86"/>
        <v>ITA-zan PAM-19</v>
      </c>
      <c r="J1366" s="9" t="str">
        <f t="shared" si="87"/>
        <v>762</v>
      </c>
      <c r="L1366" t="str">
        <f t="shared" si="84"/>
        <v/>
      </c>
    </row>
    <row r="1367" spans="1:12" x14ac:dyDescent="0.2">
      <c r="A1367">
        <v>1369</v>
      </c>
      <c r="B1367" t="s">
        <v>670</v>
      </c>
      <c r="C1367" t="s">
        <v>8</v>
      </c>
      <c r="D1367" t="s">
        <v>9</v>
      </c>
      <c r="E1367" s="2" t="s">
        <v>1389</v>
      </c>
      <c r="F1367">
        <v>30</v>
      </c>
      <c r="G1367" s="5">
        <v>22</v>
      </c>
      <c r="H1367" s="8">
        <f t="shared" si="85"/>
        <v>660</v>
      </c>
      <c r="I1367" s="9" t="str">
        <f t="shared" si="86"/>
        <v>ITA-SG-22</v>
      </c>
      <c r="J1367" s="9" t="str">
        <f t="shared" si="87"/>
        <v>590</v>
      </c>
      <c r="L1367" t="str">
        <f t="shared" si="84"/>
        <v/>
      </c>
    </row>
    <row r="1368" spans="1:12" x14ac:dyDescent="0.2">
      <c r="A1368">
        <v>1370</v>
      </c>
      <c r="B1368" t="s">
        <v>670</v>
      </c>
      <c r="C1368" t="s">
        <v>8</v>
      </c>
      <c r="D1368" t="s">
        <v>9</v>
      </c>
      <c r="E1368" s="2" t="s">
        <v>1389</v>
      </c>
      <c r="F1368">
        <v>20</v>
      </c>
      <c r="G1368" s="5">
        <v>22</v>
      </c>
      <c r="H1368" s="8">
        <f t="shared" si="85"/>
        <v>440</v>
      </c>
      <c r="I1368" s="9" t="str">
        <f t="shared" si="86"/>
        <v>ITA-SG-22</v>
      </c>
      <c r="J1368" s="9" t="str">
        <f t="shared" si="87"/>
        <v>590</v>
      </c>
      <c r="L1368" t="str">
        <f t="shared" si="84"/>
        <v/>
      </c>
    </row>
    <row r="1369" spans="1:12" x14ac:dyDescent="0.2">
      <c r="A1369">
        <v>1371</v>
      </c>
      <c r="B1369" t="s">
        <v>670</v>
      </c>
      <c r="C1369" t="s">
        <v>8</v>
      </c>
      <c r="D1369" t="s">
        <v>9</v>
      </c>
      <c r="E1369" s="2" t="s">
        <v>10</v>
      </c>
      <c r="F1369">
        <v>0</v>
      </c>
      <c r="G1369" s="5">
        <v>22</v>
      </c>
      <c r="H1369" s="8" t="str">
        <f t="shared" si="85"/>
        <v/>
      </c>
      <c r="I1369" s="9" t="str">
        <f t="shared" si="86"/>
        <v>ITA-SG-22</v>
      </c>
      <c r="J1369" s="9" t="str">
        <f t="shared" si="87"/>
        <v>590</v>
      </c>
      <c r="L1369" t="str">
        <f t="shared" si="84"/>
        <v/>
      </c>
    </row>
    <row r="1370" spans="1:12" x14ac:dyDescent="0.2">
      <c r="A1370">
        <v>1372</v>
      </c>
      <c r="B1370" t="s">
        <v>671</v>
      </c>
      <c r="C1370" t="s">
        <v>8</v>
      </c>
      <c r="D1370" t="s">
        <v>9</v>
      </c>
      <c r="E1370" s="2" t="s">
        <v>1389</v>
      </c>
      <c r="F1370">
        <v>30</v>
      </c>
      <c r="G1370" s="5">
        <v>14</v>
      </c>
      <c r="H1370" s="8">
        <f t="shared" si="85"/>
        <v>420</v>
      </c>
      <c r="I1370" s="9" t="str">
        <f t="shared" si="86"/>
        <v>ITA-SG-14</v>
      </c>
      <c r="J1370" s="9" t="str">
        <f t="shared" si="87"/>
        <v>004</v>
      </c>
      <c r="L1370" t="str">
        <f t="shared" si="84"/>
        <v/>
      </c>
    </row>
    <row r="1371" spans="1:12" x14ac:dyDescent="0.2">
      <c r="A1371">
        <v>1373</v>
      </c>
      <c r="B1371" t="s">
        <v>672</v>
      </c>
      <c r="C1371" t="s">
        <v>8</v>
      </c>
      <c r="D1371" t="s">
        <v>47</v>
      </c>
      <c r="E1371" s="2" t="s">
        <v>1389</v>
      </c>
      <c r="F1371">
        <v>30</v>
      </c>
      <c r="G1371" s="5">
        <v>30</v>
      </c>
      <c r="H1371" s="8">
        <f t="shared" si="85"/>
        <v>900</v>
      </c>
      <c r="I1371" s="9" t="str">
        <f t="shared" si="86"/>
        <v>ITA-zan pin SPA-30</v>
      </c>
      <c r="J1371" s="9" t="str">
        <f t="shared" si="87"/>
        <v>804</v>
      </c>
      <c r="L1371" t="str">
        <f t="shared" si="84"/>
        <v/>
      </c>
    </row>
    <row r="1372" spans="1:12" x14ac:dyDescent="0.2">
      <c r="A1372">
        <v>1374</v>
      </c>
      <c r="B1372" t="s">
        <v>672</v>
      </c>
      <c r="C1372" t="s">
        <v>8</v>
      </c>
      <c r="D1372" t="s">
        <v>47</v>
      </c>
      <c r="E1372" s="2" t="s">
        <v>10</v>
      </c>
      <c r="F1372">
        <v>0</v>
      </c>
      <c r="G1372" s="5">
        <v>12</v>
      </c>
      <c r="H1372" s="8" t="str">
        <f t="shared" si="85"/>
        <v/>
      </c>
      <c r="I1372" s="9" t="str">
        <f t="shared" si="86"/>
        <v>ITA-zan pin SPA-12</v>
      </c>
      <c r="J1372" s="9" t="str">
        <f t="shared" si="87"/>
        <v>804</v>
      </c>
      <c r="L1372" t="str">
        <f t="shared" si="84"/>
        <v/>
      </c>
    </row>
    <row r="1373" spans="1:12" x14ac:dyDescent="0.2">
      <c r="A1373">
        <v>1375</v>
      </c>
      <c r="B1373" t="s">
        <v>672</v>
      </c>
      <c r="C1373" t="s">
        <v>8</v>
      </c>
      <c r="D1373" t="s">
        <v>47</v>
      </c>
      <c r="E1373" s="2" t="s">
        <v>1389</v>
      </c>
      <c r="F1373">
        <v>20</v>
      </c>
      <c r="G1373" s="5">
        <v>23</v>
      </c>
      <c r="H1373" s="8">
        <f t="shared" si="85"/>
        <v>460</v>
      </c>
      <c r="I1373" s="9" t="str">
        <f t="shared" si="86"/>
        <v>ITA-zan pin SPA-23</v>
      </c>
      <c r="J1373" s="9" t="str">
        <f t="shared" si="87"/>
        <v>804</v>
      </c>
      <c r="L1373" t="str">
        <f t="shared" si="84"/>
        <v/>
      </c>
    </row>
    <row r="1374" spans="1:12" x14ac:dyDescent="0.2">
      <c r="A1374">
        <v>1376</v>
      </c>
      <c r="B1374" t="s">
        <v>673</v>
      </c>
      <c r="C1374" t="s">
        <v>8</v>
      </c>
      <c r="D1374" t="s">
        <v>9</v>
      </c>
      <c r="E1374" s="2" t="s">
        <v>10</v>
      </c>
      <c r="F1374">
        <v>0</v>
      </c>
      <c r="G1374" s="5">
        <v>24</v>
      </c>
      <c r="H1374" s="8" t="str">
        <f t="shared" si="85"/>
        <v/>
      </c>
      <c r="I1374" s="9" t="str">
        <f t="shared" si="86"/>
        <v>ITA-SG-24</v>
      </c>
      <c r="J1374" s="9" t="str">
        <f t="shared" si="87"/>
        <v>083</v>
      </c>
      <c r="L1374" t="str">
        <f t="shared" si="84"/>
        <v/>
      </c>
    </row>
    <row r="1375" spans="1:12" x14ac:dyDescent="0.2">
      <c r="A1375">
        <v>1377</v>
      </c>
      <c r="B1375" t="s">
        <v>673</v>
      </c>
      <c r="C1375" t="s">
        <v>8</v>
      </c>
      <c r="D1375" t="s">
        <v>9</v>
      </c>
      <c r="E1375" s="2" t="s">
        <v>1389</v>
      </c>
      <c r="F1375">
        <v>30</v>
      </c>
      <c r="G1375" s="5">
        <v>25</v>
      </c>
      <c r="H1375" s="8">
        <f t="shared" si="85"/>
        <v>750</v>
      </c>
      <c r="I1375" s="9" t="str">
        <f t="shared" si="86"/>
        <v>ITA-SG-25</v>
      </c>
      <c r="J1375" s="9" t="str">
        <f t="shared" si="87"/>
        <v>083</v>
      </c>
      <c r="L1375" t="str">
        <f t="shared" si="84"/>
        <v/>
      </c>
    </row>
    <row r="1376" spans="1:12" x14ac:dyDescent="0.2">
      <c r="A1376">
        <v>1378</v>
      </c>
      <c r="B1376" t="s">
        <v>673</v>
      </c>
      <c r="C1376" t="s">
        <v>8</v>
      </c>
      <c r="D1376" t="s">
        <v>9</v>
      </c>
      <c r="E1376" s="2" t="s">
        <v>1389</v>
      </c>
      <c r="F1376">
        <v>20</v>
      </c>
      <c r="G1376" s="5">
        <v>29</v>
      </c>
      <c r="H1376" s="8">
        <f t="shared" si="85"/>
        <v>580</v>
      </c>
      <c r="I1376" s="9" t="str">
        <f t="shared" si="86"/>
        <v>ITA-SG-29</v>
      </c>
      <c r="J1376" s="9" t="str">
        <f t="shared" si="87"/>
        <v>083</v>
      </c>
      <c r="L1376" t="str">
        <f t="shared" si="84"/>
        <v/>
      </c>
    </row>
    <row r="1377" spans="1:12" x14ac:dyDescent="0.2">
      <c r="A1377">
        <v>1379</v>
      </c>
      <c r="B1377" t="s">
        <v>674</v>
      </c>
      <c r="C1377" t="s">
        <v>8</v>
      </c>
      <c r="D1377" t="s">
        <v>75</v>
      </c>
      <c r="E1377" s="2" t="s">
        <v>1389</v>
      </c>
      <c r="F1377">
        <v>20</v>
      </c>
      <c r="G1377" s="5">
        <v>36</v>
      </c>
      <c r="H1377" s="8">
        <f t="shared" si="85"/>
        <v>720</v>
      </c>
      <c r="I1377" s="9" t="str">
        <f t="shared" si="86"/>
        <v>ITA-lollo SRL-36</v>
      </c>
      <c r="J1377" s="9" t="str">
        <f t="shared" si="87"/>
        <v>209</v>
      </c>
      <c r="L1377" t="str">
        <f t="shared" si="84"/>
        <v/>
      </c>
    </row>
    <row r="1378" spans="1:12" x14ac:dyDescent="0.2">
      <c r="A1378">
        <v>1380</v>
      </c>
      <c r="B1378" t="s">
        <v>674</v>
      </c>
      <c r="C1378" t="s">
        <v>8</v>
      </c>
      <c r="D1378" t="s">
        <v>75</v>
      </c>
      <c r="E1378" s="2" t="s">
        <v>10</v>
      </c>
      <c r="F1378">
        <v>0</v>
      </c>
      <c r="G1378" s="5">
        <v>32</v>
      </c>
      <c r="H1378" s="8" t="str">
        <f t="shared" si="85"/>
        <v/>
      </c>
      <c r="I1378" s="9" t="str">
        <f t="shared" si="86"/>
        <v>ITA-lollo SRL-32</v>
      </c>
      <c r="J1378" s="9" t="str">
        <f t="shared" si="87"/>
        <v>209</v>
      </c>
      <c r="L1378" t="str">
        <f t="shared" si="84"/>
        <v/>
      </c>
    </row>
    <row r="1379" spans="1:12" x14ac:dyDescent="0.2">
      <c r="A1379">
        <v>1381</v>
      </c>
      <c r="B1379" t="s">
        <v>675</v>
      </c>
      <c r="C1379" t="s">
        <v>8</v>
      </c>
      <c r="D1379" t="s">
        <v>47</v>
      </c>
      <c r="E1379" s="2" t="s">
        <v>10</v>
      </c>
      <c r="F1379">
        <v>0</v>
      </c>
      <c r="G1379" s="5">
        <v>19</v>
      </c>
      <c r="H1379" s="8" t="str">
        <f t="shared" si="85"/>
        <v/>
      </c>
      <c r="I1379" s="9" t="str">
        <f t="shared" si="86"/>
        <v>ITA-zan pin SPA-19</v>
      </c>
      <c r="J1379" s="9" t="str">
        <f t="shared" si="87"/>
        <v>076</v>
      </c>
      <c r="L1379" t="str">
        <f t="shared" si="84"/>
        <v/>
      </c>
    </row>
    <row r="1380" spans="1:12" x14ac:dyDescent="0.2">
      <c r="A1380">
        <v>1382</v>
      </c>
      <c r="B1380" t="s">
        <v>676</v>
      </c>
      <c r="C1380" t="s">
        <v>8</v>
      </c>
      <c r="D1380" t="s">
        <v>9</v>
      </c>
      <c r="E1380" s="2" t="s">
        <v>10</v>
      </c>
      <c r="F1380">
        <v>0</v>
      </c>
      <c r="G1380" s="5">
        <v>37</v>
      </c>
      <c r="H1380" s="8" t="str">
        <f t="shared" si="85"/>
        <v/>
      </c>
      <c r="I1380" s="9" t="str">
        <f t="shared" si="86"/>
        <v>ITA-SG-37</v>
      </c>
      <c r="J1380" s="9" t="str">
        <f t="shared" si="87"/>
        <v>584</v>
      </c>
      <c r="L1380" t="str">
        <f t="shared" si="84"/>
        <v/>
      </c>
    </row>
    <row r="1381" spans="1:12" x14ac:dyDescent="0.2">
      <c r="A1381">
        <v>1383</v>
      </c>
      <c r="B1381" t="s">
        <v>676</v>
      </c>
      <c r="C1381" t="s">
        <v>8</v>
      </c>
      <c r="D1381" t="s">
        <v>9</v>
      </c>
      <c r="E1381" s="2" t="s">
        <v>1389</v>
      </c>
      <c r="F1381">
        <v>30</v>
      </c>
      <c r="G1381" s="5">
        <v>28</v>
      </c>
      <c r="H1381" s="8">
        <f t="shared" si="85"/>
        <v>840</v>
      </c>
      <c r="I1381" s="9" t="str">
        <f t="shared" si="86"/>
        <v>ITA-SG-28</v>
      </c>
      <c r="J1381" s="9" t="str">
        <f t="shared" si="87"/>
        <v>584</v>
      </c>
      <c r="L1381" t="str">
        <f t="shared" si="84"/>
        <v/>
      </c>
    </row>
    <row r="1382" spans="1:12" x14ac:dyDescent="0.2">
      <c r="A1382">
        <v>1384</v>
      </c>
      <c r="B1382" t="s">
        <v>677</v>
      </c>
      <c r="C1382" t="s">
        <v>8</v>
      </c>
      <c r="D1382" t="s">
        <v>47</v>
      </c>
      <c r="E1382" s="2" t="s">
        <v>10</v>
      </c>
      <c r="F1382">
        <v>0</v>
      </c>
      <c r="G1382" s="5">
        <v>40</v>
      </c>
      <c r="H1382" s="8" t="str">
        <f t="shared" si="85"/>
        <v/>
      </c>
      <c r="I1382" s="9" t="str">
        <f t="shared" si="86"/>
        <v>ITA-zan pin SPA-40</v>
      </c>
      <c r="J1382" s="9" t="str">
        <f t="shared" si="87"/>
        <v>122</v>
      </c>
      <c r="L1382" t="str">
        <f t="shared" si="84"/>
        <v/>
      </c>
    </row>
    <row r="1383" spans="1:12" x14ac:dyDescent="0.2">
      <c r="A1383">
        <v>1385</v>
      </c>
      <c r="B1383" t="s">
        <v>678</v>
      </c>
      <c r="C1383" t="s">
        <v>30</v>
      </c>
      <c r="D1383" t="s">
        <v>16</v>
      </c>
      <c r="E1383" s="2" t="s">
        <v>10</v>
      </c>
      <c r="F1383">
        <v>0</v>
      </c>
      <c r="G1383" s="5">
        <v>17</v>
      </c>
      <c r="H1383" s="8" t="str">
        <f t="shared" si="85"/>
        <v/>
      </c>
      <c r="I1383" s="9" t="str">
        <f t="shared" si="86"/>
        <v>NON PRESENTE-EGYPTIAN SAE-17</v>
      </c>
      <c r="J1383" s="9" t="str">
        <f t="shared" si="87"/>
        <v>683</v>
      </c>
      <c r="L1383" t="str">
        <f t="shared" si="84"/>
        <v/>
      </c>
    </row>
    <row r="1384" spans="1:12" x14ac:dyDescent="0.2">
      <c r="A1384">
        <v>1386</v>
      </c>
      <c r="B1384" t="s">
        <v>678</v>
      </c>
      <c r="C1384" t="s">
        <v>30</v>
      </c>
      <c r="D1384" t="s">
        <v>16</v>
      </c>
      <c r="E1384" s="2" t="s">
        <v>1389</v>
      </c>
      <c r="F1384">
        <v>20</v>
      </c>
      <c r="G1384" s="5">
        <v>14</v>
      </c>
      <c r="H1384" s="8">
        <f t="shared" si="85"/>
        <v>280</v>
      </c>
      <c r="I1384" s="9" t="str">
        <f t="shared" si="86"/>
        <v>NON PRESENTE-EGYPTIAN SAE-14</v>
      </c>
      <c r="J1384" s="9" t="str">
        <f t="shared" si="87"/>
        <v>683</v>
      </c>
      <c r="L1384" t="str">
        <f t="shared" si="84"/>
        <v/>
      </c>
    </row>
    <row r="1385" spans="1:12" x14ac:dyDescent="0.2">
      <c r="A1385">
        <v>1387</v>
      </c>
      <c r="B1385" t="s">
        <v>678</v>
      </c>
      <c r="C1385" t="s">
        <v>30</v>
      </c>
      <c r="D1385" t="s">
        <v>16</v>
      </c>
      <c r="E1385" s="2" t="s">
        <v>1389</v>
      </c>
      <c r="F1385">
        <v>30</v>
      </c>
      <c r="G1385" s="5">
        <v>19</v>
      </c>
      <c r="H1385" s="8">
        <f t="shared" si="85"/>
        <v>570</v>
      </c>
      <c r="I1385" s="9" t="str">
        <f t="shared" si="86"/>
        <v>NON PRESENTE-EGYPTIAN SAE-19</v>
      </c>
      <c r="J1385" s="9" t="str">
        <f t="shared" si="87"/>
        <v>683</v>
      </c>
      <c r="L1385" t="str">
        <f t="shared" si="84"/>
        <v/>
      </c>
    </row>
    <row r="1386" spans="1:12" x14ac:dyDescent="0.2">
      <c r="A1386">
        <v>1388</v>
      </c>
      <c r="B1386" t="s">
        <v>679</v>
      </c>
      <c r="C1386" t="s">
        <v>8</v>
      </c>
      <c r="D1386" t="s">
        <v>9</v>
      </c>
      <c r="E1386" s="2" t="s">
        <v>10</v>
      </c>
      <c r="F1386">
        <v>0</v>
      </c>
      <c r="G1386" s="5">
        <v>29</v>
      </c>
      <c r="H1386" s="8" t="str">
        <f t="shared" si="85"/>
        <v/>
      </c>
      <c r="I1386" s="9" t="str">
        <f t="shared" si="86"/>
        <v>ITA-SG-29</v>
      </c>
      <c r="J1386" s="9" t="str">
        <f t="shared" si="87"/>
        <v>622</v>
      </c>
      <c r="L1386" t="str">
        <f t="shared" si="84"/>
        <v/>
      </c>
    </row>
    <row r="1387" spans="1:12" x14ac:dyDescent="0.2">
      <c r="A1387">
        <v>1389</v>
      </c>
      <c r="B1387" t="s">
        <v>679</v>
      </c>
      <c r="C1387" t="s">
        <v>8</v>
      </c>
      <c r="D1387" t="s">
        <v>9</v>
      </c>
      <c r="E1387" s="2" t="s">
        <v>1389</v>
      </c>
      <c r="F1387">
        <v>30</v>
      </c>
      <c r="G1387" s="5">
        <v>19</v>
      </c>
      <c r="H1387" s="8">
        <f t="shared" si="85"/>
        <v>570</v>
      </c>
      <c r="I1387" s="9" t="str">
        <f t="shared" si="86"/>
        <v>ITA-SG-19</v>
      </c>
      <c r="J1387" s="9" t="str">
        <f t="shared" si="87"/>
        <v>622</v>
      </c>
      <c r="L1387" t="str">
        <f t="shared" si="84"/>
        <v/>
      </c>
    </row>
    <row r="1388" spans="1:12" x14ac:dyDescent="0.2">
      <c r="A1388">
        <v>1390</v>
      </c>
      <c r="B1388" t="s">
        <v>680</v>
      </c>
      <c r="C1388" t="s">
        <v>8</v>
      </c>
      <c r="D1388" t="s">
        <v>180</v>
      </c>
      <c r="E1388" s="2" t="s">
        <v>1389</v>
      </c>
      <c r="F1388">
        <v>30</v>
      </c>
      <c r="G1388" s="5">
        <v>11</v>
      </c>
      <c r="H1388" s="8">
        <f t="shared" si="85"/>
        <v>330</v>
      </c>
      <c r="I1388" s="9" t="str">
        <f t="shared" si="86"/>
        <v>ITA-mull-11</v>
      </c>
      <c r="J1388" s="9" t="str">
        <f t="shared" si="87"/>
        <v>363</v>
      </c>
      <c r="L1388" t="str">
        <f t="shared" si="84"/>
        <v/>
      </c>
    </row>
    <row r="1389" spans="1:12" x14ac:dyDescent="0.2">
      <c r="A1389">
        <v>1391</v>
      </c>
      <c r="B1389" t="s">
        <v>680</v>
      </c>
      <c r="C1389" t="s">
        <v>8</v>
      </c>
      <c r="D1389" t="s">
        <v>180</v>
      </c>
      <c r="E1389" s="2" t="s">
        <v>1389</v>
      </c>
      <c r="F1389">
        <v>20</v>
      </c>
      <c r="G1389" s="5">
        <v>36</v>
      </c>
      <c r="H1389" s="8">
        <f t="shared" si="85"/>
        <v>720</v>
      </c>
      <c r="I1389" s="9" t="str">
        <f t="shared" si="86"/>
        <v>ITA-mull-36</v>
      </c>
      <c r="J1389" s="9" t="str">
        <f t="shared" si="87"/>
        <v>363</v>
      </c>
      <c r="L1389" t="str">
        <f t="shared" si="84"/>
        <v/>
      </c>
    </row>
    <row r="1390" spans="1:12" x14ac:dyDescent="0.2">
      <c r="A1390">
        <v>1392</v>
      </c>
      <c r="B1390" t="s">
        <v>680</v>
      </c>
      <c r="C1390" t="s">
        <v>8</v>
      </c>
      <c r="D1390" t="s">
        <v>180</v>
      </c>
      <c r="E1390" s="2" t="s">
        <v>10</v>
      </c>
      <c r="F1390">
        <v>0</v>
      </c>
      <c r="G1390" s="5">
        <v>18</v>
      </c>
      <c r="H1390" s="8" t="str">
        <f t="shared" si="85"/>
        <v/>
      </c>
      <c r="I1390" s="9" t="str">
        <f t="shared" si="86"/>
        <v>ITA-mull-18</v>
      </c>
      <c r="J1390" s="9" t="str">
        <f t="shared" si="87"/>
        <v>363</v>
      </c>
      <c r="L1390" t="str">
        <f t="shared" si="84"/>
        <v/>
      </c>
    </row>
    <row r="1391" spans="1:12" x14ac:dyDescent="0.2">
      <c r="A1391">
        <v>1393</v>
      </c>
      <c r="B1391" t="s">
        <v>681</v>
      </c>
      <c r="C1391" t="s">
        <v>8</v>
      </c>
      <c r="D1391" t="s">
        <v>9</v>
      </c>
      <c r="E1391" s="2" t="s">
        <v>10</v>
      </c>
      <c r="F1391">
        <v>0</v>
      </c>
      <c r="G1391" s="5">
        <v>37</v>
      </c>
      <c r="H1391" s="8" t="str">
        <f t="shared" si="85"/>
        <v/>
      </c>
      <c r="I1391" s="9" t="str">
        <f t="shared" si="86"/>
        <v>ITA-SG-37</v>
      </c>
      <c r="J1391" s="9" t="str">
        <f t="shared" si="87"/>
        <v>659</v>
      </c>
      <c r="L1391" t="str">
        <f t="shared" si="84"/>
        <v/>
      </c>
    </row>
    <row r="1392" spans="1:12" x14ac:dyDescent="0.2">
      <c r="A1392">
        <v>1394</v>
      </c>
      <c r="B1392" t="s">
        <v>681</v>
      </c>
      <c r="C1392" t="s">
        <v>8</v>
      </c>
      <c r="D1392" t="s">
        <v>9</v>
      </c>
      <c r="E1392" s="2" t="s">
        <v>1389</v>
      </c>
      <c r="F1392">
        <v>20</v>
      </c>
      <c r="G1392" s="5">
        <v>16</v>
      </c>
      <c r="H1392" s="8">
        <f t="shared" si="85"/>
        <v>320</v>
      </c>
      <c r="I1392" s="9" t="str">
        <f t="shared" si="86"/>
        <v>ITA-SG-16</v>
      </c>
      <c r="J1392" s="9" t="str">
        <f t="shared" si="87"/>
        <v>659</v>
      </c>
      <c r="L1392" t="str">
        <f t="shared" si="84"/>
        <v/>
      </c>
    </row>
    <row r="1393" spans="1:12" x14ac:dyDescent="0.2">
      <c r="A1393">
        <v>1395</v>
      </c>
      <c r="B1393" t="s">
        <v>681</v>
      </c>
      <c r="C1393" t="s">
        <v>8</v>
      </c>
      <c r="D1393" t="s">
        <v>9</v>
      </c>
      <c r="E1393" s="2" t="s">
        <v>1389</v>
      </c>
      <c r="F1393">
        <v>30</v>
      </c>
      <c r="G1393" s="5">
        <v>15</v>
      </c>
      <c r="H1393" s="8">
        <f t="shared" si="85"/>
        <v>450</v>
      </c>
      <c r="I1393" s="9" t="str">
        <f t="shared" si="86"/>
        <v>ITA-SG-15</v>
      </c>
      <c r="J1393" s="9" t="str">
        <f t="shared" si="87"/>
        <v>659</v>
      </c>
      <c r="L1393" t="str">
        <f t="shared" si="84"/>
        <v/>
      </c>
    </row>
    <row r="1394" spans="1:12" x14ac:dyDescent="0.2">
      <c r="A1394">
        <v>1396</v>
      </c>
      <c r="B1394" t="s">
        <v>682</v>
      </c>
      <c r="C1394" t="s">
        <v>8</v>
      </c>
      <c r="D1394" t="s">
        <v>36</v>
      </c>
      <c r="E1394" s="2" t="s">
        <v>10</v>
      </c>
      <c r="F1394">
        <v>0</v>
      </c>
      <c r="G1394" s="5">
        <v>39</v>
      </c>
      <c r="H1394" s="8" t="str">
        <f t="shared" si="85"/>
        <v/>
      </c>
      <c r="I1394" s="9" t="str">
        <f t="shared" si="86"/>
        <v>ITA-zan VETRI-39</v>
      </c>
      <c r="J1394" s="9" t="str">
        <f t="shared" si="87"/>
        <v>667</v>
      </c>
      <c r="L1394" t="str">
        <f t="shared" si="84"/>
        <v/>
      </c>
    </row>
    <row r="1395" spans="1:12" x14ac:dyDescent="0.2">
      <c r="A1395">
        <v>1397</v>
      </c>
      <c r="B1395" t="s">
        <v>683</v>
      </c>
      <c r="C1395" t="s">
        <v>8</v>
      </c>
      <c r="D1395" t="s">
        <v>65</v>
      </c>
      <c r="E1395" s="2" t="s">
        <v>1389</v>
      </c>
      <c r="F1395">
        <v>20</v>
      </c>
      <c r="G1395" s="5">
        <v>11</v>
      </c>
      <c r="H1395" s="8">
        <f t="shared" si="85"/>
        <v>220</v>
      </c>
      <c r="I1395" s="9" t="str">
        <f t="shared" si="86"/>
        <v>ITA-zan PAM-11</v>
      </c>
      <c r="J1395" s="9" t="str">
        <f t="shared" si="87"/>
        <v>262</v>
      </c>
      <c r="L1395" t="str">
        <f t="shared" si="84"/>
        <v/>
      </c>
    </row>
    <row r="1396" spans="1:12" x14ac:dyDescent="0.2">
      <c r="A1396">
        <v>1398</v>
      </c>
      <c r="B1396" t="s">
        <v>683</v>
      </c>
      <c r="C1396" t="s">
        <v>8</v>
      </c>
      <c r="D1396" t="s">
        <v>65</v>
      </c>
      <c r="E1396" s="2" t="s">
        <v>10</v>
      </c>
      <c r="F1396">
        <v>0</v>
      </c>
      <c r="G1396" s="5">
        <v>32</v>
      </c>
      <c r="H1396" s="8" t="str">
        <f t="shared" si="85"/>
        <v/>
      </c>
      <c r="I1396" s="9" t="str">
        <f t="shared" si="86"/>
        <v>ITA-zan PAM-32</v>
      </c>
      <c r="J1396" s="9" t="str">
        <f t="shared" si="87"/>
        <v>262</v>
      </c>
      <c r="L1396" t="str">
        <f t="shared" si="84"/>
        <v/>
      </c>
    </row>
    <row r="1397" spans="1:12" x14ac:dyDescent="0.2">
      <c r="A1397">
        <v>1399</v>
      </c>
      <c r="B1397" t="s">
        <v>683</v>
      </c>
      <c r="C1397" t="s">
        <v>8</v>
      </c>
      <c r="D1397" t="s">
        <v>65</v>
      </c>
      <c r="E1397" s="2" t="s">
        <v>1389</v>
      </c>
      <c r="F1397">
        <v>30</v>
      </c>
      <c r="G1397" s="5">
        <v>33</v>
      </c>
      <c r="H1397" s="8">
        <f t="shared" si="85"/>
        <v>990</v>
      </c>
      <c r="I1397" s="9" t="str">
        <f t="shared" si="86"/>
        <v>ITA-zan PAM-33</v>
      </c>
      <c r="J1397" s="9" t="str">
        <f t="shared" si="87"/>
        <v>262</v>
      </c>
      <c r="L1397" t="str">
        <f t="shared" si="84"/>
        <v/>
      </c>
    </row>
    <row r="1398" spans="1:12" x14ac:dyDescent="0.2">
      <c r="A1398">
        <v>1400</v>
      </c>
      <c r="B1398" t="s">
        <v>684</v>
      </c>
      <c r="C1398" t="s">
        <v>8</v>
      </c>
      <c r="D1398" t="s">
        <v>36</v>
      </c>
      <c r="E1398" s="2" t="s">
        <v>10</v>
      </c>
      <c r="F1398">
        <v>0</v>
      </c>
      <c r="G1398" s="5">
        <v>39</v>
      </c>
      <c r="H1398" s="8" t="str">
        <f t="shared" si="85"/>
        <v/>
      </c>
      <c r="I1398" s="9" t="str">
        <f t="shared" si="86"/>
        <v>ITA-zan VETRI-39</v>
      </c>
      <c r="J1398" s="9" t="str">
        <f t="shared" si="87"/>
        <v>508</v>
      </c>
      <c r="L1398" t="str">
        <f t="shared" si="84"/>
        <v/>
      </c>
    </row>
    <row r="1399" spans="1:12" x14ac:dyDescent="0.2">
      <c r="A1399">
        <v>1401</v>
      </c>
      <c r="B1399" t="s">
        <v>684</v>
      </c>
      <c r="C1399" t="s">
        <v>8</v>
      </c>
      <c r="D1399" t="s">
        <v>36</v>
      </c>
      <c r="E1399" s="2" t="s">
        <v>1389</v>
      </c>
      <c r="F1399">
        <v>30</v>
      </c>
      <c r="G1399" s="5">
        <v>39</v>
      </c>
      <c r="H1399" s="8">
        <f t="shared" si="85"/>
        <v>1170</v>
      </c>
      <c r="I1399" s="9" t="str">
        <f t="shared" si="86"/>
        <v>ITA-zan VETRI-39</v>
      </c>
      <c r="J1399" s="9" t="str">
        <f t="shared" si="87"/>
        <v>508</v>
      </c>
      <c r="L1399" t="str">
        <f t="shared" si="84"/>
        <v/>
      </c>
    </row>
    <row r="1400" spans="1:12" x14ac:dyDescent="0.2">
      <c r="A1400">
        <v>1402</v>
      </c>
      <c r="B1400" t="s">
        <v>684</v>
      </c>
      <c r="C1400" t="s">
        <v>8</v>
      </c>
      <c r="D1400" t="s">
        <v>36</v>
      </c>
      <c r="E1400" s="2" t="s">
        <v>1389</v>
      </c>
      <c r="F1400">
        <v>20</v>
      </c>
      <c r="G1400" s="5">
        <v>38</v>
      </c>
      <c r="H1400" s="8">
        <f t="shared" si="85"/>
        <v>760</v>
      </c>
      <c r="I1400" s="9" t="str">
        <f t="shared" si="86"/>
        <v>ITA-zan VETRI-38</v>
      </c>
      <c r="J1400" s="9" t="str">
        <f t="shared" si="87"/>
        <v>508</v>
      </c>
      <c r="L1400" t="str">
        <f t="shared" si="84"/>
        <v/>
      </c>
    </row>
    <row r="1401" spans="1:12" x14ac:dyDescent="0.2">
      <c r="A1401">
        <v>1403</v>
      </c>
      <c r="B1401" t="s">
        <v>685</v>
      </c>
      <c r="C1401" t="s">
        <v>14</v>
      </c>
      <c r="D1401" t="s">
        <v>23</v>
      </c>
      <c r="E1401" s="2" t="s">
        <v>1389</v>
      </c>
      <c r="F1401">
        <v>20</v>
      </c>
      <c r="G1401" s="5">
        <v>35</v>
      </c>
      <c r="H1401" s="8">
        <f t="shared" si="85"/>
        <v>700</v>
      </c>
      <c r="I1401" s="9" t="str">
        <f t="shared" si="86"/>
        <v>EGY-zan pin assuf S.A.E.-35</v>
      </c>
      <c r="J1401" s="9" t="str">
        <f t="shared" si="87"/>
        <v>096</v>
      </c>
      <c r="L1401" t="str">
        <f t="shared" si="84"/>
        <v/>
      </c>
    </row>
    <row r="1402" spans="1:12" x14ac:dyDescent="0.2">
      <c r="A1402">
        <v>1404</v>
      </c>
      <c r="B1402" t="s">
        <v>685</v>
      </c>
      <c r="C1402" t="s">
        <v>14</v>
      </c>
      <c r="D1402" t="s">
        <v>23</v>
      </c>
      <c r="E1402" s="2" t="s">
        <v>10</v>
      </c>
      <c r="F1402">
        <v>0</v>
      </c>
      <c r="G1402" s="5">
        <v>29</v>
      </c>
      <c r="H1402" s="8" t="str">
        <f t="shared" si="85"/>
        <v/>
      </c>
      <c r="I1402" s="9" t="str">
        <f t="shared" si="86"/>
        <v>EGY-zan pin assuf S.A.E.-29</v>
      </c>
      <c r="J1402" s="9" t="str">
        <f t="shared" si="87"/>
        <v>096</v>
      </c>
      <c r="L1402" t="str">
        <f t="shared" si="84"/>
        <v/>
      </c>
    </row>
    <row r="1403" spans="1:12" x14ac:dyDescent="0.2">
      <c r="A1403">
        <v>1405</v>
      </c>
      <c r="B1403" t="s">
        <v>685</v>
      </c>
      <c r="C1403" t="s">
        <v>14</v>
      </c>
      <c r="D1403" t="s">
        <v>23</v>
      </c>
      <c r="E1403" s="2" t="s">
        <v>1389</v>
      </c>
      <c r="F1403">
        <v>30</v>
      </c>
      <c r="G1403" s="5">
        <v>22</v>
      </c>
      <c r="H1403" s="8">
        <f t="shared" si="85"/>
        <v>660</v>
      </c>
      <c r="I1403" s="9" t="str">
        <f t="shared" si="86"/>
        <v>EGY-zan pin assuf S.A.E.-22</v>
      </c>
      <c r="J1403" s="9" t="str">
        <f t="shared" si="87"/>
        <v>096</v>
      </c>
      <c r="L1403" t="str">
        <f t="shared" si="84"/>
        <v/>
      </c>
    </row>
    <row r="1404" spans="1:12" x14ac:dyDescent="0.2">
      <c r="A1404">
        <v>1406</v>
      </c>
      <c r="B1404" t="s">
        <v>685</v>
      </c>
      <c r="C1404" t="s">
        <v>14</v>
      </c>
      <c r="D1404" t="s">
        <v>23</v>
      </c>
      <c r="E1404" s="2" t="s">
        <v>1389</v>
      </c>
      <c r="F1404">
        <v>20</v>
      </c>
      <c r="G1404" s="5">
        <v>14</v>
      </c>
      <c r="H1404" s="8">
        <f t="shared" si="85"/>
        <v>280</v>
      </c>
      <c r="I1404" s="9" t="str">
        <f t="shared" si="86"/>
        <v>EGY-zan pin assuf S.A.E.-14</v>
      </c>
      <c r="J1404" s="9" t="str">
        <f t="shared" si="87"/>
        <v>096</v>
      </c>
      <c r="L1404" t="str">
        <f t="shared" si="84"/>
        <v/>
      </c>
    </row>
    <row r="1405" spans="1:12" x14ac:dyDescent="0.2">
      <c r="A1405">
        <v>1407</v>
      </c>
      <c r="B1405" t="s">
        <v>686</v>
      </c>
      <c r="C1405" t="s">
        <v>14</v>
      </c>
      <c r="D1405" t="s">
        <v>23</v>
      </c>
      <c r="E1405" s="2" t="s">
        <v>10</v>
      </c>
      <c r="F1405">
        <v>0</v>
      </c>
      <c r="G1405" s="5">
        <v>22</v>
      </c>
      <c r="H1405" s="8" t="str">
        <f t="shared" si="85"/>
        <v/>
      </c>
      <c r="I1405" s="9" t="str">
        <f t="shared" si="86"/>
        <v>EGY-zan pin assuf S.A.E.-22</v>
      </c>
      <c r="J1405" s="9" t="str">
        <f t="shared" si="87"/>
        <v>892</v>
      </c>
      <c r="L1405" t="str">
        <f t="shared" si="84"/>
        <v/>
      </c>
    </row>
    <row r="1406" spans="1:12" x14ac:dyDescent="0.2">
      <c r="A1406">
        <v>1408</v>
      </c>
      <c r="B1406" t="s">
        <v>686</v>
      </c>
      <c r="C1406" t="s">
        <v>14</v>
      </c>
      <c r="D1406" t="s">
        <v>23</v>
      </c>
      <c r="E1406" s="2" t="s">
        <v>1389</v>
      </c>
      <c r="F1406">
        <v>20</v>
      </c>
      <c r="G1406" s="5">
        <v>15</v>
      </c>
      <c r="H1406" s="8">
        <f t="shared" si="85"/>
        <v>300</v>
      </c>
      <c r="I1406" s="9" t="str">
        <f t="shared" si="86"/>
        <v>EGY-zan pin assuf S.A.E.-15</v>
      </c>
      <c r="J1406" s="9" t="str">
        <f t="shared" si="87"/>
        <v>892</v>
      </c>
      <c r="L1406" t="str">
        <f t="shared" si="84"/>
        <v/>
      </c>
    </row>
    <row r="1407" spans="1:12" x14ac:dyDescent="0.2">
      <c r="A1407">
        <v>1409</v>
      </c>
      <c r="B1407" t="s">
        <v>686</v>
      </c>
      <c r="C1407" t="s">
        <v>14</v>
      </c>
      <c r="D1407" t="s">
        <v>23</v>
      </c>
      <c r="E1407" s="2" t="s">
        <v>1389</v>
      </c>
      <c r="F1407">
        <v>30</v>
      </c>
      <c r="G1407" s="5">
        <v>23</v>
      </c>
      <c r="H1407" s="8">
        <f t="shared" si="85"/>
        <v>690</v>
      </c>
      <c r="I1407" s="9" t="str">
        <f t="shared" si="86"/>
        <v>EGY-zan pin assuf S.A.E.-23</v>
      </c>
      <c r="J1407" s="9" t="str">
        <f t="shared" si="87"/>
        <v>892</v>
      </c>
      <c r="L1407" t="str">
        <f t="shared" si="84"/>
        <v/>
      </c>
    </row>
    <row r="1408" spans="1:12" x14ac:dyDescent="0.2">
      <c r="A1408">
        <v>1410</v>
      </c>
      <c r="B1408" t="s">
        <v>687</v>
      </c>
      <c r="C1408" t="s">
        <v>14</v>
      </c>
      <c r="D1408" t="s">
        <v>23</v>
      </c>
      <c r="E1408" s="2" t="s">
        <v>10</v>
      </c>
      <c r="F1408">
        <v>0</v>
      </c>
      <c r="G1408" s="5">
        <v>28</v>
      </c>
      <c r="H1408" s="8" t="str">
        <f t="shared" si="85"/>
        <v/>
      </c>
      <c r="I1408" s="9" t="str">
        <f t="shared" si="86"/>
        <v>EGY-zan pin assuf S.A.E.-28</v>
      </c>
      <c r="J1408" s="9" t="str">
        <f t="shared" si="87"/>
        <v>663</v>
      </c>
      <c r="L1408" t="str">
        <f t="shared" si="84"/>
        <v/>
      </c>
    </row>
    <row r="1409" spans="1:12" x14ac:dyDescent="0.2">
      <c r="A1409">
        <v>1411</v>
      </c>
      <c r="B1409" t="s">
        <v>687</v>
      </c>
      <c r="C1409" t="s">
        <v>14</v>
      </c>
      <c r="D1409" t="s">
        <v>23</v>
      </c>
      <c r="E1409" s="2" t="s">
        <v>1389</v>
      </c>
      <c r="F1409">
        <v>30</v>
      </c>
      <c r="G1409" s="5">
        <v>38</v>
      </c>
      <c r="H1409" s="8">
        <f t="shared" si="85"/>
        <v>1140</v>
      </c>
      <c r="I1409" s="9" t="str">
        <f t="shared" si="86"/>
        <v>EGY-zan pin assuf S.A.E.-38</v>
      </c>
      <c r="J1409" s="9" t="str">
        <f t="shared" si="87"/>
        <v>663</v>
      </c>
      <c r="L1409" t="str">
        <f t="shared" ref="L1409:L1472" si="88">TRIM(K1409)</f>
        <v/>
      </c>
    </row>
    <row r="1410" spans="1:12" x14ac:dyDescent="0.2">
      <c r="A1410">
        <v>1412</v>
      </c>
      <c r="B1410" t="s">
        <v>687</v>
      </c>
      <c r="C1410" t="s">
        <v>14</v>
      </c>
      <c r="D1410" t="s">
        <v>23</v>
      </c>
      <c r="E1410" s="2" t="s">
        <v>1389</v>
      </c>
      <c r="F1410">
        <v>20</v>
      </c>
      <c r="G1410" s="5">
        <v>33</v>
      </c>
      <c r="H1410" s="8">
        <f t="shared" ref="H1410:H1473" si="89">IF(QUANT&gt;0,F1410*G1410,"")</f>
        <v>660</v>
      </c>
      <c r="I1410" s="9" t="str">
        <f t="shared" ref="I1410:I1473" si="90">_xlfn.CONCAT(C1410,"-",D1410,"-",G1410)</f>
        <v>EGY-zan pin assuf S.A.E.-33</v>
      </c>
      <c r="J1410" s="9" t="str">
        <f t="shared" ref="J1410:J1473" si="91">MID(COD_PRODOTTO,3,3)</f>
        <v>663</v>
      </c>
      <c r="L1410" t="str">
        <f t="shared" si="88"/>
        <v/>
      </c>
    </row>
    <row r="1411" spans="1:12" x14ac:dyDescent="0.2">
      <c r="A1411">
        <v>1413</v>
      </c>
      <c r="B1411" t="s">
        <v>687</v>
      </c>
      <c r="C1411" t="s">
        <v>14</v>
      </c>
      <c r="D1411" t="s">
        <v>23</v>
      </c>
      <c r="E1411" s="2" t="s">
        <v>1389</v>
      </c>
      <c r="F1411">
        <v>20</v>
      </c>
      <c r="G1411" s="5">
        <v>16</v>
      </c>
      <c r="H1411" s="8">
        <f t="shared" si="89"/>
        <v>320</v>
      </c>
      <c r="I1411" s="9" t="str">
        <f t="shared" si="90"/>
        <v>EGY-zan pin assuf S.A.E.-16</v>
      </c>
      <c r="J1411" s="9" t="str">
        <f t="shared" si="91"/>
        <v>663</v>
      </c>
      <c r="L1411" t="str">
        <f t="shared" si="88"/>
        <v/>
      </c>
    </row>
    <row r="1412" spans="1:12" x14ac:dyDescent="0.2">
      <c r="A1412">
        <v>1414</v>
      </c>
      <c r="B1412" t="s">
        <v>688</v>
      </c>
      <c r="C1412" t="s">
        <v>14</v>
      </c>
      <c r="D1412" t="s">
        <v>16</v>
      </c>
      <c r="E1412" s="2" t="s">
        <v>1389</v>
      </c>
      <c r="F1412">
        <v>20</v>
      </c>
      <c r="G1412" s="5">
        <v>34</v>
      </c>
      <c r="H1412" s="8">
        <f t="shared" si="89"/>
        <v>680</v>
      </c>
      <c r="I1412" s="9" t="str">
        <f t="shared" si="90"/>
        <v>EGY-EGYPTIAN SAE-34</v>
      </c>
      <c r="J1412" s="9" t="str">
        <f t="shared" si="91"/>
        <v>300</v>
      </c>
      <c r="L1412" t="str">
        <f t="shared" si="88"/>
        <v/>
      </c>
    </row>
    <row r="1413" spans="1:12" x14ac:dyDescent="0.2">
      <c r="A1413">
        <v>1415</v>
      </c>
      <c r="B1413" t="s">
        <v>688</v>
      </c>
      <c r="C1413" t="s">
        <v>14</v>
      </c>
      <c r="D1413" t="s">
        <v>16</v>
      </c>
      <c r="E1413" s="2" t="s">
        <v>1389</v>
      </c>
      <c r="F1413">
        <v>30</v>
      </c>
      <c r="G1413" s="5">
        <v>20</v>
      </c>
      <c r="H1413" s="8">
        <f t="shared" si="89"/>
        <v>600</v>
      </c>
      <c r="I1413" s="9" t="str">
        <f t="shared" si="90"/>
        <v>EGY-EGYPTIAN SAE-20</v>
      </c>
      <c r="J1413" s="9" t="str">
        <f t="shared" si="91"/>
        <v>300</v>
      </c>
      <c r="L1413" t="str">
        <f t="shared" si="88"/>
        <v/>
      </c>
    </row>
    <row r="1414" spans="1:12" x14ac:dyDescent="0.2">
      <c r="A1414">
        <v>1416</v>
      </c>
      <c r="B1414" t="s">
        <v>688</v>
      </c>
      <c r="C1414" t="s">
        <v>14</v>
      </c>
      <c r="D1414" t="s">
        <v>16</v>
      </c>
      <c r="E1414" s="2" t="s">
        <v>10</v>
      </c>
      <c r="F1414">
        <v>0</v>
      </c>
      <c r="G1414" s="5">
        <v>28</v>
      </c>
      <c r="H1414" s="8" t="str">
        <f t="shared" si="89"/>
        <v/>
      </c>
      <c r="I1414" s="9" t="str">
        <f t="shared" si="90"/>
        <v>EGY-EGYPTIAN SAE-28</v>
      </c>
      <c r="J1414" s="9" t="str">
        <f t="shared" si="91"/>
        <v>300</v>
      </c>
      <c r="L1414" t="str">
        <f t="shared" si="88"/>
        <v/>
      </c>
    </row>
    <row r="1415" spans="1:12" x14ac:dyDescent="0.2">
      <c r="A1415">
        <v>1417</v>
      </c>
      <c r="B1415" t="s">
        <v>689</v>
      </c>
      <c r="C1415" t="s">
        <v>14</v>
      </c>
      <c r="D1415" t="s">
        <v>13</v>
      </c>
      <c r="E1415" s="2" t="s">
        <v>1389</v>
      </c>
      <c r="F1415">
        <v>20</v>
      </c>
      <c r="G1415" s="5">
        <v>28</v>
      </c>
      <c r="H1415" s="8">
        <f t="shared" si="89"/>
        <v>560</v>
      </c>
      <c r="I1415" s="9" t="str">
        <f t="shared" si="90"/>
        <v>EGY-ccc order-28</v>
      </c>
      <c r="J1415" s="9" t="str">
        <f t="shared" si="91"/>
        <v>844</v>
      </c>
      <c r="L1415" t="str">
        <f t="shared" si="88"/>
        <v/>
      </c>
    </row>
    <row r="1416" spans="1:12" x14ac:dyDescent="0.2">
      <c r="A1416">
        <v>1418</v>
      </c>
      <c r="B1416" t="s">
        <v>690</v>
      </c>
      <c r="C1416" t="s">
        <v>14</v>
      </c>
      <c r="D1416" t="s">
        <v>23</v>
      </c>
      <c r="E1416" s="2" t="s">
        <v>1389</v>
      </c>
      <c r="F1416">
        <v>30</v>
      </c>
      <c r="G1416" s="5">
        <v>25</v>
      </c>
      <c r="H1416" s="8">
        <f t="shared" si="89"/>
        <v>750</v>
      </c>
      <c r="I1416" s="9" t="str">
        <f t="shared" si="90"/>
        <v>EGY-zan pin assuf S.A.E.-25</v>
      </c>
      <c r="J1416" s="9" t="str">
        <f t="shared" si="91"/>
        <v>593</v>
      </c>
      <c r="L1416" t="str">
        <f t="shared" si="88"/>
        <v/>
      </c>
    </row>
    <row r="1417" spans="1:12" x14ac:dyDescent="0.2">
      <c r="A1417">
        <v>1419</v>
      </c>
      <c r="B1417" t="s">
        <v>691</v>
      </c>
      <c r="C1417" t="s">
        <v>30</v>
      </c>
      <c r="D1417" t="s">
        <v>16</v>
      </c>
      <c r="E1417" s="2" t="s">
        <v>10</v>
      </c>
      <c r="F1417">
        <v>0</v>
      </c>
      <c r="G1417" s="5">
        <v>11</v>
      </c>
      <c r="H1417" s="8" t="str">
        <f t="shared" si="89"/>
        <v/>
      </c>
      <c r="I1417" s="9" t="str">
        <f t="shared" si="90"/>
        <v>NON PRESENTE-EGYPTIAN SAE-11</v>
      </c>
      <c r="J1417" s="9" t="str">
        <f t="shared" si="91"/>
        <v>829</v>
      </c>
      <c r="L1417" t="str">
        <f t="shared" si="88"/>
        <v/>
      </c>
    </row>
    <row r="1418" spans="1:12" x14ac:dyDescent="0.2">
      <c r="A1418">
        <v>1420</v>
      </c>
      <c r="B1418" t="s">
        <v>691</v>
      </c>
      <c r="C1418" t="s">
        <v>30</v>
      </c>
      <c r="D1418" t="s">
        <v>16</v>
      </c>
      <c r="E1418" s="2" t="s">
        <v>1389</v>
      </c>
      <c r="F1418">
        <v>20</v>
      </c>
      <c r="G1418" s="5">
        <v>38</v>
      </c>
      <c r="H1418" s="8">
        <f t="shared" si="89"/>
        <v>760</v>
      </c>
      <c r="I1418" s="9" t="str">
        <f t="shared" si="90"/>
        <v>NON PRESENTE-EGYPTIAN SAE-38</v>
      </c>
      <c r="J1418" s="9" t="str">
        <f t="shared" si="91"/>
        <v>829</v>
      </c>
      <c r="L1418" t="str">
        <f t="shared" si="88"/>
        <v/>
      </c>
    </row>
    <row r="1419" spans="1:12" x14ac:dyDescent="0.2">
      <c r="A1419">
        <v>1421</v>
      </c>
      <c r="B1419" t="s">
        <v>691</v>
      </c>
      <c r="C1419" t="s">
        <v>30</v>
      </c>
      <c r="D1419" t="s">
        <v>16</v>
      </c>
      <c r="E1419" s="2" t="s">
        <v>1389</v>
      </c>
      <c r="F1419">
        <v>30</v>
      </c>
      <c r="G1419" s="5">
        <v>38</v>
      </c>
      <c r="H1419" s="8">
        <f t="shared" si="89"/>
        <v>1140</v>
      </c>
      <c r="I1419" s="9" t="str">
        <f t="shared" si="90"/>
        <v>NON PRESENTE-EGYPTIAN SAE-38</v>
      </c>
      <c r="J1419" s="9" t="str">
        <f t="shared" si="91"/>
        <v>829</v>
      </c>
      <c r="L1419" t="str">
        <f t="shared" si="88"/>
        <v/>
      </c>
    </row>
    <row r="1420" spans="1:12" x14ac:dyDescent="0.2">
      <c r="A1420">
        <v>1422</v>
      </c>
      <c r="B1420" t="s">
        <v>692</v>
      </c>
      <c r="C1420" t="s">
        <v>14</v>
      </c>
      <c r="D1420" t="s">
        <v>13</v>
      </c>
      <c r="E1420" s="2" t="s">
        <v>1389</v>
      </c>
      <c r="F1420">
        <v>30</v>
      </c>
      <c r="G1420" s="5">
        <v>21</v>
      </c>
      <c r="H1420" s="8">
        <f t="shared" si="89"/>
        <v>630</v>
      </c>
      <c r="I1420" s="9" t="str">
        <f t="shared" si="90"/>
        <v>EGY-ccc order-21</v>
      </c>
      <c r="J1420" s="9" t="str">
        <f t="shared" si="91"/>
        <v>952</v>
      </c>
      <c r="L1420" t="str">
        <f t="shared" si="88"/>
        <v/>
      </c>
    </row>
    <row r="1421" spans="1:12" x14ac:dyDescent="0.2">
      <c r="A1421">
        <v>1423</v>
      </c>
      <c r="B1421" t="s">
        <v>692</v>
      </c>
      <c r="C1421" t="s">
        <v>14</v>
      </c>
      <c r="D1421" t="s">
        <v>13</v>
      </c>
      <c r="E1421" s="2" t="s">
        <v>1389</v>
      </c>
      <c r="F1421">
        <v>20</v>
      </c>
      <c r="G1421" s="5">
        <v>34</v>
      </c>
      <c r="H1421" s="8">
        <f t="shared" si="89"/>
        <v>680</v>
      </c>
      <c r="I1421" s="9" t="str">
        <f t="shared" si="90"/>
        <v>EGY-ccc order-34</v>
      </c>
      <c r="J1421" s="9" t="str">
        <f t="shared" si="91"/>
        <v>952</v>
      </c>
      <c r="L1421" t="str">
        <f t="shared" si="88"/>
        <v/>
      </c>
    </row>
    <row r="1422" spans="1:12" x14ac:dyDescent="0.2">
      <c r="A1422">
        <v>1424</v>
      </c>
      <c r="B1422" t="s">
        <v>692</v>
      </c>
      <c r="C1422" t="s">
        <v>14</v>
      </c>
      <c r="D1422" t="s">
        <v>13</v>
      </c>
      <c r="E1422" s="2" t="s">
        <v>1389</v>
      </c>
      <c r="F1422">
        <v>20</v>
      </c>
      <c r="G1422" s="5">
        <v>36</v>
      </c>
      <c r="H1422" s="8">
        <f t="shared" si="89"/>
        <v>720</v>
      </c>
      <c r="I1422" s="9" t="str">
        <f t="shared" si="90"/>
        <v>EGY-ccc order-36</v>
      </c>
      <c r="J1422" s="9" t="str">
        <f t="shared" si="91"/>
        <v>952</v>
      </c>
      <c r="L1422" t="str">
        <f t="shared" si="88"/>
        <v/>
      </c>
    </row>
    <row r="1423" spans="1:12" x14ac:dyDescent="0.2">
      <c r="A1423">
        <v>1425</v>
      </c>
      <c r="B1423" t="s">
        <v>692</v>
      </c>
      <c r="C1423" t="s">
        <v>14</v>
      </c>
      <c r="D1423" t="s">
        <v>13</v>
      </c>
      <c r="E1423" s="2" t="s">
        <v>10</v>
      </c>
      <c r="F1423">
        <v>0</v>
      </c>
      <c r="G1423" s="5">
        <v>20</v>
      </c>
      <c r="H1423" s="8" t="str">
        <f t="shared" si="89"/>
        <v/>
      </c>
      <c r="I1423" s="9" t="str">
        <f t="shared" si="90"/>
        <v>EGY-ccc order-20</v>
      </c>
      <c r="J1423" s="9" t="str">
        <f t="shared" si="91"/>
        <v>952</v>
      </c>
      <c r="L1423" t="str">
        <f t="shared" si="88"/>
        <v/>
      </c>
    </row>
    <row r="1424" spans="1:12" x14ac:dyDescent="0.2">
      <c r="A1424">
        <v>1426</v>
      </c>
      <c r="B1424" t="s">
        <v>693</v>
      </c>
      <c r="C1424" t="s">
        <v>14</v>
      </c>
      <c r="D1424" t="s">
        <v>23</v>
      </c>
      <c r="E1424" s="2" t="s">
        <v>1389</v>
      </c>
      <c r="F1424">
        <v>20</v>
      </c>
      <c r="G1424" s="5">
        <v>15</v>
      </c>
      <c r="H1424" s="8">
        <f t="shared" si="89"/>
        <v>300</v>
      </c>
      <c r="I1424" s="9" t="str">
        <f t="shared" si="90"/>
        <v>EGY-zan pin assuf S.A.E.-15</v>
      </c>
      <c r="J1424" s="9" t="str">
        <f t="shared" si="91"/>
        <v>293</v>
      </c>
      <c r="L1424" t="str">
        <f t="shared" si="88"/>
        <v/>
      </c>
    </row>
    <row r="1425" spans="1:12" x14ac:dyDescent="0.2">
      <c r="A1425">
        <v>1427</v>
      </c>
      <c r="B1425" t="s">
        <v>693</v>
      </c>
      <c r="C1425" t="s">
        <v>14</v>
      </c>
      <c r="D1425" t="s">
        <v>23</v>
      </c>
      <c r="E1425" s="2" t="s">
        <v>10</v>
      </c>
      <c r="F1425">
        <v>0</v>
      </c>
      <c r="G1425" s="5">
        <v>22</v>
      </c>
      <c r="H1425" s="8" t="str">
        <f t="shared" si="89"/>
        <v/>
      </c>
      <c r="I1425" s="9" t="str">
        <f t="shared" si="90"/>
        <v>EGY-zan pin assuf S.A.E.-22</v>
      </c>
      <c r="J1425" s="9" t="str">
        <f t="shared" si="91"/>
        <v>293</v>
      </c>
      <c r="L1425" t="str">
        <f t="shared" si="88"/>
        <v/>
      </c>
    </row>
    <row r="1426" spans="1:12" x14ac:dyDescent="0.2">
      <c r="A1426">
        <v>1428</v>
      </c>
      <c r="B1426" t="s">
        <v>693</v>
      </c>
      <c r="C1426" t="s">
        <v>14</v>
      </c>
      <c r="D1426" t="s">
        <v>23</v>
      </c>
      <c r="E1426" s="2" t="s">
        <v>1389</v>
      </c>
      <c r="F1426">
        <v>30</v>
      </c>
      <c r="G1426" s="5">
        <v>17</v>
      </c>
      <c r="H1426" s="8">
        <f t="shared" si="89"/>
        <v>510</v>
      </c>
      <c r="I1426" s="9" t="str">
        <f t="shared" si="90"/>
        <v>EGY-zan pin assuf S.A.E.-17</v>
      </c>
      <c r="J1426" s="9" t="str">
        <f t="shared" si="91"/>
        <v>293</v>
      </c>
      <c r="L1426" t="str">
        <f t="shared" si="88"/>
        <v/>
      </c>
    </row>
    <row r="1427" spans="1:12" x14ac:dyDescent="0.2">
      <c r="A1427">
        <v>1429</v>
      </c>
      <c r="B1427" t="s">
        <v>694</v>
      </c>
      <c r="C1427" t="s">
        <v>14</v>
      </c>
      <c r="D1427" t="s">
        <v>13</v>
      </c>
      <c r="E1427" s="2" t="s">
        <v>1389</v>
      </c>
      <c r="F1427">
        <v>30</v>
      </c>
      <c r="G1427" s="5">
        <v>24</v>
      </c>
      <c r="H1427" s="8">
        <f t="shared" si="89"/>
        <v>720</v>
      </c>
      <c r="I1427" s="9" t="str">
        <f t="shared" si="90"/>
        <v>EGY-ccc order-24</v>
      </c>
      <c r="J1427" s="9" t="str">
        <f t="shared" si="91"/>
        <v>553</v>
      </c>
      <c r="L1427" t="str">
        <f t="shared" si="88"/>
        <v/>
      </c>
    </row>
    <row r="1428" spans="1:12" x14ac:dyDescent="0.2">
      <c r="A1428">
        <v>1430</v>
      </c>
      <c r="B1428" t="s">
        <v>694</v>
      </c>
      <c r="C1428" t="s">
        <v>14</v>
      </c>
      <c r="D1428" t="s">
        <v>13</v>
      </c>
      <c r="E1428" s="2" t="s">
        <v>10</v>
      </c>
      <c r="F1428">
        <v>0</v>
      </c>
      <c r="G1428" s="5">
        <v>24</v>
      </c>
      <c r="H1428" s="8" t="str">
        <f t="shared" si="89"/>
        <v/>
      </c>
      <c r="I1428" s="9" t="str">
        <f t="shared" si="90"/>
        <v>EGY-ccc order-24</v>
      </c>
      <c r="J1428" s="9" t="str">
        <f t="shared" si="91"/>
        <v>553</v>
      </c>
      <c r="L1428" t="str">
        <f t="shared" si="88"/>
        <v/>
      </c>
    </row>
    <row r="1429" spans="1:12" x14ac:dyDescent="0.2">
      <c r="A1429">
        <v>1431</v>
      </c>
      <c r="B1429" t="s">
        <v>694</v>
      </c>
      <c r="C1429" t="s">
        <v>14</v>
      </c>
      <c r="D1429" t="s">
        <v>13</v>
      </c>
      <c r="E1429" s="2" t="s">
        <v>1389</v>
      </c>
      <c r="F1429">
        <v>20</v>
      </c>
      <c r="G1429" s="5">
        <v>35</v>
      </c>
      <c r="H1429" s="8">
        <f t="shared" si="89"/>
        <v>700</v>
      </c>
      <c r="I1429" s="9" t="str">
        <f t="shared" si="90"/>
        <v>EGY-ccc order-35</v>
      </c>
      <c r="J1429" s="9" t="str">
        <f t="shared" si="91"/>
        <v>553</v>
      </c>
      <c r="L1429" t="str">
        <f t="shared" si="88"/>
        <v/>
      </c>
    </row>
    <row r="1430" spans="1:12" x14ac:dyDescent="0.2">
      <c r="A1430">
        <v>1432</v>
      </c>
      <c r="B1430" t="s">
        <v>695</v>
      </c>
      <c r="C1430" t="s">
        <v>8</v>
      </c>
      <c r="D1430" t="s">
        <v>47</v>
      </c>
      <c r="E1430" s="2" t="s">
        <v>1389</v>
      </c>
      <c r="F1430">
        <v>20</v>
      </c>
      <c r="G1430" s="5">
        <v>31</v>
      </c>
      <c r="H1430" s="8">
        <f t="shared" si="89"/>
        <v>620</v>
      </c>
      <c r="I1430" s="9" t="str">
        <f t="shared" si="90"/>
        <v>ITA-zan pin SPA-31</v>
      </c>
      <c r="J1430" s="9" t="str">
        <f t="shared" si="91"/>
        <v>806</v>
      </c>
      <c r="L1430" t="str">
        <f t="shared" si="88"/>
        <v/>
      </c>
    </row>
    <row r="1431" spans="1:12" x14ac:dyDescent="0.2">
      <c r="A1431">
        <v>1433</v>
      </c>
      <c r="B1431" t="s">
        <v>695</v>
      </c>
      <c r="C1431" t="s">
        <v>8</v>
      </c>
      <c r="D1431" t="s">
        <v>47</v>
      </c>
      <c r="E1431" s="2" t="s">
        <v>1389</v>
      </c>
      <c r="F1431">
        <v>20</v>
      </c>
      <c r="G1431" s="5">
        <v>20</v>
      </c>
      <c r="H1431" s="8">
        <f t="shared" si="89"/>
        <v>400</v>
      </c>
      <c r="I1431" s="9" t="str">
        <f t="shared" si="90"/>
        <v>ITA-zan pin SPA-20</v>
      </c>
      <c r="J1431" s="9" t="str">
        <f t="shared" si="91"/>
        <v>806</v>
      </c>
      <c r="L1431" t="str">
        <f t="shared" si="88"/>
        <v/>
      </c>
    </row>
    <row r="1432" spans="1:12" x14ac:dyDescent="0.2">
      <c r="A1432">
        <v>1434</v>
      </c>
      <c r="B1432" t="s">
        <v>695</v>
      </c>
      <c r="C1432" t="s">
        <v>8</v>
      </c>
      <c r="D1432" t="s">
        <v>47</v>
      </c>
      <c r="E1432" s="2" t="s">
        <v>10</v>
      </c>
      <c r="F1432">
        <v>0</v>
      </c>
      <c r="G1432" s="5">
        <v>19</v>
      </c>
      <c r="H1432" s="8" t="str">
        <f t="shared" si="89"/>
        <v/>
      </c>
      <c r="I1432" s="9" t="str">
        <f t="shared" si="90"/>
        <v>ITA-zan pin SPA-19</v>
      </c>
      <c r="J1432" s="9" t="str">
        <f t="shared" si="91"/>
        <v>806</v>
      </c>
      <c r="L1432" t="str">
        <f t="shared" si="88"/>
        <v/>
      </c>
    </row>
    <row r="1433" spans="1:12" x14ac:dyDescent="0.2">
      <c r="A1433">
        <v>1435</v>
      </c>
      <c r="B1433" t="s">
        <v>695</v>
      </c>
      <c r="C1433" t="s">
        <v>8</v>
      </c>
      <c r="D1433" t="s">
        <v>47</v>
      </c>
      <c r="E1433" s="2" t="s">
        <v>1389</v>
      </c>
      <c r="F1433">
        <v>30</v>
      </c>
      <c r="G1433" s="5">
        <v>37</v>
      </c>
      <c r="H1433" s="8">
        <f t="shared" si="89"/>
        <v>1110</v>
      </c>
      <c r="I1433" s="9" t="str">
        <f t="shared" si="90"/>
        <v>ITA-zan pin SPA-37</v>
      </c>
      <c r="J1433" s="9" t="str">
        <f t="shared" si="91"/>
        <v>806</v>
      </c>
      <c r="L1433" t="str">
        <f t="shared" si="88"/>
        <v/>
      </c>
    </row>
    <row r="1434" spans="1:12" x14ac:dyDescent="0.2">
      <c r="A1434">
        <v>1436</v>
      </c>
      <c r="B1434" t="s">
        <v>696</v>
      </c>
      <c r="C1434" t="s">
        <v>8</v>
      </c>
      <c r="D1434" t="s">
        <v>9</v>
      </c>
      <c r="E1434" s="2" t="s">
        <v>1389</v>
      </c>
      <c r="F1434">
        <v>30</v>
      </c>
      <c r="G1434" s="5">
        <v>27</v>
      </c>
      <c r="H1434" s="8">
        <f t="shared" si="89"/>
        <v>810</v>
      </c>
      <c r="I1434" s="9" t="str">
        <f t="shared" si="90"/>
        <v>ITA-SG-27</v>
      </c>
      <c r="J1434" s="9" t="str">
        <f t="shared" si="91"/>
        <v>881</v>
      </c>
      <c r="L1434" t="str">
        <f t="shared" si="88"/>
        <v/>
      </c>
    </row>
    <row r="1435" spans="1:12" x14ac:dyDescent="0.2">
      <c r="A1435">
        <v>1437</v>
      </c>
      <c r="B1435" t="s">
        <v>696</v>
      </c>
      <c r="C1435" t="s">
        <v>8</v>
      </c>
      <c r="D1435" t="s">
        <v>9</v>
      </c>
      <c r="E1435" s="2" t="s">
        <v>10</v>
      </c>
      <c r="F1435">
        <v>0</v>
      </c>
      <c r="G1435" s="5">
        <v>21</v>
      </c>
      <c r="H1435" s="8" t="str">
        <f t="shared" si="89"/>
        <v/>
      </c>
      <c r="I1435" s="9" t="str">
        <f t="shared" si="90"/>
        <v>ITA-SG-21</v>
      </c>
      <c r="J1435" s="9" t="str">
        <f t="shared" si="91"/>
        <v>881</v>
      </c>
      <c r="L1435" t="str">
        <f t="shared" si="88"/>
        <v/>
      </c>
    </row>
    <row r="1436" spans="1:12" x14ac:dyDescent="0.2">
      <c r="A1436">
        <v>1438</v>
      </c>
      <c r="B1436" t="s">
        <v>696</v>
      </c>
      <c r="C1436" t="s">
        <v>8</v>
      </c>
      <c r="D1436" t="s">
        <v>9</v>
      </c>
      <c r="E1436" s="2" t="s">
        <v>1389</v>
      </c>
      <c r="F1436">
        <v>20</v>
      </c>
      <c r="G1436" s="5">
        <v>37</v>
      </c>
      <c r="H1436" s="8">
        <f t="shared" si="89"/>
        <v>740</v>
      </c>
      <c r="I1436" s="9" t="str">
        <f t="shared" si="90"/>
        <v>ITA-SG-37</v>
      </c>
      <c r="J1436" s="9" t="str">
        <f t="shared" si="91"/>
        <v>881</v>
      </c>
      <c r="L1436" t="str">
        <f t="shared" si="88"/>
        <v/>
      </c>
    </row>
    <row r="1437" spans="1:12" x14ac:dyDescent="0.2">
      <c r="A1437">
        <v>1439</v>
      </c>
      <c r="B1437" t="s">
        <v>697</v>
      </c>
      <c r="C1437" t="s">
        <v>8</v>
      </c>
      <c r="D1437" t="s">
        <v>36</v>
      </c>
      <c r="E1437" s="2" t="s">
        <v>10</v>
      </c>
      <c r="F1437">
        <v>0</v>
      </c>
      <c r="G1437" s="5">
        <v>17</v>
      </c>
      <c r="H1437" s="8" t="str">
        <f t="shared" si="89"/>
        <v/>
      </c>
      <c r="I1437" s="9" t="str">
        <f t="shared" si="90"/>
        <v>ITA-zan VETRI-17</v>
      </c>
      <c r="J1437" s="9" t="str">
        <f t="shared" si="91"/>
        <v>655</v>
      </c>
      <c r="L1437" t="str">
        <f t="shared" si="88"/>
        <v/>
      </c>
    </row>
    <row r="1438" spans="1:12" x14ac:dyDescent="0.2">
      <c r="A1438">
        <v>1440</v>
      </c>
      <c r="B1438" t="s">
        <v>697</v>
      </c>
      <c r="C1438" t="s">
        <v>8</v>
      </c>
      <c r="D1438" t="s">
        <v>36</v>
      </c>
      <c r="E1438" s="2" t="s">
        <v>1389</v>
      </c>
      <c r="F1438">
        <v>30</v>
      </c>
      <c r="G1438" s="5">
        <v>23</v>
      </c>
      <c r="H1438" s="8">
        <f t="shared" si="89"/>
        <v>690</v>
      </c>
      <c r="I1438" s="9" t="str">
        <f t="shared" si="90"/>
        <v>ITA-zan VETRI-23</v>
      </c>
      <c r="J1438" s="9" t="str">
        <f t="shared" si="91"/>
        <v>655</v>
      </c>
      <c r="L1438" t="str">
        <f t="shared" si="88"/>
        <v/>
      </c>
    </row>
    <row r="1439" spans="1:12" x14ac:dyDescent="0.2">
      <c r="A1439">
        <v>1441</v>
      </c>
      <c r="B1439" t="s">
        <v>697</v>
      </c>
      <c r="C1439" t="s">
        <v>8</v>
      </c>
      <c r="D1439" t="s">
        <v>36</v>
      </c>
      <c r="E1439" s="2" t="s">
        <v>1389</v>
      </c>
      <c r="F1439">
        <v>20</v>
      </c>
      <c r="G1439" s="5">
        <v>31</v>
      </c>
      <c r="H1439" s="8">
        <f t="shared" si="89"/>
        <v>620</v>
      </c>
      <c r="I1439" s="9" t="str">
        <f t="shared" si="90"/>
        <v>ITA-zan VETRI-31</v>
      </c>
      <c r="J1439" s="9" t="str">
        <f t="shared" si="91"/>
        <v>655</v>
      </c>
      <c r="L1439" t="str">
        <f t="shared" si="88"/>
        <v/>
      </c>
    </row>
    <row r="1440" spans="1:12" x14ac:dyDescent="0.2">
      <c r="A1440">
        <v>1442</v>
      </c>
      <c r="B1440" t="s">
        <v>697</v>
      </c>
      <c r="C1440" t="s">
        <v>8</v>
      </c>
      <c r="D1440" t="s">
        <v>36</v>
      </c>
      <c r="E1440" s="2" t="s">
        <v>1389</v>
      </c>
      <c r="F1440">
        <v>20</v>
      </c>
      <c r="G1440" s="5">
        <v>15</v>
      </c>
      <c r="H1440" s="8">
        <f t="shared" si="89"/>
        <v>300</v>
      </c>
      <c r="I1440" s="9" t="str">
        <f t="shared" si="90"/>
        <v>ITA-zan VETRI-15</v>
      </c>
      <c r="J1440" s="9" t="str">
        <f t="shared" si="91"/>
        <v>655</v>
      </c>
      <c r="L1440" t="str">
        <f t="shared" si="88"/>
        <v/>
      </c>
    </row>
    <row r="1441" spans="1:12" x14ac:dyDescent="0.2">
      <c r="A1441">
        <v>1443</v>
      </c>
      <c r="B1441" t="s">
        <v>698</v>
      </c>
      <c r="C1441" t="s">
        <v>30</v>
      </c>
      <c r="D1441" t="s">
        <v>16</v>
      </c>
      <c r="E1441" s="2" t="s">
        <v>10</v>
      </c>
      <c r="F1441">
        <v>0</v>
      </c>
      <c r="G1441" s="5">
        <v>19</v>
      </c>
      <c r="H1441" s="8" t="str">
        <f t="shared" si="89"/>
        <v/>
      </c>
      <c r="I1441" s="9" t="str">
        <f t="shared" si="90"/>
        <v>NON PRESENTE-EGYPTIAN SAE-19</v>
      </c>
      <c r="J1441" s="9" t="str">
        <f t="shared" si="91"/>
        <v>754</v>
      </c>
      <c r="L1441" t="str">
        <f t="shared" si="88"/>
        <v/>
      </c>
    </row>
    <row r="1442" spans="1:12" x14ac:dyDescent="0.2">
      <c r="A1442">
        <v>1444</v>
      </c>
      <c r="B1442" t="s">
        <v>699</v>
      </c>
      <c r="C1442" t="s">
        <v>8</v>
      </c>
      <c r="D1442" t="s">
        <v>9</v>
      </c>
      <c r="E1442" s="2" t="s">
        <v>1389</v>
      </c>
      <c r="F1442">
        <v>30</v>
      </c>
      <c r="G1442" s="5">
        <v>29</v>
      </c>
      <c r="H1442" s="8">
        <f t="shared" si="89"/>
        <v>870</v>
      </c>
      <c r="I1442" s="9" t="str">
        <f t="shared" si="90"/>
        <v>ITA-SG-29</v>
      </c>
      <c r="J1442" s="9" t="str">
        <f t="shared" si="91"/>
        <v>653</v>
      </c>
      <c r="L1442" t="str">
        <f t="shared" si="88"/>
        <v/>
      </c>
    </row>
    <row r="1443" spans="1:12" x14ac:dyDescent="0.2">
      <c r="A1443">
        <v>1445</v>
      </c>
      <c r="B1443" t="s">
        <v>699</v>
      </c>
      <c r="C1443" t="s">
        <v>8</v>
      </c>
      <c r="D1443" t="s">
        <v>9</v>
      </c>
      <c r="E1443" s="2" t="s">
        <v>10</v>
      </c>
      <c r="F1443">
        <v>0</v>
      </c>
      <c r="G1443" s="5">
        <v>22</v>
      </c>
      <c r="H1443" s="8" t="str">
        <f t="shared" si="89"/>
        <v/>
      </c>
      <c r="I1443" s="9" t="str">
        <f t="shared" si="90"/>
        <v>ITA-SG-22</v>
      </c>
      <c r="J1443" s="9" t="str">
        <f t="shared" si="91"/>
        <v>653</v>
      </c>
      <c r="L1443" t="str">
        <f t="shared" si="88"/>
        <v/>
      </c>
    </row>
    <row r="1444" spans="1:12" x14ac:dyDescent="0.2">
      <c r="A1444">
        <v>1446</v>
      </c>
      <c r="B1444" t="s">
        <v>699</v>
      </c>
      <c r="C1444" t="s">
        <v>8</v>
      </c>
      <c r="D1444" t="s">
        <v>9</v>
      </c>
      <c r="E1444" s="2" t="s">
        <v>1389</v>
      </c>
      <c r="F1444">
        <v>20</v>
      </c>
      <c r="G1444" s="5">
        <v>21</v>
      </c>
      <c r="H1444" s="8">
        <f t="shared" si="89"/>
        <v>420</v>
      </c>
      <c r="I1444" s="9" t="str">
        <f t="shared" si="90"/>
        <v>ITA-SG-21</v>
      </c>
      <c r="J1444" s="9" t="str">
        <f t="shared" si="91"/>
        <v>653</v>
      </c>
      <c r="L1444" t="str">
        <f t="shared" si="88"/>
        <v/>
      </c>
    </row>
    <row r="1445" spans="1:12" x14ac:dyDescent="0.2">
      <c r="A1445">
        <v>1447</v>
      </c>
      <c r="B1445" t="s">
        <v>700</v>
      </c>
      <c r="C1445" t="s">
        <v>8</v>
      </c>
      <c r="D1445" t="s">
        <v>9</v>
      </c>
      <c r="E1445" s="2" t="s">
        <v>1389</v>
      </c>
      <c r="F1445">
        <v>30</v>
      </c>
      <c r="G1445" s="5">
        <v>20</v>
      </c>
      <c r="H1445" s="8">
        <f t="shared" si="89"/>
        <v>600</v>
      </c>
      <c r="I1445" s="9" t="str">
        <f t="shared" si="90"/>
        <v>ITA-SG-20</v>
      </c>
      <c r="J1445" s="9" t="str">
        <f t="shared" si="91"/>
        <v>676</v>
      </c>
      <c r="L1445" t="str">
        <f t="shared" si="88"/>
        <v/>
      </c>
    </row>
    <row r="1446" spans="1:12" x14ac:dyDescent="0.2">
      <c r="A1446">
        <v>1448</v>
      </c>
      <c r="B1446" t="s">
        <v>700</v>
      </c>
      <c r="C1446" t="s">
        <v>8</v>
      </c>
      <c r="D1446" t="s">
        <v>9</v>
      </c>
      <c r="E1446" s="2" t="s">
        <v>10</v>
      </c>
      <c r="F1446">
        <v>0</v>
      </c>
      <c r="G1446" s="5">
        <v>28</v>
      </c>
      <c r="H1446" s="8" t="str">
        <f t="shared" si="89"/>
        <v/>
      </c>
      <c r="I1446" s="9" t="str">
        <f t="shared" si="90"/>
        <v>ITA-SG-28</v>
      </c>
      <c r="J1446" s="9" t="str">
        <f t="shared" si="91"/>
        <v>676</v>
      </c>
      <c r="L1446" t="str">
        <f t="shared" si="88"/>
        <v/>
      </c>
    </row>
    <row r="1447" spans="1:12" x14ac:dyDescent="0.2">
      <c r="A1447">
        <v>1449</v>
      </c>
      <c r="B1447" t="s">
        <v>701</v>
      </c>
      <c r="C1447" t="s">
        <v>8</v>
      </c>
      <c r="D1447" t="s">
        <v>47</v>
      </c>
      <c r="E1447" s="2" t="s">
        <v>10</v>
      </c>
      <c r="F1447">
        <v>0</v>
      </c>
      <c r="G1447" s="5">
        <v>10</v>
      </c>
      <c r="H1447" s="8" t="str">
        <f t="shared" si="89"/>
        <v/>
      </c>
      <c r="I1447" s="9" t="str">
        <f t="shared" si="90"/>
        <v>ITA-zan pin SPA-10</v>
      </c>
      <c r="J1447" s="9" t="str">
        <f t="shared" si="91"/>
        <v>167</v>
      </c>
      <c r="L1447" t="str">
        <f t="shared" si="88"/>
        <v/>
      </c>
    </row>
    <row r="1448" spans="1:12" x14ac:dyDescent="0.2">
      <c r="A1448">
        <v>1450</v>
      </c>
      <c r="B1448" t="s">
        <v>701</v>
      </c>
      <c r="C1448" t="s">
        <v>8</v>
      </c>
      <c r="D1448" t="s">
        <v>47</v>
      </c>
      <c r="E1448" s="2" t="s">
        <v>1389</v>
      </c>
      <c r="F1448">
        <v>20</v>
      </c>
      <c r="G1448" s="5">
        <v>21</v>
      </c>
      <c r="H1448" s="8">
        <f t="shared" si="89"/>
        <v>420</v>
      </c>
      <c r="I1448" s="9" t="str">
        <f t="shared" si="90"/>
        <v>ITA-zan pin SPA-21</v>
      </c>
      <c r="J1448" s="9" t="str">
        <f t="shared" si="91"/>
        <v>167</v>
      </c>
      <c r="L1448" t="str">
        <f t="shared" si="88"/>
        <v/>
      </c>
    </row>
    <row r="1449" spans="1:12" x14ac:dyDescent="0.2">
      <c r="A1449">
        <v>1451</v>
      </c>
      <c r="B1449" t="s">
        <v>702</v>
      </c>
      <c r="C1449" t="s">
        <v>14</v>
      </c>
      <c r="D1449" t="s">
        <v>13</v>
      </c>
      <c r="E1449" s="2" t="s">
        <v>1389</v>
      </c>
      <c r="F1449">
        <v>20</v>
      </c>
      <c r="G1449" s="5">
        <v>27</v>
      </c>
      <c r="H1449" s="8">
        <f t="shared" si="89"/>
        <v>540</v>
      </c>
      <c r="I1449" s="9" t="str">
        <f t="shared" si="90"/>
        <v>EGY-ccc order-27</v>
      </c>
      <c r="J1449" s="9" t="str">
        <f t="shared" si="91"/>
        <v>593</v>
      </c>
      <c r="L1449" t="str">
        <f t="shared" si="88"/>
        <v/>
      </c>
    </row>
    <row r="1450" spans="1:12" x14ac:dyDescent="0.2">
      <c r="A1450">
        <v>1452</v>
      </c>
      <c r="B1450" t="s">
        <v>702</v>
      </c>
      <c r="C1450" t="s">
        <v>14</v>
      </c>
      <c r="D1450" t="s">
        <v>13</v>
      </c>
      <c r="E1450" s="2" t="s">
        <v>10</v>
      </c>
      <c r="F1450">
        <v>0</v>
      </c>
      <c r="G1450" s="5">
        <v>34</v>
      </c>
      <c r="H1450" s="8" t="str">
        <f t="shared" si="89"/>
        <v/>
      </c>
      <c r="I1450" s="9" t="str">
        <f t="shared" si="90"/>
        <v>EGY-ccc order-34</v>
      </c>
      <c r="J1450" s="9" t="str">
        <f t="shared" si="91"/>
        <v>593</v>
      </c>
      <c r="L1450" t="str">
        <f t="shared" si="88"/>
        <v/>
      </c>
    </row>
    <row r="1451" spans="1:12" x14ac:dyDescent="0.2">
      <c r="A1451">
        <v>1453</v>
      </c>
      <c r="B1451" t="s">
        <v>703</v>
      </c>
      <c r="C1451" t="s">
        <v>14</v>
      </c>
      <c r="D1451" t="s">
        <v>23</v>
      </c>
      <c r="E1451" s="2" t="s">
        <v>1389</v>
      </c>
      <c r="F1451">
        <v>20</v>
      </c>
      <c r="G1451" s="5">
        <v>35</v>
      </c>
      <c r="H1451" s="8">
        <f t="shared" si="89"/>
        <v>700</v>
      </c>
      <c r="I1451" s="9" t="str">
        <f t="shared" si="90"/>
        <v>EGY-zan pin assuf S.A.E.-35</v>
      </c>
      <c r="J1451" s="9" t="str">
        <f t="shared" si="91"/>
        <v>650</v>
      </c>
      <c r="L1451" t="str">
        <f t="shared" si="88"/>
        <v/>
      </c>
    </row>
    <row r="1452" spans="1:12" x14ac:dyDescent="0.2">
      <c r="A1452">
        <v>1454</v>
      </c>
      <c r="B1452" t="s">
        <v>703</v>
      </c>
      <c r="C1452" t="s">
        <v>14</v>
      </c>
      <c r="D1452" t="s">
        <v>23</v>
      </c>
      <c r="E1452" s="2" t="s">
        <v>1389</v>
      </c>
      <c r="F1452">
        <v>20</v>
      </c>
      <c r="G1452" s="5">
        <v>29</v>
      </c>
      <c r="H1452" s="8">
        <f t="shared" si="89"/>
        <v>580</v>
      </c>
      <c r="I1452" s="9" t="str">
        <f t="shared" si="90"/>
        <v>EGY-zan pin assuf S.A.E.-29</v>
      </c>
      <c r="J1452" s="9" t="str">
        <f t="shared" si="91"/>
        <v>650</v>
      </c>
      <c r="L1452" t="str">
        <f t="shared" si="88"/>
        <v/>
      </c>
    </row>
    <row r="1453" spans="1:12" x14ac:dyDescent="0.2">
      <c r="A1453">
        <v>1455</v>
      </c>
      <c r="B1453" t="s">
        <v>703</v>
      </c>
      <c r="C1453" t="s">
        <v>14</v>
      </c>
      <c r="D1453" t="s">
        <v>23</v>
      </c>
      <c r="E1453" s="2" t="s">
        <v>10</v>
      </c>
      <c r="F1453">
        <v>0</v>
      </c>
      <c r="G1453" s="5">
        <v>22</v>
      </c>
      <c r="H1453" s="8" t="str">
        <f t="shared" si="89"/>
        <v/>
      </c>
      <c r="I1453" s="9" t="str">
        <f t="shared" si="90"/>
        <v>EGY-zan pin assuf S.A.E.-22</v>
      </c>
      <c r="J1453" s="9" t="str">
        <f t="shared" si="91"/>
        <v>650</v>
      </c>
      <c r="L1453" t="str">
        <f t="shared" si="88"/>
        <v/>
      </c>
    </row>
    <row r="1454" spans="1:12" x14ac:dyDescent="0.2">
      <c r="A1454">
        <v>1456</v>
      </c>
      <c r="B1454" t="s">
        <v>704</v>
      </c>
      <c r="C1454" t="s">
        <v>14</v>
      </c>
      <c r="D1454" t="s">
        <v>13</v>
      </c>
      <c r="E1454" s="2" t="s">
        <v>1389</v>
      </c>
      <c r="F1454">
        <v>20</v>
      </c>
      <c r="G1454" s="5">
        <v>19</v>
      </c>
      <c r="H1454" s="8">
        <f t="shared" si="89"/>
        <v>380</v>
      </c>
      <c r="I1454" s="9" t="str">
        <f t="shared" si="90"/>
        <v>EGY-ccc order-19</v>
      </c>
      <c r="J1454" s="9" t="str">
        <f t="shared" si="91"/>
        <v>450</v>
      </c>
      <c r="L1454" t="str">
        <f t="shared" si="88"/>
        <v/>
      </c>
    </row>
    <row r="1455" spans="1:12" x14ac:dyDescent="0.2">
      <c r="A1455">
        <v>1457</v>
      </c>
      <c r="B1455" t="s">
        <v>705</v>
      </c>
      <c r="C1455" t="s">
        <v>14</v>
      </c>
      <c r="D1455" t="s">
        <v>13</v>
      </c>
      <c r="E1455" s="2" t="s">
        <v>10</v>
      </c>
      <c r="F1455">
        <v>0</v>
      </c>
      <c r="G1455" s="5">
        <v>19</v>
      </c>
      <c r="H1455" s="8" t="str">
        <f t="shared" si="89"/>
        <v/>
      </c>
      <c r="I1455" s="9" t="str">
        <f t="shared" si="90"/>
        <v>EGY-ccc order-19</v>
      </c>
      <c r="J1455" s="9" t="str">
        <f t="shared" si="91"/>
        <v>696</v>
      </c>
      <c r="L1455" t="str">
        <f t="shared" si="88"/>
        <v/>
      </c>
    </row>
    <row r="1456" spans="1:12" x14ac:dyDescent="0.2">
      <c r="A1456">
        <v>1458</v>
      </c>
      <c r="B1456" t="s">
        <v>705</v>
      </c>
      <c r="C1456" t="s">
        <v>14</v>
      </c>
      <c r="D1456" t="s">
        <v>13</v>
      </c>
      <c r="E1456" s="2" t="s">
        <v>1389</v>
      </c>
      <c r="F1456">
        <v>20</v>
      </c>
      <c r="G1456" s="5">
        <v>11</v>
      </c>
      <c r="H1456" s="8">
        <f t="shared" si="89"/>
        <v>220</v>
      </c>
      <c r="I1456" s="9" t="str">
        <f t="shared" si="90"/>
        <v>EGY-ccc order-11</v>
      </c>
      <c r="J1456" s="9" t="str">
        <f t="shared" si="91"/>
        <v>696</v>
      </c>
      <c r="L1456" t="str">
        <f t="shared" si="88"/>
        <v/>
      </c>
    </row>
    <row r="1457" spans="1:12" x14ac:dyDescent="0.2">
      <c r="A1457">
        <v>1459</v>
      </c>
      <c r="B1457" t="s">
        <v>706</v>
      </c>
      <c r="C1457" t="s">
        <v>8</v>
      </c>
      <c r="D1457" t="s">
        <v>65</v>
      </c>
      <c r="E1457" s="2" t="s">
        <v>10</v>
      </c>
      <c r="F1457">
        <v>0</v>
      </c>
      <c r="G1457" s="5">
        <v>35</v>
      </c>
      <c r="H1457" s="8" t="str">
        <f t="shared" si="89"/>
        <v/>
      </c>
      <c r="I1457" s="9" t="str">
        <f t="shared" si="90"/>
        <v>ITA-zan PAM-35</v>
      </c>
      <c r="J1457" s="9" t="str">
        <f t="shared" si="91"/>
        <v>111</v>
      </c>
      <c r="L1457" t="str">
        <f t="shared" si="88"/>
        <v/>
      </c>
    </row>
    <row r="1458" spans="1:12" x14ac:dyDescent="0.2">
      <c r="A1458">
        <v>1460</v>
      </c>
      <c r="B1458" t="s">
        <v>706</v>
      </c>
      <c r="C1458" t="s">
        <v>8</v>
      </c>
      <c r="D1458" t="s">
        <v>65</v>
      </c>
      <c r="E1458" s="2" t="s">
        <v>1389</v>
      </c>
      <c r="F1458">
        <v>30</v>
      </c>
      <c r="G1458" s="5">
        <v>26</v>
      </c>
      <c r="H1458" s="8">
        <f t="shared" si="89"/>
        <v>780</v>
      </c>
      <c r="I1458" s="9" t="str">
        <f t="shared" si="90"/>
        <v>ITA-zan PAM-26</v>
      </c>
      <c r="J1458" s="9" t="str">
        <f t="shared" si="91"/>
        <v>111</v>
      </c>
      <c r="L1458" t="str">
        <f t="shared" si="88"/>
        <v/>
      </c>
    </row>
    <row r="1459" spans="1:12" x14ac:dyDescent="0.2">
      <c r="A1459">
        <v>1461</v>
      </c>
      <c r="B1459" t="s">
        <v>706</v>
      </c>
      <c r="C1459" t="s">
        <v>8</v>
      </c>
      <c r="D1459" t="s">
        <v>65</v>
      </c>
      <c r="E1459" s="2" t="s">
        <v>1389</v>
      </c>
      <c r="F1459">
        <v>20</v>
      </c>
      <c r="G1459" s="5">
        <v>23</v>
      </c>
      <c r="H1459" s="8">
        <f t="shared" si="89"/>
        <v>460</v>
      </c>
      <c r="I1459" s="9" t="str">
        <f t="shared" si="90"/>
        <v>ITA-zan PAM-23</v>
      </c>
      <c r="J1459" s="9" t="str">
        <f t="shared" si="91"/>
        <v>111</v>
      </c>
      <c r="L1459" t="str">
        <f t="shared" si="88"/>
        <v/>
      </c>
    </row>
    <row r="1460" spans="1:12" x14ac:dyDescent="0.2">
      <c r="A1460">
        <v>1462</v>
      </c>
      <c r="B1460" t="s">
        <v>707</v>
      </c>
      <c r="C1460" t="s">
        <v>8</v>
      </c>
      <c r="D1460" t="s">
        <v>47</v>
      </c>
      <c r="E1460" s="2" t="s">
        <v>10</v>
      </c>
      <c r="F1460">
        <v>0</v>
      </c>
      <c r="G1460" s="5">
        <v>38</v>
      </c>
      <c r="H1460" s="8" t="str">
        <f t="shared" si="89"/>
        <v/>
      </c>
      <c r="I1460" s="9" t="str">
        <f t="shared" si="90"/>
        <v>ITA-zan pin SPA-38</v>
      </c>
      <c r="J1460" s="9" t="str">
        <f t="shared" si="91"/>
        <v>145</v>
      </c>
      <c r="L1460" t="str">
        <f t="shared" si="88"/>
        <v/>
      </c>
    </row>
    <row r="1461" spans="1:12" x14ac:dyDescent="0.2">
      <c r="A1461">
        <v>1463</v>
      </c>
      <c r="B1461" t="s">
        <v>707</v>
      </c>
      <c r="C1461" t="s">
        <v>8</v>
      </c>
      <c r="D1461" t="s">
        <v>47</v>
      </c>
      <c r="E1461" s="2" t="s">
        <v>1389</v>
      </c>
      <c r="F1461">
        <v>30</v>
      </c>
      <c r="G1461" s="5">
        <v>21</v>
      </c>
      <c r="H1461" s="8">
        <f t="shared" si="89"/>
        <v>630</v>
      </c>
      <c r="I1461" s="9" t="str">
        <f t="shared" si="90"/>
        <v>ITA-zan pin SPA-21</v>
      </c>
      <c r="J1461" s="9" t="str">
        <f t="shared" si="91"/>
        <v>145</v>
      </c>
      <c r="L1461" t="str">
        <f t="shared" si="88"/>
        <v/>
      </c>
    </row>
    <row r="1462" spans="1:12" x14ac:dyDescent="0.2">
      <c r="A1462">
        <v>1464</v>
      </c>
      <c r="B1462" t="s">
        <v>707</v>
      </c>
      <c r="C1462" t="s">
        <v>8</v>
      </c>
      <c r="D1462" t="s">
        <v>47</v>
      </c>
      <c r="E1462" s="2" t="s">
        <v>1389</v>
      </c>
      <c r="F1462">
        <v>20</v>
      </c>
      <c r="G1462" s="5">
        <v>10</v>
      </c>
      <c r="H1462" s="8">
        <f t="shared" si="89"/>
        <v>200</v>
      </c>
      <c r="I1462" s="9" t="str">
        <f t="shared" si="90"/>
        <v>ITA-zan pin SPA-10</v>
      </c>
      <c r="J1462" s="9" t="str">
        <f t="shared" si="91"/>
        <v>145</v>
      </c>
      <c r="L1462" t="str">
        <f t="shared" si="88"/>
        <v/>
      </c>
    </row>
    <row r="1463" spans="1:12" x14ac:dyDescent="0.2">
      <c r="A1463">
        <v>1465</v>
      </c>
      <c r="B1463" t="s">
        <v>707</v>
      </c>
      <c r="C1463" t="s">
        <v>8</v>
      </c>
      <c r="D1463" t="s">
        <v>47</v>
      </c>
      <c r="E1463" s="2" t="s">
        <v>1389</v>
      </c>
      <c r="F1463">
        <v>20</v>
      </c>
      <c r="G1463" s="5">
        <v>20</v>
      </c>
      <c r="H1463" s="8">
        <f t="shared" si="89"/>
        <v>400</v>
      </c>
      <c r="I1463" s="9" t="str">
        <f t="shared" si="90"/>
        <v>ITA-zan pin SPA-20</v>
      </c>
      <c r="J1463" s="9" t="str">
        <f t="shared" si="91"/>
        <v>145</v>
      </c>
      <c r="L1463" t="str">
        <f t="shared" si="88"/>
        <v/>
      </c>
    </row>
    <row r="1464" spans="1:12" x14ac:dyDescent="0.2">
      <c r="A1464">
        <v>1466</v>
      </c>
      <c r="B1464" t="s">
        <v>708</v>
      </c>
      <c r="C1464" t="s">
        <v>8</v>
      </c>
      <c r="D1464" t="s">
        <v>75</v>
      </c>
      <c r="E1464" s="2" t="s">
        <v>10</v>
      </c>
      <c r="F1464">
        <v>0</v>
      </c>
      <c r="G1464" s="5">
        <v>27</v>
      </c>
      <c r="H1464" s="8" t="str">
        <f t="shared" si="89"/>
        <v/>
      </c>
      <c r="I1464" s="9" t="str">
        <f t="shared" si="90"/>
        <v>ITA-lollo SRL-27</v>
      </c>
      <c r="J1464" s="9" t="str">
        <f t="shared" si="91"/>
        <v>812</v>
      </c>
      <c r="L1464" t="str">
        <f t="shared" si="88"/>
        <v/>
      </c>
    </row>
    <row r="1465" spans="1:12" x14ac:dyDescent="0.2">
      <c r="A1465">
        <v>1467</v>
      </c>
      <c r="B1465" t="s">
        <v>709</v>
      </c>
      <c r="C1465" t="s">
        <v>8</v>
      </c>
      <c r="D1465" t="s">
        <v>36</v>
      </c>
      <c r="E1465" s="2" t="s">
        <v>10</v>
      </c>
      <c r="F1465">
        <v>0</v>
      </c>
      <c r="G1465" s="5">
        <v>35</v>
      </c>
      <c r="H1465" s="8" t="str">
        <f t="shared" si="89"/>
        <v/>
      </c>
      <c r="I1465" s="9" t="str">
        <f t="shared" si="90"/>
        <v>ITA-zan VETRI-35</v>
      </c>
      <c r="J1465" s="9" t="str">
        <f t="shared" si="91"/>
        <v>792</v>
      </c>
      <c r="L1465" t="str">
        <f t="shared" si="88"/>
        <v/>
      </c>
    </row>
    <row r="1466" spans="1:12" x14ac:dyDescent="0.2">
      <c r="A1466">
        <v>1468</v>
      </c>
      <c r="B1466" t="s">
        <v>710</v>
      </c>
      <c r="C1466" t="s">
        <v>8</v>
      </c>
      <c r="D1466" t="s">
        <v>47</v>
      </c>
      <c r="E1466" s="2" t="s">
        <v>10</v>
      </c>
      <c r="F1466">
        <v>0</v>
      </c>
      <c r="G1466" s="5">
        <v>36</v>
      </c>
      <c r="H1466" s="8" t="str">
        <f t="shared" si="89"/>
        <v/>
      </c>
      <c r="I1466" s="9" t="str">
        <f t="shared" si="90"/>
        <v>ITA-zan pin SPA-36</v>
      </c>
      <c r="J1466" s="9" t="str">
        <f t="shared" si="91"/>
        <v>371</v>
      </c>
      <c r="L1466" t="str">
        <f t="shared" si="88"/>
        <v/>
      </c>
    </row>
    <row r="1467" spans="1:12" x14ac:dyDescent="0.2">
      <c r="A1467">
        <v>1469</v>
      </c>
      <c r="B1467" t="s">
        <v>710</v>
      </c>
      <c r="C1467" t="s">
        <v>8</v>
      </c>
      <c r="D1467" t="s">
        <v>47</v>
      </c>
      <c r="E1467" s="2" t="s">
        <v>1389</v>
      </c>
      <c r="F1467">
        <v>30</v>
      </c>
      <c r="G1467" s="5">
        <v>22</v>
      </c>
      <c r="H1467" s="8">
        <f t="shared" si="89"/>
        <v>660</v>
      </c>
      <c r="I1467" s="9" t="str">
        <f t="shared" si="90"/>
        <v>ITA-zan pin SPA-22</v>
      </c>
      <c r="J1467" s="9" t="str">
        <f t="shared" si="91"/>
        <v>371</v>
      </c>
      <c r="L1467" t="str">
        <f t="shared" si="88"/>
        <v/>
      </c>
    </row>
    <row r="1468" spans="1:12" x14ac:dyDescent="0.2">
      <c r="A1468">
        <v>1470</v>
      </c>
      <c r="B1468" t="s">
        <v>711</v>
      </c>
      <c r="C1468" t="s">
        <v>8</v>
      </c>
      <c r="D1468" t="s">
        <v>36</v>
      </c>
      <c r="E1468" s="2" t="s">
        <v>10</v>
      </c>
      <c r="F1468">
        <v>0</v>
      </c>
      <c r="G1468" s="5">
        <v>13</v>
      </c>
      <c r="H1468" s="8" t="str">
        <f t="shared" si="89"/>
        <v/>
      </c>
      <c r="I1468" s="9" t="str">
        <f t="shared" si="90"/>
        <v>ITA-zan VETRI-13</v>
      </c>
      <c r="J1468" s="9" t="str">
        <f t="shared" si="91"/>
        <v>297</v>
      </c>
      <c r="L1468" t="str">
        <f t="shared" si="88"/>
        <v/>
      </c>
    </row>
    <row r="1469" spans="1:12" x14ac:dyDescent="0.2">
      <c r="A1469">
        <v>1471</v>
      </c>
      <c r="B1469" t="s">
        <v>711</v>
      </c>
      <c r="C1469" t="s">
        <v>8</v>
      </c>
      <c r="D1469" t="s">
        <v>36</v>
      </c>
      <c r="E1469" s="2" t="s">
        <v>1389</v>
      </c>
      <c r="F1469">
        <v>30</v>
      </c>
      <c r="G1469" s="5">
        <v>34</v>
      </c>
      <c r="H1469" s="8">
        <f t="shared" si="89"/>
        <v>1020</v>
      </c>
      <c r="I1469" s="9" t="str">
        <f t="shared" si="90"/>
        <v>ITA-zan VETRI-34</v>
      </c>
      <c r="J1469" s="9" t="str">
        <f t="shared" si="91"/>
        <v>297</v>
      </c>
      <c r="L1469" t="str">
        <f t="shared" si="88"/>
        <v/>
      </c>
    </row>
    <row r="1470" spans="1:12" x14ac:dyDescent="0.2">
      <c r="A1470">
        <v>1472</v>
      </c>
      <c r="B1470" t="s">
        <v>712</v>
      </c>
      <c r="C1470" t="s">
        <v>8</v>
      </c>
      <c r="D1470" t="s">
        <v>47</v>
      </c>
      <c r="E1470" s="2" t="s">
        <v>10</v>
      </c>
      <c r="F1470">
        <v>0</v>
      </c>
      <c r="G1470" s="5">
        <v>16</v>
      </c>
      <c r="H1470" s="8" t="str">
        <f t="shared" si="89"/>
        <v/>
      </c>
      <c r="I1470" s="9" t="str">
        <f t="shared" si="90"/>
        <v>ITA-zan pin SPA-16</v>
      </c>
      <c r="J1470" s="9" t="str">
        <f t="shared" si="91"/>
        <v>181</v>
      </c>
      <c r="L1470" t="str">
        <f t="shared" si="88"/>
        <v/>
      </c>
    </row>
    <row r="1471" spans="1:12" x14ac:dyDescent="0.2">
      <c r="A1471">
        <v>1473</v>
      </c>
      <c r="B1471" t="s">
        <v>713</v>
      </c>
      <c r="C1471" t="s">
        <v>8</v>
      </c>
      <c r="D1471" t="s">
        <v>9</v>
      </c>
      <c r="E1471" s="2" t="s">
        <v>10</v>
      </c>
      <c r="F1471">
        <v>0</v>
      </c>
      <c r="G1471" s="5">
        <v>19</v>
      </c>
      <c r="H1471" s="8" t="str">
        <f t="shared" si="89"/>
        <v/>
      </c>
      <c r="I1471" s="9" t="str">
        <f t="shared" si="90"/>
        <v>ITA-SG-19</v>
      </c>
      <c r="J1471" s="9" t="str">
        <f t="shared" si="91"/>
        <v>407</v>
      </c>
      <c r="L1471" t="str">
        <f t="shared" si="88"/>
        <v/>
      </c>
    </row>
    <row r="1472" spans="1:12" x14ac:dyDescent="0.2">
      <c r="A1472">
        <v>1474</v>
      </c>
      <c r="B1472" t="s">
        <v>714</v>
      </c>
      <c r="C1472" t="s">
        <v>8</v>
      </c>
      <c r="D1472" t="s">
        <v>75</v>
      </c>
      <c r="E1472" s="2" t="s">
        <v>10</v>
      </c>
      <c r="F1472">
        <v>0</v>
      </c>
      <c r="G1472" s="5">
        <v>18</v>
      </c>
      <c r="H1472" s="8" t="str">
        <f t="shared" si="89"/>
        <v/>
      </c>
      <c r="I1472" s="9" t="str">
        <f t="shared" si="90"/>
        <v>ITA-lollo SRL-18</v>
      </c>
      <c r="J1472" s="9" t="str">
        <f t="shared" si="91"/>
        <v>852</v>
      </c>
      <c r="L1472" t="str">
        <f t="shared" si="88"/>
        <v/>
      </c>
    </row>
    <row r="1473" spans="1:12" x14ac:dyDescent="0.2">
      <c r="A1473">
        <v>1475</v>
      </c>
      <c r="B1473" t="s">
        <v>715</v>
      </c>
      <c r="C1473" t="s">
        <v>8</v>
      </c>
      <c r="D1473" t="s">
        <v>9</v>
      </c>
      <c r="E1473" s="2" t="s">
        <v>10</v>
      </c>
      <c r="F1473">
        <v>0</v>
      </c>
      <c r="G1473" s="5">
        <v>32</v>
      </c>
      <c r="H1473" s="8" t="str">
        <f t="shared" si="89"/>
        <v/>
      </c>
      <c r="I1473" s="9" t="str">
        <f t="shared" si="90"/>
        <v>ITA-SG-32</v>
      </c>
      <c r="J1473" s="9" t="str">
        <f t="shared" si="91"/>
        <v>106</v>
      </c>
      <c r="L1473" t="str">
        <f t="shared" ref="L1473:L1536" si="92">TRIM(K1473)</f>
        <v/>
      </c>
    </row>
    <row r="1474" spans="1:12" x14ac:dyDescent="0.2">
      <c r="A1474">
        <v>1476</v>
      </c>
      <c r="B1474" t="s">
        <v>715</v>
      </c>
      <c r="C1474" t="s">
        <v>8</v>
      </c>
      <c r="D1474" t="s">
        <v>9</v>
      </c>
      <c r="E1474" s="2" t="s">
        <v>1389</v>
      </c>
      <c r="F1474">
        <v>30</v>
      </c>
      <c r="G1474" s="5">
        <v>11</v>
      </c>
      <c r="H1474" s="8">
        <f t="shared" ref="H1474:H1537" si="93">IF(QUANT&gt;0,F1474*G1474,"")</f>
        <v>330</v>
      </c>
      <c r="I1474" s="9" t="str">
        <f t="shared" ref="I1474:I1537" si="94">_xlfn.CONCAT(C1474,"-",D1474,"-",G1474)</f>
        <v>ITA-SG-11</v>
      </c>
      <c r="J1474" s="9" t="str">
        <f t="shared" ref="J1474:J1537" si="95">MID(COD_PRODOTTO,3,3)</f>
        <v>106</v>
      </c>
      <c r="L1474" t="str">
        <f t="shared" si="92"/>
        <v/>
      </c>
    </row>
    <row r="1475" spans="1:12" x14ac:dyDescent="0.2">
      <c r="A1475">
        <v>1477</v>
      </c>
      <c r="B1475" t="s">
        <v>716</v>
      </c>
      <c r="C1475" t="s">
        <v>14</v>
      </c>
      <c r="D1475" t="s">
        <v>23</v>
      </c>
      <c r="E1475" s="2" t="s">
        <v>1389</v>
      </c>
      <c r="F1475">
        <v>20</v>
      </c>
      <c r="G1475" s="5">
        <v>35</v>
      </c>
      <c r="H1475" s="8">
        <f t="shared" si="93"/>
        <v>700</v>
      </c>
      <c r="I1475" s="9" t="str">
        <f t="shared" si="94"/>
        <v>EGY-zan pin assuf S.A.E.-35</v>
      </c>
      <c r="J1475" s="9" t="str">
        <f t="shared" si="95"/>
        <v>554</v>
      </c>
      <c r="L1475" t="str">
        <f t="shared" si="92"/>
        <v/>
      </c>
    </row>
    <row r="1476" spans="1:12" x14ac:dyDescent="0.2">
      <c r="A1476">
        <v>1478</v>
      </c>
      <c r="B1476" t="s">
        <v>716</v>
      </c>
      <c r="C1476" t="s">
        <v>14</v>
      </c>
      <c r="D1476" t="s">
        <v>23</v>
      </c>
      <c r="E1476" s="2" t="s">
        <v>1389</v>
      </c>
      <c r="F1476">
        <v>30</v>
      </c>
      <c r="G1476" s="5">
        <v>34</v>
      </c>
      <c r="H1476" s="8">
        <f t="shared" si="93"/>
        <v>1020</v>
      </c>
      <c r="I1476" s="9" t="str">
        <f t="shared" si="94"/>
        <v>EGY-zan pin assuf S.A.E.-34</v>
      </c>
      <c r="J1476" s="9" t="str">
        <f t="shared" si="95"/>
        <v>554</v>
      </c>
      <c r="L1476" t="str">
        <f t="shared" si="92"/>
        <v/>
      </c>
    </row>
    <row r="1477" spans="1:12" x14ac:dyDescent="0.2">
      <c r="A1477">
        <v>1479</v>
      </c>
      <c r="B1477" t="s">
        <v>716</v>
      </c>
      <c r="C1477" t="s">
        <v>14</v>
      </c>
      <c r="D1477" t="s">
        <v>23</v>
      </c>
      <c r="E1477" s="2" t="s">
        <v>10</v>
      </c>
      <c r="F1477">
        <v>0</v>
      </c>
      <c r="G1477" s="5">
        <v>11</v>
      </c>
      <c r="H1477" s="8" t="str">
        <f t="shared" si="93"/>
        <v/>
      </c>
      <c r="I1477" s="9" t="str">
        <f t="shared" si="94"/>
        <v>EGY-zan pin assuf S.A.E.-11</v>
      </c>
      <c r="J1477" s="9" t="str">
        <f t="shared" si="95"/>
        <v>554</v>
      </c>
      <c r="L1477" t="str">
        <f t="shared" si="92"/>
        <v/>
      </c>
    </row>
    <row r="1478" spans="1:12" x14ac:dyDescent="0.2">
      <c r="A1478">
        <v>1480</v>
      </c>
      <c r="B1478" t="s">
        <v>716</v>
      </c>
      <c r="C1478" t="s">
        <v>14</v>
      </c>
      <c r="D1478" t="s">
        <v>23</v>
      </c>
      <c r="E1478" s="2" t="s">
        <v>1389</v>
      </c>
      <c r="F1478">
        <v>20</v>
      </c>
      <c r="G1478" s="5">
        <v>40</v>
      </c>
      <c r="H1478" s="8">
        <f t="shared" si="93"/>
        <v>800</v>
      </c>
      <c r="I1478" s="9" t="str">
        <f t="shared" si="94"/>
        <v>EGY-zan pin assuf S.A.E.-40</v>
      </c>
      <c r="J1478" s="9" t="str">
        <f t="shared" si="95"/>
        <v>554</v>
      </c>
      <c r="L1478" t="str">
        <f t="shared" si="92"/>
        <v/>
      </c>
    </row>
    <row r="1479" spans="1:12" x14ac:dyDescent="0.2">
      <c r="A1479">
        <v>1481</v>
      </c>
      <c r="B1479" t="s">
        <v>717</v>
      </c>
      <c r="C1479" t="s">
        <v>8</v>
      </c>
      <c r="D1479" t="s">
        <v>54</v>
      </c>
      <c r="E1479" s="2" t="s">
        <v>1389</v>
      </c>
      <c r="F1479">
        <v>20</v>
      </c>
      <c r="G1479" s="5">
        <v>29</v>
      </c>
      <c r="H1479" s="8">
        <f t="shared" si="93"/>
        <v>580</v>
      </c>
      <c r="I1479" s="9" t="str">
        <f t="shared" si="94"/>
        <v>ITA-zan S.R.L.-29</v>
      </c>
      <c r="J1479" s="9" t="str">
        <f t="shared" si="95"/>
        <v>891</v>
      </c>
      <c r="L1479" t="str">
        <f t="shared" si="92"/>
        <v/>
      </c>
    </row>
    <row r="1480" spans="1:12" x14ac:dyDescent="0.2">
      <c r="A1480">
        <v>1482</v>
      </c>
      <c r="B1480" t="s">
        <v>717</v>
      </c>
      <c r="C1480" t="s">
        <v>8</v>
      </c>
      <c r="D1480" t="s">
        <v>54</v>
      </c>
      <c r="E1480" s="2" t="s">
        <v>1389</v>
      </c>
      <c r="F1480">
        <v>30</v>
      </c>
      <c r="G1480" s="5">
        <v>19</v>
      </c>
      <c r="H1480" s="8">
        <f t="shared" si="93"/>
        <v>570</v>
      </c>
      <c r="I1480" s="9" t="str">
        <f t="shared" si="94"/>
        <v>ITA-zan S.R.L.-19</v>
      </c>
      <c r="J1480" s="9" t="str">
        <f t="shared" si="95"/>
        <v>891</v>
      </c>
      <c r="L1480" t="str">
        <f t="shared" si="92"/>
        <v/>
      </c>
    </row>
    <row r="1481" spans="1:12" x14ac:dyDescent="0.2">
      <c r="A1481">
        <v>1483</v>
      </c>
      <c r="B1481" t="s">
        <v>718</v>
      </c>
      <c r="C1481" t="s">
        <v>8</v>
      </c>
      <c r="D1481" t="s">
        <v>9</v>
      </c>
      <c r="E1481" s="2" t="s">
        <v>10</v>
      </c>
      <c r="F1481">
        <v>0</v>
      </c>
      <c r="G1481" s="5">
        <v>30</v>
      </c>
      <c r="H1481" s="8" t="str">
        <f t="shared" si="93"/>
        <v/>
      </c>
      <c r="I1481" s="9" t="str">
        <f t="shared" si="94"/>
        <v>ITA-SG-30</v>
      </c>
      <c r="J1481" s="9" t="str">
        <f t="shared" si="95"/>
        <v>220</v>
      </c>
      <c r="L1481" t="str">
        <f t="shared" si="92"/>
        <v/>
      </c>
    </row>
    <row r="1482" spans="1:12" x14ac:dyDescent="0.2">
      <c r="A1482">
        <v>1484</v>
      </c>
      <c r="B1482" t="s">
        <v>718</v>
      </c>
      <c r="C1482" t="s">
        <v>8</v>
      </c>
      <c r="D1482" t="s">
        <v>9</v>
      </c>
      <c r="E1482" s="2" t="s">
        <v>1389</v>
      </c>
      <c r="F1482">
        <v>30</v>
      </c>
      <c r="G1482" s="5">
        <v>38</v>
      </c>
      <c r="H1482" s="8">
        <f t="shared" si="93"/>
        <v>1140</v>
      </c>
      <c r="I1482" s="9" t="str">
        <f t="shared" si="94"/>
        <v>ITA-SG-38</v>
      </c>
      <c r="J1482" s="9" t="str">
        <f t="shared" si="95"/>
        <v>220</v>
      </c>
      <c r="L1482" t="str">
        <f t="shared" si="92"/>
        <v/>
      </c>
    </row>
    <row r="1483" spans="1:12" x14ac:dyDescent="0.2">
      <c r="A1483">
        <v>1485</v>
      </c>
      <c r="B1483" t="s">
        <v>719</v>
      </c>
      <c r="C1483" t="s">
        <v>8</v>
      </c>
      <c r="D1483" t="s">
        <v>36</v>
      </c>
      <c r="E1483" s="2" t="s">
        <v>10</v>
      </c>
      <c r="F1483">
        <v>0</v>
      </c>
      <c r="G1483" s="5">
        <v>10</v>
      </c>
      <c r="H1483" s="8" t="str">
        <f t="shared" si="93"/>
        <v/>
      </c>
      <c r="I1483" s="9" t="str">
        <f t="shared" si="94"/>
        <v>ITA-zan VETRI-10</v>
      </c>
      <c r="J1483" s="9" t="str">
        <f t="shared" si="95"/>
        <v>897</v>
      </c>
      <c r="L1483" t="str">
        <f t="shared" si="92"/>
        <v/>
      </c>
    </row>
    <row r="1484" spans="1:12" x14ac:dyDescent="0.2">
      <c r="A1484">
        <v>1486</v>
      </c>
      <c r="B1484" t="s">
        <v>720</v>
      </c>
      <c r="C1484" t="s">
        <v>30</v>
      </c>
      <c r="D1484" t="s">
        <v>16</v>
      </c>
      <c r="E1484" s="2" t="s">
        <v>1389</v>
      </c>
      <c r="F1484">
        <v>30</v>
      </c>
      <c r="G1484" s="5">
        <v>30</v>
      </c>
      <c r="H1484" s="8">
        <f t="shared" si="93"/>
        <v>900</v>
      </c>
      <c r="I1484" s="9" t="str">
        <f t="shared" si="94"/>
        <v>NON PRESENTE-EGYPTIAN SAE-30</v>
      </c>
      <c r="J1484" s="9" t="str">
        <f t="shared" si="95"/>
        <v>506</v>
      </c>
      <c r="L1484" t="str">
        <f t="shared" si="92"/>
        <v/>
      </c>
    </row>
    <row r="1485" spans="1:12" x14ac:dyDescent="0.2">
      <c r="A1485">
        <v>1487</v>
      </c>
      <c r="B1485" t="s">
        <v>720</v>
      </c>
      <c r="C1485" t="s">
        <v>30</v>
      </c>
      <c r="D1485" t="s">
        <v>16</v>
      </c>
      <c r="E1485" s="2" t="s">
        <v>10</v>
      </c>
      <c r="F1485">
        <v>0</v>
      </c>
      <c r="G1485" s="5">
        <v>11</v>
      </c>
      <c r="H1485" s="8" t="str">
        <f t="shared" si="93"/>
        <v/>
      </c>
      <c r="I1485" s="9" t="str">
        <f t="shared" si="94"/>
        <v>NON PRESENTE-EGYPTIAN SAE-11</v>
      </c>
      <c r="J1485" s="9" t="str">
        <f t="shared" si="95"/>
        <v>506</v>
      </c>
      <c r="L1485" t="str">
        <f t="shared" si="92"/>
        <v/>
      </c>
    </row>
    <row r="1486" spans="1:12" x14ac:dyDescent="0.2">
      <c r="A1486">
        <v>1488</v>
      </c>
      <c r="B1486" t="s">
        <v>720</v>
      </c>
      <c r="C1486" t="s">
        <v>30</v>
      </c>
      <c r="D1486" t="s">
        <v>16</v>
      </c>
      <c r="E1486" s="2" t="s">
        <v>1389</v>
      </c>
      <c r="F1486">
        <v>20</v>
      </c>
      <c r="G1486" s="5">
        <v>38</v>
      </c>
      <c r="H1486" s="8">
        <f t="shared" si="93"/>
        <v>760</v>
      </c>
      <c r="I1486" s="9" t="str">
        <f t="shared" si="94"/>
        <v>NON PRESENTE-EGYPTIAN SAE-38</v>
      </c>
      <c r="J1486" s="9" t="str">
        <f t="shared" si="95"/>
        <v>506</v>
      </c>
      <c r="L1486" t="str">
        <f t="shared" si="92"/>
        <v/>
      </c>
    </row>
    <row r="1487" spans="1:12" x14ac:dyDescent="0.2">
      <c r="A1487">
        <v>1489</v>
      </c>
      <c r="B1487" t="s">
        <v>721</v>
      </c>
      <c r="C1487" t="s">
        <v>8</v>
      </c>
      <c r="D1487" t="s">
        <v>36</v>
      </c>
      <c r="E1487" s="2" t="s">
        <v>10</v>
      </c>
      <c r="F1487">
        <v>0</v>
      </c>
      <c r="G1487" s="5">
        <v>17</v>
      </c>
      <c r="H1487" s="8" t="str">
        <f t="shared" si="93"/>
        <v/>
      </c>
      <c r="I1487" s="9" t="str">
        <f t="shared" si="94"/>
        <v>ITA-zan VETRI-17</v>
      </c>
      <c r="J1487" s="9" t="str">
        <f t="shared" si="95"/>
        <v>398</v>
      </c>
      <c r="L1487" t="str">
        <f t="shared" si="92"/>
        <v/>
      </c>
    </row>
    <row r="1488" spans="1:12" x14ac:dyDescent="0.2">
      <c r="A1488">
        <v>1490</v>
      </c>
      <c r="B1488" t="s">
        <v>721</v>
      </c>
      <c r="C1488" t="s">
        <v>8</v>
      </c>
      <c r="D1488" t="s">
        <v>36</v>
      </c>
      <c r="E1488" s="2" t="s">
        <v>1389</v>
      </c>
      <c r="F1488">
        <v>20</v>
      </c>
      <c r="G1488" s="5">
        <v>29</v>
      </c>
      <c r="H1488" s="8">
        <f t="shared" si="93"/>
        <v>580</v>
      </c>
      <c r="I1488" s="9" t="str">
        <f t="shared" si="94"/>
        <v>ITA-zan VETRI-29</v>
      </c>
      <c r="J1488" s="9" t="str">
        <f t="shared" si="95"/>
        <v>398</v>
      </c>
      <c r="L1488" t="str">
        <f t="shared" si="92"/>
        <v/>
      </c>
    </row>
    <row r="1489" spans="1:12" x14ac:dyDescent="0.2">
      <c r="A1489">
        <v>1491</v>
      </c>
      <c r="B1489" t="s">
        <v>721</v>
      </c>
      <c r="C1489" t="s">
        <v>8</v>
      </c>
      <c r="D1489" t="s">
        <v>36</v>
      </c>
      <c r="E1489" s="2" t="s">
        <v>1389</v>
      </c>
      <c r="F1489">
        <v>30</v>
      </c>
      <c r="G1489" s="5">
        <v>40</v>
      </c>
      <c r="H1489" s="8">
        <f t="shared" si="93"/>
        <v>1200</v>
      </c>
      <c r="I1489" s="9" t="str">
        <f t="shared" si="94"/>
        <v>ITA-zan VETRI-40</v>
      </c>
      <c r="J1489" s="9" t="str">
        <f t="shared" si="95"/>
        <v>398</v>
      </c>
      <c r="L1489" t="str">
        <f t="shared" si="92"/>
        <v/>
      </c>
    </row>
    <row r="1490" spans="1:12" x14ac:dyDescent="0.2">
      <c r="A1490">
        <v>1492</v>
      </c>
      <c r="B1490" t="s">
        <v>721</v>
      </c>
      <c r="C1490" t="s">
        <v>8</v>
      </c>
      <c r="D1490" t="s">
        <v>36</v>
      </c>
      <c r="E1490" s="2" t="s">
        <v>1389</v>
      </c>
      <c r="F1490">
        <v>20</v>
      </c>
      <c r="G1490" s="5">
        <v>15</v>
      </c>
      <c r="H1490" s="8">
        <f t="shared" si="93"/>
        <v>300</v>
      </c>
      <c r="I1490" s="9" t="str">
        <f t="shared" si="94"/>
        <v>ITA-zan VETRI-15</v>
      </c>
      <c r="J1490" s="9" t="str">
        <f t="shared" si="95"/>
        <v>398</v>
      </c>
      <c r="L1490" t="str">
        <f t="shared" si="92"/>
        <v/>
      </c>
    </row>
    <row r="1491" spans="1:12" x14ac:dyDescent="0.2">
      <c r="A1491">
        <v>1493</v>
      </c>
      <c r="B1491" t="s">
        <v>722</v>
      </c>
      <c r="C1491" t="s">
        <v>14</v>
      </c>
      <c r="D1491" t="s">
        <v>23</v>
      </c>
      <c r="E1491" s="2" t="s">
        <v>1389</v>
      </c>
      <c r="F1491">
        <v>30</v>
      </c>
      <c r="G1491" s="5">
        <v>12</v>
      </c>
      <c r="H1491" s="8">
        <f t="shared" si="93"/>
        <v>360</v>
      </c>
      <c r="I1491" s="9" t="str">
        <f t="shared" si="94"/>
        <v>EGY-zan pin assuf S.A.E.-12</v>
      </c>
      <c r="J1491" s="9" t="str">
        <f t="shared" si="95"/>
        <v>243</v>
      </c>
      <c r="L1491" t="str">
        <f t="shared" si="92"/>
        <v/>
      </c>
    </row>
    <row r="1492" spans="1:12" x14ac:dyDescent="0.2">
      <c r="A1492">
        <v>1494</v>
      </c>
      <c r="B1492" t="s">
        <v>723</v>
      </c>
      <c r="C1492" t="s">
        <v>83</v>
      </c>
      <c r="D1492" t="s">
        <v>199</v>
      </c>
      <c r="E1492" s="2" t="s">
        <v>1389</v>
      </c>
      <c r="F1492">
        <v>20</v>
      </c>
      <c r="G1492" s="5">
        <v>29</v>
      </c>
      <c r="H1492" s="8">
        <f t="shared" si="93"/>
        <v>580</v>
      </c>
      <c r="I1492" s="9" t="str">
        <f t="shared" si="94"/>
        <v>GRC-zan palla SA-29</v>
      </c>
      <c r="J1492" s="9" t="str">
        <f t="shared" si="95"/>
        <v>932</v>
      </c>
      <c r="L1492" t="str">
        <f t="shared" si="92"/>
        <v/>
      </c>
    </row>
    <row r="1493" spans="1:12" x14ac:dyDescent="0.2">
      <c r="A1493">
        <v>1495</v>
      </c>
      <c r="B1493" t="s">
        <v>723</v>
      </c>
      <c r="C1493" t="s">
        <v>83</v>
      </c>
      <c r="D1493" t="s">
        <v>199</v>
      </c>
      <c r="E1493" s="2" t="s">
        <v>10</v>
      </c>
      <c r="F1493">
        <v>0</v>
      </c>
      <c r="G1493" s="5">
        <v>22</v>
      </c>
      <c r="H1493" s="8" t="str">
        <f t="shared" si="93"/>
        <v/>
      </c>
      <c r="I1493" s="9" t="str">
        <f t="shared" si="94"/>
        <v>GRC-zan palla SA-22</v>
      </c>
      <c r="J1493" s="9" t="str">
        <f t="shared" si="95"/>
        <v>932</v>
      </c>
      <c r="L1493" t="str">
        <f t="shared" si="92"/>
        <v/>
      </c>
    </row>
    <row r="1494" spans="1:12" x14ac:dyDescent="0.2">
      <c r="A1494">
        <v>1496</v>
      </c>
      <c r="B1494" t="s">
        <v>724</v>
      </c>
      <c r="C1494" t="s">
        <v>83</v>
      </c>
      <c r="D1494" t="s">
        <v>199</v>
      </c>
      <c r="E1494" s="2" t="s">
        <v>10</v>
      </c>
      <c r="F1494">
        <v>0</v>
      </c>
      <c r="G1494" s="5">
        <v>20</v>
      </c>
      <c r="H1494" s="8" t="str">
        <f t="shared" si="93"/>
        <v/>
      </c>
      <c r="I1494" s="9" t="str">
        <f t="shared" si="94"/>
        <v>GRC-zan palla SA-20</v>
      </c>
      <c r="J1494" s="9" t="str">
        <f t="shared" si="95"/>
        <v>693</v>
      </c>
      <c r="L1494" t="str">
        <f t="shared" si="92"/>
        <v/>
      </c>
    </row>
    <row r="1495" spans="1:12" x14ac:dyDescent="0.2">
      <c r="A1495">
        <v>1497</v>
      </c>
      <c r="B1495" t="s">
        <v>724</v>
      </c>
      <c r="C1495" t="s">
        <v>83</v>
      </c>
      <c r="D1495" t="s">
        <v>199</v>
      </c>
      <c r="E1495" s="2" t="s">
        <v>1389</v>
      </c>
      <c r="F1495">
        <v>20</v>
      </c>
      <c r="G1495" s="5">
        <v>29</v>
      </c>
      <c r="H1495" s="8">
        <f t="shared" si="93"/>
        <v>580</v>
      </c>
      <c r="I1495" s="9" t="str">
        <f t="shared" si="94"/>
        <v>GRC-zan palla SA-29</v>
      </c>
      <c r="J1495" s="9" t="str">
        <f t="shared" si="95"/>
        <v>693</v>
      </c>
      <c r="L1495" t="str">
        <f t="shared" si="92"/>
        <v/>
      </c>
    </row>
    <row r="1496" spans="1:12" x14ac:dyDescent="0.2">
      <c r="A1496">
        <v>1498</v>
      </c>
      <c r="B1496" t="s">
        <v>724</v>
      </c>
      <c r="C1496" t="s">
        <v>83</v>
      </c>
      <c r="D1496" t="s">
        <v>199</v>
      </c>
      <c r="E1496" s="2" t="s">
        <v>1389</v>
      </c>
      <c r="F1496">
        <v>30</v>
      </c>
      <c r="G1496" s="5">
        <v>22</v>
      </c>
      <c r="H1496" s="8">
        <f t="shared" si="93"/>
        <v>660</v>
      </c>
      <c r="I1496" s="9" t="str">
        <f t="shared" si="94"/>
        <v>GRC-zan palla SA-22</v>
      </c>
      <c r="J1496" s="9" t="str">
        <f t="shared" si="95"/>
        <v>693</v>
      </c>
      <c r="L1496" t="str">
        <f t="shared" si="92"/>
        <v/>
      </c>
    </row>
    <row r="1497" spans="1:12" x14ac:dyDescent="0.2">
      <c r="A1497">
        <v>1499</v>
      </c>
      <c r="B1497" t="s">
        <v>725</v>
      </c>
      <c r="C1497" t="s">
        <v>14</v>
      </c>
      <c r="D1497" t="s">
        <v>13</v>
      </c>
      <c r="E1497" s="2" t="s">
        <v>10</v>
      </c>
      <c r="F1497">
        <v>0</v>
      </c>
      <c r="G1497" s="5">
        <v>17</v>
      </c>
      <c r="H1497" s="8" t="str">
        <f t="shared" si="93"/>
        <v/>
      </c>
      <c r="I1497" s="9" t="str">
        <f t="shared" si="94"/>
        <v>EGY-ccc order-17</v>
      </c>
      <c r="J1497" s="9" t="str">
        <f t="shared" si="95"/>
        <v>582</v>
      </c>
      <c r="L1497" t="str">
        <f t="shared" si="92"/>
        <v/>
      </c>
    </row>
    <row r="1498" spans="1:12" x14ac:dyDescent="0.2">
      <c r="A1498">
        <v>1500</v>
      </c>
      <c r="B1498" t="s">
        <v>725</v>
      </c>
      <c r="C1498" t="s">
        <v>14</v>
      </c>
      <c r="D1498" t="s">
        <v>13</v>
      </c>
      <c r="E1498" s="2" t="s">
        <v>1389</v>
      </c>
      <c r="F1498">
        <v>20</v>
      </c>
      <c r="G1498" s="5">
        <v>27</v>
      </c>
      <c r="H1498" s="8">
        <f t="shared" si="93"/>
        <v>540</v>
      </c>
      <c r="I1498" s="9" t="str">
        <f t="shared" si="94"/>
        <v>EGY-ccc order-27</v>
      </c>
      <c r="J1498" s="9" t="str">
        <f t="shared" si="95"/>
        <v>582</v>
      </c>
      <c r="L1498" t="str">
        <f t="shared" si="92"/>
        <v/>
      </c>
    </row>
    <row r="1499" spans="1:12" x14ac:dyDescent="0.2">
      <c r="A1499">
        <v>1501</v>
      </c>
      <c r="B1499" t="s">
        <v>725</v>
      </c>
      <c r="C1499" t="s">
        <v>14</v>
      </c>
      <c r="D1499" t="s">
        <v>13</v>
      </c>
      <c r="E1499" s="2" t="s">
        <v>1389</v>
      </c>
      <c r="F1499">
        <v>30</v>
      </c>
      <c r="G1499" s="5">
        <v>28</v>
      </c>
      <c r="H1499" s="8">
        <f t="shared" si="93"/>
        <v>840</v>
      </c>
      <c r="I1499" s="9" t="str">
        <f t="shared" si="94"/>
        <v>EGY-ccc order-28</v>
      </c>
      <c r="J1499" s="9" t="str">
        <f t="shared" si="95"/>
        <v>582</v>
      </c>
      <c r="L1499" t="str">
        <f t="shared" si="92"/>
        <v/>
      </c>
    </row>
    <row r="1500" spans="1:12" x14ac:dyDescent="0.2">
      <c r="A1500">
        <v>1502</v>
      </c>
      <c r="B1500" t="s">
        <v>725</v>
      </c>
      <c r="C1500" t="s">
        <v>14</v>
      </c>
      <c r="D1500" t="s">
        <v>13</v>
      </c>
      <c r="E1500" s="2" t="s">
        <v>1389</v>
      </c>
      <c r="F1500">
        <v>20</v>
      </c>
      <c r="G1500" s="5">
        <v>22</v>
      </c>
      <c r="H1500" s="8">
        <f t="shared" si="93"/>
        <v>440</v>
      </c>
      <c r="I1500" s="9" t="str">
        <f t="shared" si="94"/>
        <v>EGY-ccc order-22</v>
      </c>
      <c r="J1500" s="9" t="str">
        <f t="shared" si="95"/>
        <v>582</v>
      </c>
      <c r="L1500" t="str">
        <f t="shared" si="92"/>
        <v/>
      </c>
    </row>
    <row r="1501" spans="1:12" x14ac:dyDescent="0.2">
      <c r="A1501">
        <v>1503</v>
      </c>
      <c r="B1501" t="s">
        <v>726</v>
      </c>
      <c r="C1501" t="s">
        <v>8</v>
      </c>
      <c r="D1501" t="s">
        <v>9</v>
      </c>
      <c r="E1501" s="2" t="s">
        <v>10</v>
      </c>
      <c r="F1501">
        <v>0</v>
      </c>
      <c r="G1501" s="5">
        <v>26</v>
      </c>
      <c r="H1501" s="8" t="str">
        <f t="shared" si="93"/>
        <v/>
      </c>
      <c r="I1501" s="9" t="str">
        <f t="shared" si="94"/>
        <v>ITA-SG-26</v>
      </c>
      <c r="J1501" s="9" t="str">
        <f t="shared" si="95"/>
        <v>766</v>
      </c>
      <c r="L1501" t="str">
        <f t="shared" si="92"/>
        <v/>
      </c>
    </row>
    <row r="1502" spans="1:12" x14ac:dyDescent="0.2">
      <c r="A1502">
        <v>1504</v>
      </c>
      <c r="B1502" t="s">
        <v>726</v>
      </c>
      <c r="C1502" t="s">
        <v>8</v>
      </c>
      <c r="D1502" t="s">
        <v>9</v>
      </c>
      <c r="E1502" s="2" t="s">
        <v>1389</v>
      </c>
      <c r="F1502">
        <v>20</v>
      </c>
      <c r="G1502" s="5">
        <v>11</v>
      </c>
      <c r="H1502" s="8">
        <f t="shared" si="93"/>
        <v>220</v>
      </c>
      <c r="I1502" s="9" t="str">
        <f t="shared" si="94"/>
        <v>ITA-SG-11</v>
      </c>
      <c r="J1502" s="9" t="str">
        <f t="shared" si="95"/>
        <v>766</v>
      </c>
      <c r="L1502" t="str">
        <f t="shared" si="92"/>
        <v/>
      </c>
    </row>
    <row r="1503" spans="1:12" x14ac:dyDescent="0.2">
      <c r="A1503">
        <v>1505</v>
      </c>
      <c r="B1503" t="s">
        <v>726</v>
      </c>
      <c r="C1503" t="s">
        <v>8</v>
      </c>
      <c r="D1503" t="s">
        <v>9</v>
      </c>
      <c r="E1503" s="2" t="s">
        <v>1389</v>
      </c>
      <c r="F1503">
        <v>30</v>
      </c>
      <c r="G1503" s="5">
        <v>32</v>
      </c>
      <c r="H1503" s="8">
        <f t="shared" si="93"/>
        <v>960</v>
      </c>
      <c r="I1503" s="9" t="str">
        <f t="shared" si="94"/>
        <v>ITA-SG-32</v>
      </c>
      <c r="J1503" s="9" t="str">
        <f t="shared" si="95"/>
        <v>766</v>
      </c>
      <c r="L1503" t="str">
        <f t="shared" si="92"/>
        <v/>
      </c>
    </row>
    <row r="1504" spans="1:12" x14ac:dyDescent="0.2">
      <c r="A1504">
        <v>1506</v>
      </c>
      <c r="B1504" t="s">
        <v>726</v>
      </c>
      <c r="C1504" t="s">
        <v>8</v>
      </c>
      <c r="D1504" t="s">
        <v>9</v>
      </c>
      <c r="E1504" s="2" t="s">
        <v>1389</v>
      </c>
      <c r="F1504">
        <v>20</v>
      </c>
      <c r="G1504" s="5">
        <v>22</v>
      </c>
      <c r="H1504" s="8">
        <f t="shared" si="93"/>
        <v>440</v>
      </c>
      <c r="I1504" s="9" t="str">
        <f t="shared" si="94"/>
        <v>ITA-SG-22</v>
      </c>
      <c r="J1504" s="9" t="str">
        <f t="shared" si="95"/>
        <v>766</v>
      </c>
      <c r="L1504" t="str">
        <f t="shared" si="92"/>
        <v/>
      </c>
    </row>
    <row r="1505" spans="1:12" x14ac:dyDescent="0.2">
      <c r="A1505">
        <v>1507</v>
      </c>
      <c r="B1505" t="s">
        <v>727</v>
      </c>
      <c r="C1505" t="s">
        <v>8</v>
      </c>
      <c r="D1505" t="s">
        <v>9</v>
      </c>
      <c r="E1505" s="2" t="s">
        <v>10</v>
      </c>
      <c r="F1505">
        <v>0</v>
      </c>
      <c r="G1505" s="5">
        <v>37</v>
      </c>
      <c r="H1505" s="8" t="str">
        <f t="shared" si="93"/>
        <v/>
      </c>
      <c r="I1505" s="9" t="str">
        <f t="shared" si="94"/>
        <v>ITA-SG-37</v>
      </c>
      <c r="J1505" s="9" t="str">
        <f t="shared" si="95"/>
        <v>874</v>
      </c>
      <c r="L1505" t="str">
        <f t="shared" si="92"/>
        <v/>
      </c>
    </row>
    <row r="1506" spans="1:12" x14ac:dyDescent="0.2">
      <c r="A1506">
        <v>1508</v>
      </c>
      <c r="B1506" t="s">
        <v>728</v>
      </c>
      <c r="C1506" t="s">
        <v>8</v>
      </c>
      <c r="D1506" t="s">
        <v>36</v>
      </c>
      <c r="E1506" s="2" t="s">
        <v>1389</v>
      </c>
      <c r="F1506">
        <v>30</v>
      </c>
      <c r="G1506" s="5">
        <v>39</v>
      </c>
      <c r="H1506" s="8">
        <f t="shared" si="93"/>
        <v>1170</v>
      </c>
      <c r="I1506" s="9" t="str">
        <f t="shared" si="94"/>
        <v>ITA-zan VETRI-39</v>
      </c>
      <c r="J1506" s="9" t="str">
        <f t="shared" si="95"/>
        <v>586</v>
      </c>
      <c r="L1506" t="str">
        <f t="shared" si="92"/>
        <v/>
      </c>
    </row>
    <row r="1507" spans="1:12" x14ac:dyDescent="0.2">
      <c r="A1507">
        <v>1509</v>
      </c>
      <c r="B1507" t="s">
        <v>728</v>
      </c>
      <c r="C1507" t="s">
        <v>8</v>
      </c>
      <c r="D1507" t="s">
        <v>36</v>
      </c>
      <c r="E1507" s="2" t="s">
        <v>10</v>
      </c>
      <c r="F1507">
        <v>0</v>
      </c>
      <c r="G1507" s="5">
        <v>23</v>
      </c>
      <c r="H1507" s="8" t="str">
        <f t="shared" si="93"/>
        <v/>
      </c>
      <c r="I1507" s="9" t="str">
        <f t="shared" si="94"/>
        <v>ITA-zan VETRI-23</v>
      </c>
      <c r="J1507" s="9" t="str">
        <f t="shared" si="95"/>
        <v>586</v>
      </c>
      <c r="L1507" t="str">
        <f t="shared" si="92"/>
        <v/>
      </c>
    </row>
    <row r="1508" spans="1:12" x14ac:dyDescent="0.2">
      <c r="A1508">
        <v>1510</v>
      </c>
      <c r="B1508" t="s">
        <v>728</v>
      </c>
      <c r="C1508" t="s">
        <v>8</v>
      </c>
      <c r="D1508" t="s">
        <v>36</v>
      </c>
      <c r="E1508" s="2" t="s">
        <v>1389</v>
      </c>
      <c r="F1508">
        <v>20</v>
      </c>
      <c r="G1508" s="5">
        <v>18</v>
      </c>
      <c r="H1508" s="8">
        <f t="shared" si="93"/>
        <v>360</v>
      </c>
      <c r="I1508" s="9" t="str">
        <f t="shared" si="94"/>
        <v>ITA-zan VETRI-18</v>
      </c>
      <c r="J1508" s="9" t="str">
        <f t="shared" si="95"/>
        <v>586</v>
      </c>
      <c r="L1508" t="str">
        <f t="shared" si="92"/>
        <v/>
      </c>
    </row>
    <row r="1509" spans="1:12" x14ac:dyDescent="0.2">
      <c r="A1509">
        <v>1511</v>
      </c>
      <c r="B1509" t="s">
        <v>729</v>
      </c>
      <c r="C1509" t="s">
        <v>8</v>
      </c>
      <c r="D1509" t="s">
        <v>54</v>
      </c>
      <c r="E1509" s="2" t="s">
        <v>1389</v>
      </c>
      <c r="F1509">
        <v>20</v>
      </c>
      <c r="G1509" s="5">
        <v>23</v>
      </c>
      <c r="H1509" s="8">
        <f t="shared" si="93"/>
        <v>460</v>
      </c>
      <c r="I1509" s="9" t="str">
        <f t="shared" si="94"/>
        <v>ITA-zan S.R.L.-23</v>
      </c>
      <c r="J1509" s="9" t="str">
        <f t="shared" si="95"/>
        <v>161</v>
      </c>
      <c r="L1509" t="str">
        <f t="shared" si="92"/>
        <v/>
      </c>
    </row>
    <row r="1510" spans="1:12" x14ac:dyDescent="0.2">
      <c r="A1510">
        <v>1512</v>
      </c>
      <c r="B1510" t="s">
        <v>729</v>
      </c>
      <c r="C1510" t="s">
        <v>8</v>
      </c>
      <c r="D1510" t="s">
        <v>54</v>
      </c>
      <c r="E1510" s="2" t="s">
        <v>1389</v>
      </c>
      <c r="F1510">
        <v>30</v>
      </c>
      <c r="G1510" s="5">
        <v>27</v>
      </c>
      <c r="H1510" s="8">
        <f t="shared" si="93"/>
        <v>810</v>
      </c>
      <c r="I1510" s="9" t="str">
        <f t="shared" si="94"/>
        <v>ITA-zan S.R.L.-27</v>
      </c>
      <c r="J1510" s="9" t="str">
        <f t="shared" si="95"/>
        <v>161</v>
      </c>
      <c r="L1510" t="str">
        <f t="shared" si="92"/>
        <v/>
      </c>
    </row>
    <row r="1511" spans="1:12" x14ac:dyDescent="0.2">
      <c r="A1511">
        <v>1513</v>
      </c>
      <c r="B1511" t="s">
        <v>730</v>
      </c>
      <c r="C1511" t="s">
        <v>8</v>
      </c>
      <c r="D1511" t="s">
        <v>54</v>
      </c>
      <c r="E1511" s="2" t="s">
        <v>10</v>
      </c>
      <c r="F1511">
        <v>0</v>
      </c>
      <c r="G1511" s="5">
        <v>17</v>
      </c>
      <c r="H1511" s="8" t="str">
        <f t="shared" si="93"/>
        <v/>
      </c>
      <c r="I1511" s="9" t="str">
        <f t="shared" si="94"/>
        <v>ITA-zan S.R.L.-17</v>
      </c>
      <c r="J1511" s="9" t="str">
        <f t="shared" si="95"/>
        <v>911</v>
      </c>
      <c r="L1511" t="str">
        <f t="shared" si="92"/>
        <v/>
      </c>
    </row>
    <row r="1512" spans="1:12" x14ac:dyDescent="0.2">
      <c r="A1512">
        <v>1514</v>
      </c>
      <c r="B1512" t="s">
        <v>730</v>
      </c>
      <c r="C1512" t="s">
        <v>8</v>
      </c>
      <c r="D1512" t="s">
        <v>54</v>
      </c>
      <c r="E1512" s="2" t="s">
        <v>1389</v>
      </c>
      <c r="F1512">
        <v>20</v>
      </c>
      <c r="G1512" s="5">
        <v>22</v>
      </c>
      <c r="H1512" s="8">
        <f t="shared" si="93"/>
        <v>440</v>
      </c>
      <c r="I1512" s="9" t="str">
        <f t="shared" si="94"/>
        <v>ITA-zan S.R.L.-22</v>
      </c>
      <c r="J1512" s="9" t="str">
        <f t="shared" si="95"/>
        <v>911</v>
      </c>
      <c r="L1512" t="str">
        <f t="shared" si="92"/>
        <v/>
      </c>
    </row>
    <row r="1513" spans="1:12" x14ac:dyDescent="0.2">
      <c r="A1513">
        <v>1515</v>
      </c>
      <c r="B1513" t="s">
        <v>731</v>
      </c>
      <c r="C1513" t="s">
        <v>8</v>
      </c>
      <c r="D1513" t="s">
        <v>75</v>
      </c>
      <c r="E1513" s="2" t="s">
        <v>10</v>
      </c>
      <c r="F1513">
        <v>0</v>
      </c>
      <c r="G1513" s="5">
        <v>39</v>
      </c>
      <c r="H1513" s="8" t="str">
        <f t="shared" si="93"/>
        <v/>
      </c>
      <c r="I1513" s="9" t="str">
        <f t="shared" si="94"/>
        <v>ITA-lollo SRL-39</v>
      </c>
      <c r="J1513" s="9" t="str">
        <f t="shared" si="95"/>
        <v>740</v>
      </c>
      <c r="L1513" t="str">
        <f t="shared" si="92"/>
        <v/>
      </c>
    </row>
    <row r="1514" spans="1:12" x14ac:dyDescent="0.2">
      <c r="A1514">
        <v>1516</v>
      </c>
      <c r="B1514" t="s">
        <v>732</v>
      </c>
      <c r="C1514" t="s">
        <v>8</v>
      </c>
      <c r="D1514" t="s">
        <v>49</v>
      </c>
      <c r="E1514" s="2" t="s">
        <v>1389</v>
      </c>
      <c r="F1514">
        <v>20</v>
      </c>
      <c r="G1514" s="5">
        <v>36</v>
      </c>
      <c r="H1514" s="8">
        <f t="shared" si="93"/>
        <v>720</v>
      </c>
      <c r="I1514" s="9" t="str">
        <f t="shared" si="94"/>
        <v>ITA-SICURpin SUD S.r.l-36</v>
      </c>
      <c r="J1514" s="9" t="str">
        <f t="shared" si="95"/>
        <v>888</v>
      </c>
      <c r="L1514" t="str">
        <f t="shared" si="92"/>
        <v/>
      </c>
    </row>
    <row r="1515" spans="1:12" x14ac:dyDescent="0.2">
      <c r="A1515">
        <v>1517</v>
      </c>
      <c r="B1515" t="s">
        <v>732</v>
      </c>
      <c r="C1515" t="s">
        <v>8</v>
      </c>
      <c r="D1515" t="s">
        <v>49</v>
      </c>
      <c r="E1515" s="2" t="s">
        <v>1389</v>
      </c>
      <c r="F1515">
        <v>30</v>
      </c>
      <c r="G1515" s="5">
        <v>11</v>
      </c>
      <c r="H1515" s="8">
        <f t="shared" si="93"/>
        <v>330</v>
      </c>
      <c r="I1515" s="9" t="str">
        <f t="shared" si="94"/>
        <v>ITA-SICURpin SUD S.r.l-11</v>
      </c>
      <c r="J1515" s="9" t="str">
        <f t="shared" si="95"/>
        <v>888</v>
      </c>
      <c r="L1515" t="str">
        <f t="shared" si="92"/>
        <v/>
      </c>
    </row>
    <row r="1516" spans="1:12" x14ac:dyDescent="0.2">
      <c r="A1516">
        <v>1518</v>
      </c>
      <c r="B1516" t="s">
        <v>733</v>
      </c>
      <c r="C1516" t="s">
        <v>8</v>
      </c>
      <c r="D1516" t="s">
        <v>9</v>
      </c>
      <c r="E1516" s="2" t="s">
        <v>1389</v>
      </c>
      <c r="F1516">
        <v>20</v>
      </c>
      <c r="G1516" s="5">
        <v>16</v>
      </c>
      <c r="H1516" s="8">
        <f t="shared" si="93"/>
        <v>320</v>
      </c>
      <c r="I1516" s="9" t="str">
        <f t="shared" si="94"/>
        <v>ITA-SG-16</v>
      </c>
      <c r="J1516" s="9" t="str">
        <f t="shared" si="95"/>
        <v>438</v>
      </c>
      <c r="L1516" t="str">
        <f t="shared" si="92"/>
        <v/>
      </c>
    </row>
    <row r="1517" spans="1:12" x14ac:dyDescent="0.2">
      <c r="A1517">
        <v>1519</v>
      </c>
      <c r="B1517" t="s">
        <v>733</v>
      </c>
      <c r="C1517" t="s">
        <v>8</v>
      </c>
      <c r="D1517" t="s">
        <v>9</v>
      </c>
      <c r="E1517" s="2" t="s">
        <v>10</v>
      </c>
      <c r="F1517">
        <v>0</v>
      </c>
      <c r="G1517" s="5">
        <v>16</v>
      </c>
      <c r="H1517" s="8" t="str">
        <f t="shared" si="93"/>
        <v/>
      </c>
      <c r="I1517" s="9" t="str">
        <f t="shared" si="94"/>
        <v>ITA-SG-16</v>
      </c>
      <c r="J1517" s="9" t="str">
        <f t="shared" si="95"/>
        <v>438</v>
      </c>
      <c r="L1517" t="str">
        <f t="shared" si="92"/>
        <v/>
      </c>
    </row>
    <row r="1518" spans="1:12" x14ac:dyDescent="0.2">
      <c r="A1518">
        <v>1520</v>
      </c>
      <c r="B1518" t="s">
        <v>733</v>
      </c>
      <c r="C1518" t="s">
        <v>8</v>
      </c>
      <c r="D1518" t="s">
        <v>9</v>
      </c>
      <c r="E1518" s="2" t="s">
        <v>1389</v>
      </c>
      <c r="F1518">
        <v>30</v>
      </c>
      <c r="G1518" s="5">
        <v>16</v>
      </c>
      <c r="H1518" s="8">
        <f t="shared" si="93"/>
        <v>480</v>
      </c>
      <c r="I1518" s="9" t="str">
        <f t="shared" si="94"/>
        <v>ITA-SG-16</v>
      </c>
      <c r="J1518" s="9" t="str">
        <f t="shared" si="95"/>
        <v>438</v>
      </c>
      <c r="L1518" t="str">
        <f t="shared" si="92"/>
        <v/>
      </c>
    </row>
    <row r="1519" spans="1:12" x14ac:dyDescent="0.2">
      <c r="A1519">
        <v>1521</v>
      </c>
      <c r="B1519" t="s">
        <v>734</v>
      </c>
      <c r="C1519" t="s">
        <v>8</v>
      </c>
      <c r="D1519" t="s">
        <v>9</v>
      </c>
      <c r="E1519" s="2" t="s">
        <v>10</v>
      </c>
      <c r="F1519">
        <v>0</v>
      </c>
      <c r="G1519" s="5">
        <v>31</v>
      </c>
      <c r="H1519" s="8" t="str">
        <f t="shared" si="93"/>
        <v/>
      </c>
      <c r="I1519" s="9" t="str">
        <f t="shared" si="94"/>
        <v>ITA-SG-31</v>
      </c>
      <c r="J1519" s="9" t="str">
        <f t="shared" si="95"/>
        <v>196</v>
      </c>
      <c r="L1519" t="str">
        <f t="shared" si="92"/>
        <v/>
      </c>
    </row>
    <row r="1520" spans="1:12" x14ac:dyDescent="0.2">
      <c r="A1520">
        <v>1522</v>
      </c>
      <c r="B1520" t="s">
        <v>734</v>
      </c>
      <c r="C1520" t="s">
        <v>8</v>
      </c>
      <c r="D1520" t="s">
        <v>9</v>
      </c>
      <c r="E1520" s="2" t="s">
        <v>1389</v>
      </c>
      <c r="F1520">
        <v>30</v>
      </c>
      <c r="G1520" s="5">
        <v>38</v>
      </c>
      <c r="H1520" s="8">
        <f t="shared" si="93"/>
        <v>1140</v>
      </c>
      <c r="I1520" s="9" t="str">
        <f t="shared" si="94"/>
        <v>ITA-SG-38</v>
      </c>
      <c r="J1520" s="9" t="str">
        <f t="shared" si="95"/>
        <v>196</v>
      </c>
      <c r="L1520" t="str">
        <f t="shared" si="92"/>
        <v/>
      </c>
    </row>
    <row r="1521" spans="1:12" x14ac:dyDescent="0.2">
      <c r="A1521">
        <v>1523</v>
      </c>
      <c r="B1521" t="s">
        <v>735</v>
      </c>
      <c r="C1521" t="s">
        <v>8</v>
      </c>
      <c r="D1521" t="s">
        <v>47</v>
      </c>
      <c r="E1521" s="2" t="s">
        <v>1389</v>
      </c>
      <c r="F1521">
        <v>20</v>
      </c>
      <c r="G1521" s="5">
        <v>34</v>
      </c>
      <c r="H1521" s="8">
        <f t="shared" si="93"/>
        <v>680</v>
      </c>
      <c r="I1521" s="9" t="str">
        <f t="shared" si="94"/>
        <v>ITA-zan pin SPA-34</v>
      </c>
      <c r="J1521" s="9" t="str">
        <f t="shared" si="95"/>
        <v>775</v>
      </c>
      <c r="L1521" t="str">
        <f t="shared" si="92"/>
        <v/>
      </c>
    </row>
    <row r="1522" spans="1:12" x14ac:dyDescent="0.2">
      <c r="A1522">
        <v>1524</v>
      </c>
      <c r="B1522" t="s">
        <v>735</v>
      </c>
      <c r="C1522" t="s">
        <v>8</v>
      </c>
      <c r="D1522" t="s">
        <v>47</v>
      </c>
      <c r="E1522" s="2" t="s">
        <v>1389</v>
      </c>
      <c r="F1522">
        <v>30</v>
      </c>
      <c r="G1522" s="5">
        <v>14</v>
      </c>
      <c r="H1522" s="8">
        <f t="shared" si="93"/>
        <v>420</v>
      </c>
      <c r="I1522" s="9" t="str">
        <f t="shared" si="94"/>
        <v>ITA-zan pin SPA-14</v>
      </c>
      <c r="J1522" s="9" t="str">
        <f t="shared" si="95"/>
        <v>775</v>
      </c>
      <c r="L1522" t="str">
        <f t="shared" si="92"/>
        <v/>
      </c>
    </row>
    <row r="1523" spans="1:12" x14ac:dyDescent="0.2">
      <c r="A1523">
        <v>1525</v>
      </c>
      <c r="B1523" t="s">
        <v>735</v>
      </c>
      <c r="C1523" t="s">
        <v>8</v>
      </c>
      <c r="D1523" t="s">
        <v>47</v>
      </c>
      <c r="E1523" s="2" t="s">
        <v>10</v>
      </c>
      <c r="F1523">
        <v>0</v>
      </c>
      <c r="G1523" s="5">
        <v>10</v>
      </c>
      <c r="H1523" s="8" t="str">
        <f t="shared" si="93"/>
        <v/>
      </c>
      <c r="I1523" s="9" t="str">
        <f t="shared" si="94"/>
        <v>ITA-zan pin SPA-10</v>
      </c>
      <c r="J1523" s="9" t="str">
        <f t="shared" si="95"/>
        <v>775</v>
      </c>
      <c r="L1523" t="str">
        <f t="shared" si="92"/>
        <v/>
      </c>
    </row>
    <row r="1524" spans="1:12" x14ac:dyDescent="0.2">
      <c r="A1524">
        <v>1526</v>
      </c>
      <c r="B1524" t="s">
        <v>736</v>
      </c>
      <c r="C1524" t="s">
        <v>8</v>
      </c>
      <c r="D1524" t="s">
        <v>65</v>
      </c>
      <c r="E1524" s="2" t="s">
        <v>10</v>
      </c>
      <c r="F1524">
        <v>0</v>
      </c>
      <c r="G1524" s="5">
        <v>28</v>
      </c>
      <c r="H1524" s="8" t="str">
        <f t="shared" si="93"/>
        <v/>
      </c>
      <c r="I1524" s="9" t="str">
        <f t="shared" si="94"/>
        <v>ITA-zan PAM-28</v>
      </c>
      <c r="J1524" s="9" t="str">
        <f t="shared" si="95"/>
        <v>170</v>
      </c>
      <c r="L1524" t="str">
        <f t="shared" si="92"/>
        <v/>
      </c>
    </row>
    <row r="1525" spans="1:12" x14ac:dyDescent="0.2">
      <c r="A1525">
        <v>1527</v>
      </c>
      <c r="B1525" t="s">
        <v>736</v>
      </c>
      <c r="C1525" t="s">
        <v>8</v>
      </c>
      <c r="D1525" t="s">
        <v>65</v>
      </c>
      <c r="E1525" s="2" t="s">
        <v>1389</v>
      </c>
      <c r="F1525">
        <v>20</v>
      </c>
      <c r="G1525" s="5">
        <v>25</v>
      </c>
      <c r="H1525" s="8">
        <f t="shared" si="93"/>
        <v>500</v>
      </c>
      <c r="I1525" s="9" t="str">
        <f t="shared" si="94"/>
        <v>ITA-zan PAM-25</v>
      </c>
      <c r="J1525" s="9" t="str">
        <f t="shared" si="95"/>
        <v>170</v>
      </c>
      <c r="L1525" t="str">
        <f t="shared" si="92"/>
        <v/>
      </c>
    </row>
    <row r="1526" spans="1:12" x14ac:dyDescent="0.2">
      <c r="A1526">
        <v>1528</v>
      </c>
      <c r="B1526" t="s">
        <v>736</v>
      </c>
      <c r="C1526" t="s">
        <v>8</v>
      </c>
      <c r="D1526" t="s">
        <v>65</v>
      </c>
      <c r="E1526" s="2" t="s">
        <v>1389</v>
      </c>
      <c r="F1526">
        <v>30</v>
      </c>
      <c r="G1526" s="5">
        <v>14</v>
      </c>
      <c r="H1526" s="8">
        <f t="shared" si="93"/>
        <v>420</v>
      </c>
      <c r="I1526" s="9" t="str">
        <f t="shared" si="94"/>
        <v>ITA-zan PAM-14</v>
      </c>
      <c r="J1526" s="9" t="str">
        <f t="shared" si="95"/>
        <v>170</v>
      </c>
      <c r="L1526" t="str">
        <f t="shared" si="92"/>
        <v/>
      </c>
    </row>
    <row r="1527" spans="1:12" x14ac:dyDescent="0.2">
      <c r="A1527">
        <v>1529</v>
      </c>
      <c r="B1527" t="s">
        <v>737</v>
      </c>
      <c r="C1527" t="s">
        <v>8</v>
      </c>
      <c r="D1527" t="s">
        <v>75</v>
      </c>
      <c r="E1527" s="2" t="s">
        <v>10</v>
      </c>
      <c r="F1527">
        <v>0</v>
      </c>
      <c r="G1527" s="5">
        <v>31</v>
      </c>
      <c r="H1527" s="8" t="str">
        <f t="shared" si="93"/>
        <v/>
      </c>
      <c r="I1527" s="9" t="str">
        <f t="shared" si="94"/>
        <v>ITA-lollo SRL-31</v>
      </c>
      <c r="J1527" s="9" t="str">
        <f t="shared" si="95"/>
        <v>600</v>
      </c>
      <c r="L1527" t="str">
        <f t="shared" si="92"/>
        <v/>
      </c>
    </row>
    <row r="1528" spans="1:12" x14ac:dyDescent="0.2">
      <c r="A1528">
        <v>1530</v>
      </c>
      <c r="B1528" t="s">
        <v>738</v>
      </c>
      <c r="C1528" t="s">
        <v>8</v>
      </c>
      <c r="D1528" t="s">
        <v>54</v>
      </c>
      <c r="E1528" s="2" t="s">
        <v>1389</v>
      </c>
      <c r="F1528">
        <v>30</v>
      </c>
      <c r="G1528" s="5">
        <v>13</v>
      </c>
      <c r="H1528" s="8">
        <f t="shared" si="93"/>
        <v>390</v>
      </c>
      <c r="I1528" s="9" t="str">
        <f t="shared" si="94"/>
        <v>ITA-zan S.R.L.-13</v>
      </c>
      <c r="J1528" s="9" t="str">
        <f t="shared" si="95"/>
        <v>077</v>
      </c>
      <c r="L1528" t="str">
        <f t="shared" si="92"/>
        <v/>
      </c>
    </row>
    <row r="1529" spans="1:12" x14ac:dyDescent="0.2">
      <c r="A1529">
        <v>1531</v>
      </c>
      <c r="B1529" t="s">
        <v>738</v>
      </c>
      <c r="C1529" t="s">
        <v>8</v>
      </c>
      <c r="D1529" t="s">
        <v>54</v>
      </c>
      <c r="E1529" s="2" t="s">
        <v>1389</v>
      </c>
      <c r="F1529">
        <v>20</v>
      </c>
      <c r="G1529" s="5">
        <v>30</v>
      </c>
      <c r="H1529" s="8">
        <f t="shared" si="93"/>
        <v>600</v>
      </c>
      <c r="I1529" s="9" t="str">
        <f t="shared" si="94"/>
        <v>ITA-zan S.R.L.-30</v>
      </c>
      <c r="J1529" s="9" t="str">
        <f t="shared" si="95"/>
        <v>077</v>
      </c>
      <c r="L1529" t="str">
        <f t="shared" si="92"/>
        <v/>
      </c>
    </row>
    <row r="1530" spans="1:12" x14ac:dyDescent="0.2">
      <c r="A1530">
        <v>1532</v>
      </c>
      <c r="B1530" t="s">
        <v>739</v>
      </c>
      <c r="C1530" t="s">
        <v>8</v>
      </c>
      <c r="D1530" t="s">
        <v>47</v>
      </c>
      <c r="E1530" s="2" t="s">
        <v>10</v>
      </c>
      <c r="F1530">
        <v>0</v>
      </c>
      <c r="G1530" s="5">
        <v>33</v>
      </c>
      <c r="H1530" s="8" t="str">
        <f t="shared" si="93"/>
        <v/>
      </c>
      <c r="I1530" s="9" t="str">
        <f t="shared" si="94"/>
        <v>ITA-zan pin SPA-33</v>
      </c>
      <c r="J1530" s="9" t="str">
        <f t="shared" si="95"/>
        <v>177</v>
      </c>
      <c r="L1530" t="str">
        <f t="shared" si="92"/>
        <v/>
      </c>
    </row>
    <row r="1531" spans="1:12" x14ac:dyDescent="0.2">
      <c r="A1531">
        <v>1533</v>
      </c>
      <c r="B1531" t="s">
        <v>739</v>
      </c>
      <c r="C1531" t="s">
        <v>8</v>
      </c>
      <c r="D1531" t="s">
        <v>47</v>
      </c>
      <c r="E1531" s="2" t="s">
        <v>1389</v>
      </c>
      <c r="F1531">
        <v>30</v>
      </c>
      <c r="G1531" s="5">
        <v>18</v>
      </c>
      <c r="H1531" s="8">
        <f t="shared" si="93"/>
        <v>540</v>
      </c>
      <c r="I1531" s="9" t="str">
        <f t="shared" si="94"/>
        <v>ITA-zan pin SPA-18</v>
      </c>
      <c r="J1531" s="9" t="str">
        <f t="shared" si="95"/>
        <v>177</v>
      </c>
      <c r="L1531" t="str">
        <f t="shared" si="92"/>
        <v/>
      </c>
    </row>
    <row r="1532" spans="1:12" x14ac:dyDescent="0.2">
      <c r="A1532">
        <v>1534</v>
      </c>
      <c r="B1532" t="s">
        <v>739</v>
      </c>
      <c r="C1532" t="s">
        <v>8</v>
      </c>
      <c r="D1532" t="s">
        <v>47</v>
      </c>
      <c r="E1532" s="2" t="s">
        <v>1389</v>
      </c>
      <c r="F1532">
        <v>20</v>
      </c>
      <c r="G1532" s="5">
        <v>38</v>
      </c>
      <c r="H1532" s="8">
        <f t="shared" si="93"/>
        <v>760</v>
      </c>
      <c r="I1532" s="9" t="str">
        <f t="shared" si="94"/>
        <v>ITA-zan pin SPA-38</v>
      </c>
      <c r="J1532" s="9" t="str">
        <f t="shared" si="95"/>
        <v>177</v>
      </c>
      <c r="L1532" t="str">
        <f t="shared" si="92"/>
        <v/>
      </c>
    </row>
    <row r="1533" spans="1:12" x14ac:dyDescent="0.2">
      <c r="A1533">
        <v>1535</v>
      </c>
      <c r="B1533" t="s">
        <v>740</v>
      </c>
      <c r="C1533" t="s">
        <v>8</v>
      </c>
      <c r="D1533" t="s">
        <v>9</v>
      </c>
      <c r="E1533" s="2" t="s">
        <v>1389</v>
      </c>
      <c r="F1533">
        <v>20</v>
      </c>
      <c r="G1533" s="5">
        <v>29</v>
      </c>
      <c r="H1533" s="8">
        <f t="shared" si="93"/>
        <v>580</v>
      </c>
      <c r="I1533" s="9" t="str">
        <f t="shared" si="94"/>
        <v>ITA-SG-29</v>
      </c>
      <c r="J1533" s="9" t="str">
        <f t="shared" si="95"/>
        <v>497</v>
      </c>
      <c r="L1533" t="str">
        <f t="shared" si="92"/>
        <v/>
      </c>
    </row>
    <row r="1534" spans="1:12" x14ac:dyDescent="0.2">
      <c r="A1534">
        <v>1536</v>
      </c>
      <c r="B1534" t="s">
        <v>740</v>
      </c>
      <c r="C1534" t="s">
        <v>8</v>
      </c>
      <c r="D1534" t="s">
        <v>9</v>
      </c>
      <c r="E1534" s="2" t="s">
        <v>1389</v>
      </c>
      <c r="F1534">
        <v>30</v>
      </c>
      <c r="G1534" s="5">
        <v>30</v>
      </c>
      <c r="H1534" s="8">
        <f t="shared" si="93"/>
        <v>900</v>
      </c>
      <c r="I1534" s="9" t="str">
        <f t="shared" si="94"/>
        <v>ITA-SG-30</v>
      </c>
      <c r="J1534" s="9" t="str">
        <f t="shared" si="95"/>
        <v>497</v>
      </c>
      <c r="L1534" t="str">
        <f t="shared" si="92"/>
        <v/>
      </c>
    </row>
    <row r="1535" spans="1:12" x14ac:dyDescent="0.2">
      <c r="A1535">
        <v>1537</v>
      </c>
      <c r="B1535" t="s">
        <v>740</v>
      </c>
      <c r="C1535" t="s">
        <v>8</v>
      </c>
      <c r="D1535" t="s">
        <v>9</v>
      </c>
      <c r="E1535" s="2" t="s">
        <v>10</v>
      </c>
      <c r="F1535">
        <v>0</v>
      </c>
      <c r="G1535" s="5">
        <v>17</v>
      </c>
      <c r="H1535" s="8" t="str">
        <f t="shared" si="93"/>
        <v/>
      </c>
      <c r="I1535" s="9" t="str">
        <f t="shared" si="94"/>
        <v>ITA-SG-17</v>
      </c>
      <c r="J1535" s="9" t="str">
        <f t="shared" si="95"/>
        <v>497</v>
      </c>
      <c r="L1535" t="str">
        <f t="shared" si="92"/>
        <v/>
      </c>
    </row>
    <row r="1536" spans="1:12" x14ac:dyDescent="0.2">
      <c r="A1536">
        <v>1538</v>
      </c>
      <c r="B1536" t="s">
        <v>741</v>
      </c>
      <c r="C1536" t="s">
        <v>8</v>
      </c>
      <c r="D1536" t="s">
        <v>9</v>
      </c>
      <c r="E1536" s="2" t="s">
        <v>10</v>
      </c>
      <c r="F1536">
        <v>0</v>
      </c>
      <c r="G1536" s="5">
        <v>28</v>
      </c>
      <c r="H1536" s="8" t="str">
        <f t="shared" si="93"/>
        <v/>
      </c>
      <c r="I1536" s="9" t="str">
        <f t="shared" si="94"/>
        <v>ITA-SG-28</v>
      </c>
      <c r="J1536" s="9" t="str">
        <f t="shared" si="95"/>
        <v>320</v>
      </c>
      <c r="L1536" t="str">
        <f t="shared" si="92"/>
        <v/>
      </c>
    </row>
    <row r="1537" spans="1:12" x14ac:dyDescent="0.2">
      <c r="A1537">
        <v>1539</v>
      </c>
      <c r="B1537" t="s">
        <v>741</v>
      </c>
      <c r="C1537" t="s">
        <v>8</v>
      </c>
      <c r="D1537" t="s">
        <v>9</v>
      </c>
      <c r="E1537" s="2" t="s">
        <v>1389</v>
      </c>
      <c r="F1537">
        <v>30</v>
      </c>
      <c r="G1537" s="5">
        <v>18</v>
      </c>
      <c r="H1537" s="8">
        <f t="shared" si="93"/>
        <v>540</v>
      </c>
      <c r="I1537" s="9" t="str">
        <f t="shared" si="94"/>
        <v>ITA-SG-18</v>
      </c>
      <c r="J1537" s="9" t="str">
        <f t="shared" si="95"/>
        <v>320</v>
      </c>
      <c r="L1537" t="str">
        <f t="shared" ref="L1537:L1600" si="96">TRIM(K1537)</f>
        <v/>
      </c>
    </row>
    <row r="1538" spans="1:12" x14ac:dyDescent="0.2">
      <c r="A1538">
        <v>1540</v>
      </c>
      <c r="B1538" t="s">
        <v>742</v>
      </c>
      <c r="C1538" t="s">
        <v>8</v>
      </c>
      <c r="D1538" t="s">
        <v>47</v>
      </c>
      <c r="E1538" s="2" t="s">
        <v>10</v>
      </c>
      <c r="F1538">
        <v>0</v>
      </c>
      <c r="G1538" s="5">
        <v>22</v>
      </c>
      <c r="H1538" s="8" t="str">
        <f t="shared" ref="H1538:H1601" si="97">IF(QUANT&gt;0,F1538*G1538,"")</f>
        <v/>
      </c>
      <c r="I1538" s="9" t="str">
        <f t="shared" ref="I1538:I1601" si="98">_xlfn.CONCAT(C1538,"-",D1538,"-",G1538)</f>
        <v>ITA-zan pin SPA-22</v>
      </c>
      <c r="J1538" s="9" t="str">
        <f t="shared" ref="J1538:J1601" si="99">MID(COD_PRODOTTO,3,3)</f>
        <v>751</v>
      </c>
      <c r="L1538" t="str">
        <f t="shared" si="96"/>
        <v/>
      </c>
    </row>
    <row r="1539" spans="1:12" x14ac:dyDescent="0.2">
      <c r="A1539">
        <v>1541</v>
      </c>
      <c r="B1539" t="s">
        <v>742</v>
      </c>
      <c r="C1539" t="s">
        <v>8</v>
      </c>
      <c r="D1539" t="s">
        <v>47</v>
      </c>
      <c r="E1539" s="2" t="s">
        <v>1389</v>
      </c>
      <c r="F1539">
        <v>20</v>
      </c>
      <c r="G1539" s="5">
        <v>15</v>
      </c>
      <c r="H1539" s="8">
        <f t="shared" si="97"/>
        <v>300</v>
      </c>
      <c r="I1539" s="9" t="str">
        <f t="shared" si="98"/>
        <v>ITA-zan pin SPA-15</v>
      </c>
      <c r="J1539" s="9" t="str">
        <f t="shared" si="99"/>
        <v>751</v>
      </c>
      <c r="L1539" t="str">
        <f t="shared" si="96"/>
        <v/>
      </c>
    </row>
    <row r="1540" spans="1:12" x14ac:dyDescent="0.2">
      <c r="A1540">
        <v>1542</v>
      </c>
      <c r="B1540" t="s">
        <v>743</v>
      </c>
      <c r="C1540" t="s">
        <v>8</v>
      </c>
      <c r="D1540" t="s">
        <v>9</v>
      </c>
      <c r="E1540" s="2" t="s">
        <v>1389</v>
      </c>
      <c r="F1540">
        <v>20</v>
      </c>
      <c r="G1540" s="5">
        <v>28</v>
      </c>
      <c r="H1540" s="8">
        <f t="shared" si="97"/>
        <v>560</v>
      </c>
      <c r="I1540" s="9" t="str">
        <f t="shared" si="98"/>
        <v>ITA-SG-28</v>
      </c>
      <c r="J1540" s="9" t="str">
        <f t="shared" si="99"/>
        <v>143</v>
      </c>
      <c r="L1540" t="str">
        <f t="shared" si="96"/>
        <v/>
      </c>
    </row>
    <row r="1541" spans="1:12" x14ac:dyDescent="0.2">
      <c r="A1541">
        <v>1543</v>
      </c>
      <c r="B1541" t="s">
        <v>743</v>
      </c>
      <c r="C1541" t="s">
        <v>8</v>
      </c>
      <c r="D1541" t="s">
        <v>9</v>
      </c>
      <c r="E1541" s="2" t="s">
        <v>10</v>
      </c>
      <c r="F1541">
        <v>0</v>
      </c>
      <c r="G1541" s="5">
        <v>35</v>
      </c>
      <c r="H1541" s="8" t="str">
        <f t="shared" si="97"/>
        <v/>
      </c>
      <c r="I1541" s="9" t="str">
        <f t="shared" si="98"/>
        <v>ITA-SG-35</v>
      </c>
      <c r="J1541" s="9" t="str">
        <f t="shared" si="99"/>
        <v>143</v>
      </c>
      <c r="L1541" t="str">
        <f t="shared" si="96"/>
        <v/>
      </c>
    </row>
    <row r="1542" spans="1:12" x14ac:dyDescent="0.2">
      <c r="A1542">
        <v>1544</v>
      </c>
      <c r="B1542" t="s">
        <v>743</v>
      </c>
      <c r="C1542" t="s">
        <v>8</v>
      </c>
      <c r="D1542" t="s">
        <v>9</v>
      </c>
      <c r="E1542" s="2" t="s">
        <v>1389</v>
      </c>
      <c r="F1542">
        <v>30</v>
      </c>
      <c r="G1542" s="5">
        <v>31</v>
      </c>
      <c r="H1542" s="8">
        <f t="shared" si="97"/>
        <v>930</v>
      </c>
      <c r="I1542" s="9" t="str">
        <f t="shared" si="98"/>
        <v>ITA-SG-31</v>
      </c>
      <c r="J1542" s="9" t="str">
        <f t="shared" si="99"/>
        <v>143</v>
      </c>
      <c r="L1542" t="str">
        <f t="shared" si="96"/>
        <v/>
      </c>
    </row>
    <row r="1543" spans="1:12" x14ac:dyDescent="0.2">
      <c r="A1543">
        <v>1545</v>
      </c>
      <c r="B1543" t="s">
        <v>744</v>
      </c>
      <c r="C1543" t="s">
        <v>8</v>
      </c>
      <c r="D1543" t="s">
        <v>9</v>
      </c>
      <c r="E1543" s="2" t="s">
        <v>10</v>
      </c>
      <c r="F1543">
        <v>0</v>
      </c>
      <c r="G1543" s="5">
        <v>37</v>
      </c>
      <c r="H1543" s="8" t="str">
        <f t="shared" si="97"/>
        <v/>
      </c>
      <c r="I1543" s="9" t="str">
        <f t="shared" si="98"/>
        <v>ITA-SG-37</v>
      </c>
      <c r="J1543" s="9" t="str">
        <f t="shared" si="99"/>
        <v>987</v>
      </c>
      <c r="L1543" t="str">
        <f t="shared" si="96"/>
        <v/>
      </c>
    </row>
    <row r="1544" spans="1:12" x14ac:dyDescent="0.2">
      <c r="A1544">
        <v>1546</v>
      </c>
      <c r="B1544" t="s">
        <v>744</v>
      </c>
      <c r="C1544" t="s">
        <v>8</v>
      </c>
      <c r="D1544" t="s">
        <v>9</v>
      </c>
      <c r="E1544" s="2" t="s">
        <v>1389</v>
      </c>
      <c r="F1544">
        <v>30</v>
      </c>
      <c r="G1544" s="5">
        <v>24</v>
      </c>
      <c r="H1544" s="8">
        <f t="shared" si="97"/>
        <v>720</v>
      </c>
      <c r="I1544" s="9" t="str">
        <f t="shared" si="98"/>
        <v>ITA-SG-24</v>
      </c>
      <c r="J1544" s="9" t="str">
        <f t="shared" si="99"/>
        <v>987</v>
      </c>
      <c r="L1544" t="str">
        <f t="shared" si="96"/>
        <v/>
      </c>
    </row>
    <row r="1545" spans="1:12" x14ac:dyDescent="0.2">
      <c r="A1545">
        <v>1547</v>
      </c>
      <c r="B1545" t="s">
        <v>745</v>
      </c>
      <c r="C1545" t="s">
        <v>8</v>
      </c>
      <c r="D1545" t="s">
        <v>36</v>
      </c>
      <c r="E1545" s="2" t="s">
        <v>10</v>
      </c>
      <c r="F1545">
        <v>0</v>
      </c>
      <c r="G1545" s="5">
        <v>39</v>
      </c>
      <c r="H1545" s="8" t="str">
        <f t="shared" si="97"/>
        <v/>
      </c>
      <c r="I1545" s="9" t="str">
        <f t="shared" si="98"/>
        <v>ITA-zan VETRI-39</v>
      </c>
      <c r="J1545" s="9" t="str">
        <f t="shared" si="99"/>
        <v>360</v>
      </c>
      <c r="L1545" t="str">
        <f t="shared" si="96"/>
        <v/>
      </c>
    </row>
    <row r="1546" spans="1:12" x14ac:dyDescent="0.2">
      <c r="A1546">
        <v>1548</v>
      </c>
      <c r="B1546" t="s">
        <v>746</v>
      </c>
      <c r="C1546" t="s">
        <v>8</v>
      </c>
      <c r="D1546" t="s">
        <v>9</v>
      </c>
      <c r="E1546" s="2" t="s">
        <v>10</v>
      </c>
      <c r="F1546">
        <v>0</v>
      </c>
      <c r="G1546" s="5">
        <v>37</v>
      </c>
      <c r="H1546" s="8" t="str">
        <f t="shared" si="97"/>
        <v/>
      </c>
      <c r="I1546" s="9" t="str">
        <f t="shared" si="98"/>
        <v>ITA-SG-37</v>
      </c>
      <c r="J1546" s="9" t="str">
        <f t="shared" si="99"/>
        <v>424</v>
      </c>
      <c r="L1546" t="str">
        <f t="shared" si="96"/>
        <v/>
      </c>
    </row>
    <row r="1547" spans="1:12" x14ac:dyDescent="0.2">
      <c r="A1547">
        <v>1549</v>
      </c>
      <c r="B1547" t="s">
        <v>746</v>
      </c>
      <c r="C1547" t="s">
        <v>8</v>
      </c>
      <c r="D1547" t="s">
        <v>9</v>
      </c>
      <c r="E1547" s="2" t="s">
        <v>1389</v>
      </c>
      <c r="F1547">
        <v>20</v>
      </c>
      <c r="G1547" s="5">
        <v>28</v>
      </c>
      <c r="H1547" s="8">
        <f t="shared" si="97"/>
        <v>560</v>
      </c>
      <c r="I1547" s="9" t="str">
        <f t="shared" si="98"/>
        <v>ITA-SG-28</v>
      </c>
      <c r="J1547" s="9" t="str">
        <f t="shared" si="99"/>
        <v>424</v>
      </c>
      <c r="L1547" t="str">
        <f t="shared" si="96"/>
        <v/>
      </c>
    </row>
    <row r="1548" spans="1:12" x14ac:dyDescent="0.2">
      <c r="A1548">
        <v>1550</v>
      </c>
      <c r="B1548" t="s">
        <v>746</v>
      </c>
      <c r="C1548" t="s">
        <v>8</v>
      </c>
      <c r="D1548" t="s">
        <v>9</v>
      </c>
      <c r="E1548" s="2" t="s">
        <v>1389</v>
      </c>
      <c r="F1548">
        <v>30</v>
      </c>
      <c r="G1548" s="5">
        <v>21</v>
      </c>
      <c r="H1548" s="8">
        <f t="shared" si="97"/>
        <v>630</v>
      </c>
      <c r="I1548" s="9" t="str">
        <f t="shared" si="98"/>
        <v>ITA-SG-21</v>
      </c>
      <c r="J1548" s="9" t="str">
        <f t="shared" si="99"/>
        <v>424</v>
      </c>
      <c r="L1548" t="str">
        <f t="shared" si="96"/>
        <v/>
      </c>
    </row>
    <row r="1549" spans="1:12" x14ac:dyDescent="0.2">
      <c r="A1549">
        <v>1551</v>
      </c>
      <c r="B1549" t="s">
        <v>747</v>
      </c>
      <c r="C1549" t="s">
        <v>8</v>
      </c>
      <c r="D1549" t="s">
        <v>9</v>
      </c>
      <c r="E1549" s="2" t="s">
        <v>10</v>
      </c>
      <c r="F1549">
        <v>0</v>
      </c>
      <c r="G1549" s="5">
        <v>24</v>
      </c>
      <c r="H1549" s="8" t="str">
        <f t="shared" si="97"/>
        <v/>
      </c>
      <c r="I1549" s="9" t="str">
        <f t="shared" si="98"/>
        <v>ITA-SG-24</v>
      </c>
      <c r="J1549" s="9" t="str">
        <f t="shared" si="99"/>
        <v>911</v>
      </c>
      <c r="L1549" t="str">
        <f t="shared" si="96"/>
        <v/>
      </c>
    </row>
    <row r="1550" spans="1:12" x14ac:dyDescent="0.2">
      <c r="A1550">
        <v>1552</v>
      </c>
      <c r="B1550" t="s">
        <v>747</v>
      </c>
      <c r="C1550" t="s">
        <v>8</v>
      </c>
      <c r="D1550" t="s">
        <v>9</v>
      </c>
      <c r="E1550" s="2" t="s">
        <v>1389</v>
      </c>
      <c r="F1550">
        <v>30</v>
      </c>
      <c r="G1550" s="5">
        <v>39</v>
      </c>
      <c r="H1550" s="8">
        <f t="shared" si="97"/>
        <v>1170</v>
      </c>
      <c r="I1550" s="9" t="str">
        <f t="shared" si="98"/>
        <v>ITA-SG-39</v>
      </c>
      <c r="J1550" s="9" t="str">
        <f t="shared" si="99"/>
        <v>911</v>
      </c>
      <c r="L1550" t="str">
        <f t="shared" si="96"/>
        <v/>
      </c>
    </row>
    <row r="1551" spans="1:12" x14ac:dyDescent="0.2">
      <c r="A1551">
        <v>1553</v>
      </c>
      <c r="B1551" t="s">
        <v>748</v>
      </c>
      <c r="C1551" t="s">
        <v>8</v>
      </c>
      <c r="D1551" t="s">
        <v>36</v>
      </c>
      <c r="E1551" s="2" t="s">
        <v>10</v>
      </c>
      <c r="F1551">
        <v>0</v>
      </c>
      <c r="G1551" s="5">
        <v>32</v>
      </c>
      <c r="H1551" s="8" t="str">
        <f t="shared" si="97"/>
        <v/>
      </c>
      <c r="I1551" s="9" t="str">
        <f t="shared" si="98"/>
        <v>ITA-zan VETRI-32</v>
      </c>
      <c r="J1551" s="9" t="str">
        <f t="shared" si="99"/>
        <v>228</v>
      </c>
      <c r="L1551" t="str">
        <f t="shared" si="96"/>
        <v/>
      </c>
    </row>
    <row r="1552" spans="1:12" x14ac:dyDescent="0.2">
      <c r="A1552">
        <v>1554</v>
      </c>
      <c r="B1552" t="s">
        <v>749</v>
      </c>
      <c r="C1552" t="s">
        <v>8</v>
      </c>
      <c r="D1552" t="s">
        <v>9</v>
      </c>
      <c r="E1552" s="2" t="s">
        <v>1389</v>
      </c>
      <c r="F1552">
        <v>30</v>
      </c>
      <c r="G1552" s="5">
        <v>25</v>
      </c>
      <c r="H1552" s="8">
        <f t="shared" si="97"/>
        <v>750</v>
      </c>
      <c r="I1552" s="9" t="str">
        <f t="shared" si="98"/>
        <v>ITA-SG-25</v>
      </c>
      <c r="J1552" s="9" t="str">
        <f t="shared" si="99"/>
        <v>872</v>
      </c>
      <c r="L1552" t="str">
        <f t="shared" si="96"/>
        <v/>
      </c>
    </row>
    <row r="1553" spans="1:12" x14ac:dyDescent="0.2">
      <c r="A1553">
        <v>1555</v>
      </c>
      <c r="B1553" t="s">
        <v>749</v>
      </c>
      <c r="C1553" t="s">
        <v>8</v>
      </c>
      <c r="D1553" t="s">
        <v>9</v>
      </c>
      <c r="E1553" s="2" t="s">
        <v>10</v>
      </c>
      <c r="F1553">
        <v>0</v>
      </c>
      <c r="G1553" s="5">
        <v>34</v>
      </c>
      <c r="H1553" s="8" t="str">
        <f t="shared" si="97"/>
        <v/>
      </c>
      <c r="I1553" s="9" t="str">
        <f t="shared" si="98"/>
        <v>ITA-SG-34</v>
      </c>
      <c r="J1553" s="9" t="str">
        <f t="shared" si="99"/>
        <v>872</v>
      </c>
      <c r="L1553" t="str">
        <f t="shared" si="96"/>
        <v/>
      </c>
    </row>
    <row r="1554" spans="1:12" x14ac:dyDescent="0.2">
      <c r="A1554">
        <v>1556</v>
      </c>
      <c r="B1554" t="s">
        <v>750</v>
      </c>
      <c r="C1554" t="s">
        <v>8</v>
      </c>
      <c r="D1554" t="s">
        <v>54</v>
      </c>
      <c r="E1554" s="2" t="s">
        <v>1389</v>
      </c>
      <c r="F1554">
        <v>20</v>
      </c>
      <c r="G1554" s="5">
        <v>20</v>
      </c>
      <c r="H1554" s="8">
        <f t="shared" si="97"/>
        <v>400</v>
      </c>
      <c r="I1554" s="9" t="str">
        <f t="shared" si="98"/>
        <v>ITA-zan S.R.L.-20</v>
      </c>
      <c r="J1554" s="9" t="str">
        <f t="shared" si="99"/>
        <v>052</v>
      </c>
      <c r="L1554" t="str">
        <f t="shared" si="96"/>
        <v/>
      </c>
    </row>
    <row r="1555" spans="1:12" x14ac:dyDescent="0.2">
      <c r="A1555">
        <v>1557</v>
      </c>
      <c r="B1555" t="s">
        <v>751</v>
      </c>
      <c r="C1555" t="s">
        <v>8</v>
      </c>
      <c r="D1555" t="s">
        <v>47</v>
      </c>
      <c r="E1555" s="2" t="s">
        <v>1389</v>
      </c>
      <c r="F1555">
        <v>30</v>
      </c>
      <c r="G1555" s="5">
        <v>36</v>
      </c>
      <c r="H1555" s="8">
        <f t="shared" si="97"/>
        <v>1080</v>
      </c>
      <c r="I1555" s="9" t="str">
        <f t="shared" si="98"/>
        <v>ITA-zan pin SPA-36</v>
      </c>
      <c r="J1555" s="9" t="str">
        <f t="shared" si="99"/>
        <v>831</v>
      </c>
      <c r="L1555" t="str">
        <f t="shared" si="96"/>
        <v/>
      </c>
    </row>
    <row r="1556" spans="1:12" x14ac:dyDescent="0.2">
      <c r="A1556">
        <v>1558</v>
      </c>
      <c r="B1556" t="s">
        <v>751</v>
      </c>
      <c r="C1556" t="s">
        <v>8</v>
      </c>
      <c r="D1556" t="s">
        <v>47</v>
      </c>
      <c r="E1556" s="2" t="s">
        <v>10</v>
      </c>
      <c r="F1556">
        <v>0</v>
      </c>
      <c r="G1556" s="5">
        <v>22</v>
      </c>
      <c r="H1556" s="8" t="str">
        <f t="shared" si="97"/>
        <v/>
      </c>
      <c r="I1556" s="9" t="str">
        <f t="shared" si="98"/>
        <v>ITA-zan pin SPA-22</v>
      </c>
      <c r="J1556" s="9" t="str">
        <f t="shared" si="99"/>
        <v>831</v>
      </c>
      <c r="L1556" t="str">
        <f t="shared" si="96"/>
        <v/>
      </c>
    </row>
    <row r="1557" spans="1:12" x14ac:dyDescent="0.2">
      <c r="A1557">
        <v>1559</v>
      </c>
      <c r="B1557" t="s">
        <v>751</v>
      </c>
      <c r="C1557" t="s">
        <v>8</v>
      </c>
      <c r="D1557" t="s">
        <v>47</v>
      </c>
      <c r="E1557" s="2" t="s">
        <v>1389</v>
      </c>
      <c r="F1557">
        <v>20</v>
      </c>
      <c r="G1557" s="5">
        <v>19</v>
      </c>
      <c r="H1557" s="8">
        <f t="shared" si="97"/>
        <v>380</v>
      </c>
      <c r="I1557" s="9" t="str">
        <f t="shared" si="98"/>
        <v>ITA-zan pin SPA-19</v>
      </c>
      <c r="J1557" s="9" t="str">
        <f t="shared" si="99"/>
        <v>831</v>
      </c>
      <c r="L1557" t="str">
        <f t="shared" si="96"/>
        <v/>
      </c>
    </row>
    <row r="1558" spans="1:12" x14ac:dyDescent="0.2">
      <c r="A1558">
        <v>1560</v>
      </c>
      <c r="B1558" t="s">
        <v>752</v>
      </c>
      <c r="C1558" t="s">
        <v>8</v>
      </c>
      <c r="D1558" t="s">
        <v>97</v>
      </c>
      <c r="E1558" s="2" t="s">
        <v>10</v>
      </c>
      <c r="F1558">
        <v>0</v>
      </c>
      <c r="G1558" s="5">
        <v>22</v>
      </c>
      <c r="H1558" s="8" t="str">
        <f t="shared" si="97"/>
        <v/>
      </c>
      <c r="I1558" s="9" t="str">
        <f t="shared" si="98"/>
        <v>ITA-zan SPA-22</v>
      </c>
      <c r="J1558" s="9" t="str">
        <f t="shared" si="99"/>
        <v>273</v>
      </c>
      <c r="L1558" t="str">
        <f t="shared" si="96"/>
        <v/>
      </c>
    </row>
    <row r="1559" spans="1:12" x14ac:dyDescent="0.2">
      <c r="A1559">
        <v>1561</v>
      </c>
      <c r="B1559" t="s">
        <v>752</v>
      </c>
      <c r="C1559" t="s">
        <v>8</v>
      </c>
      <c r="D1559" t="s">
        <v>97</v>
      </c>
      <c r="E1559" s="2" t="s">
        <v>1389</v>
      </c>
      <c r="F1559">
        <v>20</v>
      </c>
      <c r="G1559" s="5">
        <v>17</v>
      </c>
      <c r="H1559" s="8">
        <f t="shared" si="97"/>
        <v>340</v>
      </c>
      <c r="I1559" s="9" t="str">
        <f t="shared" si="98"/>
        <v>ITA-zan SPA-17</v>
      </c>
      <c r="J1559" s="9" t="str">
        <f t="shared" si="99"/>
        <v>273</v>
      </c>
      <c r="L1559" t="str">
        <f t="shared" si="96"/>
        <v/>
      </c>
    </row>
    <row r="1560" spans="1:12" x14ac:dyDescent="0.2">
      <c r="A1560">
        <v>1562</v>
      </c>
      <c r="B1560" t="s">
        <v>752</v>
      </c>
      <c r="C1560" t="s">
        <v>8</v>
      </c>
      <c r="D1560" t="s">
        <v>97</v>
      </c>
      <c r="E1560" s="2" t="s">
        <v>1389</v>
      </c>
      <c r="F1560">
        <v>30</v>
      </c>
      <c r="G1560" s="5">
        <v>17</v>
      </c>
      <c r="H1560" s="8">
        <f t="shared" si="97"/>
        <v>510</v>
      </c>
      <c r="I1560" s="9" t="str">
        <f t="shared" si="98"/>
        <v>ITA-zan SPA-17</v>
      </c>
      <c r="J1560" s="9" t="str">
        <f t="shared" si="99"/>
        <v>273</v>
      </c>
      <c r="L1560" t="str">
        <f t="shared" si="96"/>
        <v/>
      </c>
    </row>
    <row r="1561" spans="1:12" x14ac:dyDescent="0.2">
      <c r="A1561">
        <v>1563</v>
      </c>
      <c r="B1561" t="s">
        <v>753</v>
      </c>
      <c r="C1561" t="s">
        <v>8</v>
      </c>
      <c r="D1561" t="s">
        <v>97</v>
      </c>
      <c r="E1561" s="2" t="s">
        <v>1389</v>
      </c>
      <c r="F1561">
        <v>30</v>
      </c>
      <c r="G1561" s="5">
        <v>13</v>
      </c>
      <c r="H1561" s="8">
        <f t="shared" si="97"/>
        <v>390</v>
      </c>
      <c r="I1561" s="9" t="str">
        <f t="shared" si="98"/>
        <v>ITA-zan SPA-13</v>
      </c>
      <c r="J1561" s="9" t="str">
        <f t="shared" si="99"/>
        <v>928</v>
      </c>
      <c r="L1561" t="str">
        <f t="shared" si="96"/>
        <v/>
      </c>
    </row>
    <row r="1562" spans="1:12" x14ac:dyDescent="0.2">
      <c r="A1562">
        <v>1564</v>
      </c>
      <c r="B1562" t="s">
        <v>753</v>
      </c>
      <c r="C1562" t="s">
        <v>8</v>
      </c>
      <c r="D1562" t="s">
        <v>97</v>
      </c>
      <c r="E1562" s="2" t="s">
        <v>10</v>
      </c>
      <c r="F1562">
        <v>0</v>
      </c>
      <c r="G1562" s="5">
        <v>14</v>
      </c>
      <c r="H1562" s="8" t="str">
        <f t="shared" si="97"/>
        <v/>
      </c>
      <c r="I1562" s="9" t="str">
        <f t="shared" si="98"/>
        <v>ITA-zan SPA-14</v>
      </c>
      <c r="J1562" s="9" t="str">
        <f t="shared" si="99"/>
        <v>928</v>
      </c>
      <c r="L1562" t="str">
        <f t="shared" si="96"/>
        <v/>
      </c>
    </row>
    <row r="1563" spans="1:12" x14ac:dyDescent="0.2">
      <c r="A1563">
        <v>1565</v>
      </c>
      <c r="B1563" t="s">
        <v>753</v>
      </c>
      <c r="C1563" t="s">
        <v>8</v>
      </c>
      <c r="D1563" t="s">
        <v>97</v>
      </c>
      <c r="E1563" s="2" t="s">
        <v>1389</v>
      </c>
      <c r="F1563">
        <v>20</v>
      </c>
      <c r="G1563" s="5">
        <v>28</v>
      </c>
      <c r="H1563" s="8">
        <f t="shared" si="97"/>
        <v>560</v>
      </c>
      <c r="I1563" s="9" t="str">
        <f t="shared" si="98"/>
        <v>ITA-zan SPA-28</v>
      </c>
      <c r="J1563" s="9" t="str">
        <f t="shared" si="99"/>
        <v>928</v>
      </c>
      <c r="L1563" t="str">
        <f t="shared" si="96"/>
        <v/>
      </c>
    </row>
    <row r="1564" spans="1:12" x14ac:dyDescent="0.2">
      <c r="A1564">
        <v>1566</v>
      </c>
      <c r="B1564" t="s">
        <v>754</v>
      </c>
      <c r="C1564" t="s">
        <v>8</v>
      </c>
      <c r="D1564" t="s">
        <v>9</v>
      </c>
      <c r="E1564" s="2" t="s">
        <v>10</v>
      </c>
      <c r="F1564">
        <v>0</v>
      </c>
      <c r="G1564" s="5">
        <v>17</v>
      </c>
      <c r="H1564" s="8" t="str">
        <f t="shared" si="97"/>
        <v/>
      </c>
      <c r="I1564" s="9" t="str">
        <f t="shared" si="98"/>
        <v>ITA-SG-17</v>
      </c>
      <c r="J1564" s="9" t="str">
        <f t="shared" si="99"/>
        <v>376</v>
      </c>
      <c r="L1564" t="str">
        <f t="shared" si="96"/>
        <v/>
      </c>
    </row>
    <row r="1565" spans="1:12" x14ac:dyDescent="0.2">
      <c r="A1565">
        <v>1567</v>
      </c>
      <c r="B1565" t="s">
        <v>754</v>
      </c>
      <c r="C1565" t="s">
        <v>8</v>
      </c>
      <c r="D1565" t="s">
        <v>9</v>
      </c>
      <c r="E1565" s="2" t="s">
        <v>1389</v>
      </c>
      <c r="F1565">
        <v>20</v>
      </c>
      <c r="G1565" s="5">
        <v>18</v>
      </c>
      <c r="H1565" s="8">
        <f t="shared" si="97"/>
        <v>360</v>
      </c>
      <c r="I1565" s="9" t="str">
        <f t="shared" si="98"/>
        <v>ITA-SG-18</v>
      </c>
      <c r="J1565" s="9" t="str">
        <f t="shared" si="99"/>
        <v>376</v>
      </c>
      <c r="L1565" t="str">
        <f t="shared" si="96"/>
        <v/>
      </c>
    </row>
    <row r="1566" spans="1:12" x14ac:dyDescent="0.2">
      <c r="A1566">
        <v>1568</v>
      </c>
      <c r="B1566" t="s">
        <v>754</v>
      </c>
      <c r="C1566" t="s">
        <v>8</v>
      </c>
      <c r="D1566" t="s">
        <v>9</v>
      </c>
      <c r="E1566" s="2" t="s">
        <v>1389</v>
      </c>
      <c r="F1566">
        <v>30</v>
      </c>
      <c r="G1566" s="5">
        <v>24</v>
      </c>
      <c r="H1566" s="8">
        <f t="shared" si="97"/>
        <v>720</v>
      </c>
      <c r="I1566" s="9" t="str">
        <f t="shared" si="98"/>
        <v>ITA-SG-24</v>
      </c>
      <c r="J1566" s="9" t="str">
        <f t="shared" si="99"/>
        <v>376</v>
      </c>
      <c r="L1566" t="str">
        <f t="shared" si="96"/>
        <v/>
      </c>
    </row>
    <row r="1567" spans="1:12" x14ac:dyDescent="0.2">
      <c r="A1567">
        <v>1569</v>
      </c>
      <c r="B1567" t="s">
        <v>755</v>
      </c>
      <c r="C1567" t="s">
        <v>8</v>
      </c>
      <c r="D1567" t="s">
        <v>47</v>
      </c>
      <c r="E1567" s="2" t="s">
        <v>1389</v>
      </c>
      <c r="F1567">
        <v>20</v>
      </c>
      <c r="G1567" s="5">
        <v>22</v>
      </c>
      <c r="H1567" s="8">
        <f t="shared" si="97"/>
        <v>440</v>
      </c>
      <c r="I1567" s="9" t="str">
        <f t="shared" si="98"/>
        <v>ITA-zan pin SPA-22</v>
      </c>
      <c r="J1567" s="9" t="str">
        <f t="shared" si="99"/>
        <v>392</v>
      </c>
      <c r="L1567" t="str">
        <f t="shared" si="96"/>
        <v/>
      </c>
    </row>
    <row r="1568" spans="1:12" x14ac:dyDescent="0.2">
      <c r="A1568">
        <v>1570</v>
      </c>
      <c r="B1568" t="s">
        <v>755</v>
      </c>
      <c r="C1568" t="s">
        <v>8</v>
      </c>
      <c r="D1568" t="s">
        <v>47</v>
      </c>
      <c r="E1568" s="2" t="s">
        <v>1389</v>
      </c>
      <c r="F1568">
        <v>20</v>
      </c>
      <c r="G1568" s="5">
        <v>29</v>
      </c>
      <c r="H1568" s="8">
        <f t="shared" si="97"/>
        <v>580</v>
      </c>
      <c r="I1568" s="9" t="str">
        <f t="shared" si="98"/>
        <v>ITA-zan pin SPA-29</v>
      </c>
      <c r="J1568" s="9" t="str">
        <f t="shared" si="99"/>
        <v>392</v>
      </c>
      <c r="L1568" t="str">
        <f t="shared" si="96"/>
        <v/>
      </c>
    </row>
    <row r="1569" spans="1:12" x14ac:dyDescent="0.2">
      <c r="A1569">
        <v>1571</v>
      </c>
      <c r="B1569" t="s">
        <v>755</v>
      </c>
      <c r="C1569" t="s">
        <v>8</v>
      </c>
      <c r="D1569" t="s">
        <v>47</v>
      </c>
      <c r="E1569" s="2" t="s">
        <v>1389</v>
      </c>
      <c r="F1569">
        <v>30</v>
      </c>
      <c r="G1569" s="5">
        <v>35</v>
      </c>
      <c r="H1569" s="8">
        <f t="shared" si="97"/>
        <v>1050</v>
      </c>
      <c r="I1569" s="9" t="str">
        <f t="shared" si="98"/>
        <v>ITA-zan pin SPA-35</v>
      </c>
      <c r="J1569" s="9" t="str">
        <f t="shared" si="99"/>
        <v>392</v>
      </c>
      <c r="L1569" t="str">
        <f t="shared" si="96"/>
        <v/>
      </c>
    </row>
    <row r="1570" spans="1:12" x14ac:dyDescent="0.2">
      <c r="A1570">
        <v>1572</v>
      </c>
      <c r="B1570" t="s">
        <v>755</v>
      </c>
      <c r="C1570" t="s">
        <v>8</v>
      </c>
      <c r="D1570" t="s">
        <v>47</v>
      </c>
      <c r="E1570" s="2" t="s">
        <v>10</v>
      </c>
      <c r="F1570">
        <v>0</v>
      </c>
      <c r="G1570" s="5">
        <v>18</v>
      </c>
      <c r="H1570" s="8" t="str">
        <f t="shared" si="97"/>
        <v/>
      </c>
      <c r="I1570" s="9" t="str">
        <f t="shared" si="98"/>
        <v>ITA-zan pin SPA-18</v>
      </c>
      <c r="J1570" s="9" t="str">
        <f t="shared" si="99"/>
        <v>392</v>
      </c>
      <c r="L1570" t="str">
        <f t="shared" si="96"/>
        <v/>
      </c>
    </row>
    <row r="1571" spans="1:12" x14ac:dyDescent="0.2">
      <c r="A1571">
        <v>1573</v>
      </c>
      <c r="B1571" t="s">
        <v>756</v>
      </c>
      <c r="C1571" t="s">
        <v>8</v>
      </c>
      <c r="D1571" t="s">
        <v>47</v>
      </c>
      <c r="E1571" s="2" t="s">
        <v>10</v>
      </c>
      <c r="F1571">
        <v>0</v>
      </c>
      <c r="G1571" s="5">
        <v>15</v>
      </c>
      <c r="H1571" s="8" t="str">
        <f t="shared" si="97"/>
        <v/>
      </c>
      <c r="I1571" s="9" t="str">
        <f t="shared" si="98"/>
        <v>ITA-zan pin SPA-15</v>
      </c>
      <c r="J1571" s="9" t="str">
        <f t="shared" si="99"/>
        <v>357</v>
      </c>
      <c r="L1571" t="str">
        <f t="shared" si="96"/>
        <v/>
      </c>
    </row>
    <row r="1572" spans="1:12" x14ac:dyDescent="0.2">
      <c r="A1572">
        <v>1574</v>
      </c>
      <c r="B1572" t="s">
        <v>756</v>
      </c>
      <c r="C1572" t="s">
        <v>8</v>
      </c>
      <c r="D1572" t="s">
        <v>47</v>
      </c>
      <c r="E1572" s="2" t="s">
        <v>1389</v>
      </c>
      <c r="F1572">
        <v>30</v>
      </c>
      <c r="G1572" s="5">
        <v>29</v>
      </c>
      <c r="H1572" s="8">
        <f t="shared" si="97"/>
        <v>870</v>
      </c>
      <c r="I1572" s="9" t="str">
        <f t="shared" si="98"/>
        <v>ITA-zan pin SPA-29</v>
      </c>
      <c r="J1572" s="9" t="str">
        <f t="shared" si="99"/>
        <v>357</v>
      </c>
      <c r="L1572" t="str">
        <f t="shared" si="96"/>
        <v/>
      </c>
    </row>
    <row r="1573" spans="1:12" x14ac:dyDescent="0.2">
      <c r="A1573">
        <v>1575</v>
      </c>
      <c r="B1573" t="s">
        <v>757</v>
      </c>
      <c r="C1573" t="s">
        <v>8</v>
      </c>
      <c r="D1573" t="s">
        <v>9</v>
      </c>
      <c r="E1573" s="2" t="s">
        <v>10</v>
      </c>
      <c r="F1573">
        <v>0</v>
      </c>
      <c r="G1573" s="5">
        <v>35</v>
      </c>
      <c r="H1573" s="8" t="str">
        <f t="shared" si="97"/>
        <v/>
      </c>
      <c r="I1573" s="9" t="str">
        <f t="shared" si="98"/>
        <v>ITA-SG-35</v>
      </c>
      <c r="J1573" s="9" t="str">
        <f t="shared" si="99"/>
        <v>097</v>
      </c>
      <c r="L1573" t="str">
        <f t="shared" si="96"/>
        <v/>
      </c>
    </row>
    <row r="1574" spans="1:12" x14ac:dyDescent="0.2">
      <c r="A1574">
        <v>1576</v>
      </c>
      <c r="B1574" t="s">
        <v>758</v>
      </c>
      <c r="C1574" t="s">
        <v>8</v>
      </c>
      <c r="D1574" t="s">
        <v>47</v>
      </c>
      <c r="E1574" s="2" t="s">
        <v>10</v>
      </c>
      <c r="F1574">
        <v>0</v>
      </c>
      <c r="G1574" s="5">
        <v>33</v>
      </c>
      <c r="H1574" s="8" t="str">
        <f t="shared" si="97"/>
        <v/>
      </c>
      <c r="I1574" s="9" t="str">
        <f t="shared" si="98"/>
        <v>ITA-zan pin SPA-33</v>
      </c>
      <c r="J1574" s="9" t="str">
        <f t="shared" si="99"/>
        <v>538</v>
      </c>
      <c r="L1574" t="str">
        <f t="shared" si="96"/>
        <v/>
      </c>
    </row>
    <row r="1575" spans="1:12" x14ac:dyDescent="0.2">
      <c r="A1575">
        <v>1577</v>
      </c>
      <c r="B1575" t="s">
        <v>759</v>
      </c>
      <c r="C1575" t="s">
        <v>8</v>
      </c>
      <c r="D1575" t="s">
        <v>9</v>
      </c>
      <c r="E1575" s="2" t="s">
        <v>10</v>
      </c>
      <c r="F1575">
        <v>0</v>
      </c>
      <c r="G1575" s="5">
        <v>36</v>
      </c>
      <c r="H1575" s="8" t="str">
        <f t="shared" si="97"/>
        <v/>
      </c>
      <c r="I1575" s="9" t="str">
        <f t="shared" si="98"/>
        <v>ITA-SG-36</v>
      </c>
      <c r="J1575" s="9" t="str">
        <f t="shared" si="99"/>
        <v>060</v>
      </c>
      <c r="L1575" t="str">
        <f t="shared" si="96"/>
        <v/>
      </c>
    </row>
    <row r="1576" spans="1:12" x14ac:dyDescent="0.2">
      <c r="A1576">
        <v>1578</v>
      </c>
      <c r="B1576" t="s">
        <v>760</v>
      </c>
      <c r="C1576" t="s">
        <v>8</v>
      </c>
      <c r="D1576" t="s">
        <v>65</v>
      </c>
      <c r="E1576" s="2" t="s">
        <v>1389</v>
      </c>
      <c r="F1576">
        <v>20</v>
      </c>
      <c r="G1576" s="5">
        <v>27</v>
      </c>
      <c r="H1576" s="8">
        <f t="shared" si="97"/>
        <v>540</v>
      </c>
      <c r="I1576" s="9" t="str">
        <f t="shared" si="98"/>
        <v>ITA-zan PAM-27</v>
      </c>
      <c r="J1576" s="9" t="str">
        <f t="shared" si="99"/>
        <v>155</v>
      </c>
      <c r="L1576" t="str">
        <f t="shared" si="96"/>
        <v/>
      </c>
    </row>
    <row r="1577" spans="1:12" x14ac:dyDescent="0.2">
      <c r="A1577">
        <v>1579</v>
      </c>
      <c r="B1577" t="s">
        <v>760</v>
      </c>
      <c r="C1577" t="s">
        <v>8</v>
      </c>
      <c r="D1577" t="s">
        <v>65</v>
      </c>
      <c r="E1577" s="2" t="s">
        <v>10</v>
      </c>
      <c r="F1577">
        <v>0</v>
      </c>
      <c r="G1577" s="5">
        <v>36</v>
      </c>
      <c r="H1577" s="8" t="str">
        <f t="shared" si="97"/>
        <v/>
      </c>
      <c r="I1577" s="9" t="str">
        <f t="shared" si="98"/>
        <v>ITA-zan PAM-36</v>
      </c>
      <c r="J1577" s="9" t="str">
        <f t="shared" si="99"/>
        <v>155</v>
      </c>
      <c r="L1577" t="str">
        <f t="shared" si="96"/>
        <v/>
      </c>
    </row>
    <row r="1578" spans="1:12" x14ac:dyDescent="0.2">
      <c r="A1578">
        <v>1580</v>
      </c>
      <c r="B1578" t="s">
        <v>760</v>
      </c>
      <c r="C1578" t="s">
        <v>8</v>
      </c>
      <c r="D1578" t="s">
        <v>65</v>
      </c>
      <c r="E1578" s="2" t="s">
        <v>1389</v>
      </c>
      <c r="F1578">
        <v>30</v>
      </c>
      <c r="G1578" s="5">
        <v>26</v>
      </c>
      <c r="H1578" s="8">
        <f t="shared" si="97"/>
        <v>780</v>
      </c>
      <c r="I1578" s="9" t="str">
        <f t="shared" si="98"/>
        <v>ITA-zan PAM-26</v>
      </c>
      <c r="J1578" s="9" t="str">
        <f t="shared" si="99"/>
        <v>155</v>
      </c>
      <c r="L1578" t="str">
        <f t="shared" si="96"/>
        <v/>
      </c>
    </row>
    <row r="1579" spans="1:12" x14ac:dyDescent="0.2">
      <c r="A1579">
        <v>1581</v>
      </c>
      <c r="B1579" t="s">
        <v>761</v>
      </c>
      <c r="C1579" t="s">
        <v>8</v>
      </c>
      <c r="D1579" t="s">
        <v>36</v>
      </c>
      <c r="E1579" s="2" t="s">
        <v>1389</v>
      </c>
      <c r="F1579">
        <v>20</v>
      </c>
      <c r="G1579" s="5">
        <v>19</v>
      </c>
      <c r="H1579" s="8">
        <f t="shared" si="97"/>
        <v>380</v>
      </c>
      <c r="I1579" s="9" t="str">
        <f t="shared" si="98"/>
        <v>ITA-zan VETRI-19</v>
      </c>
      <c r="J1579" s="9" t="str">
        <f t="shared" si="99"/>
        <v>047</v>
      </c>
      <c r="L1579" t="str">
        <f t="shared" si="96"/>
        <v/>
      </c>
    </row>
    <row r="1580" spans="1:12" x14ac:dyDescent="0.2">
      <c r="A1580">
        <v>1582</v>
      </c>
      <c r="B1580" t="s">
        <v>761</v>
      </c>
      <c r="C1580" t="s">
        <v>8</v>
      </c>
      <c r="D1580" t="s">
        <v>36</v>
      </c>
      <c r="E1580" s="2" t="s">
        <v>10</v>
      </c>
      <c r="F1580">
        <v>0</v>
      </c>
      <c r="G1580" s="5">
        <v>23</v>
      </c>
      <c r="H1580" s="8" t="str">
        <f t="shared" si="97"/>
        <v/>
      </c>
      <c r="I1580" s="9" t="str">
        <f t="shared" si="98"/>
        <v>ITA-zan VETRI-23</v>
      </c>
      <c r="J1580" s="9" t="str">
        <f t="shared" si="99"/>
        <v>047</v>
      </c>
      <c r="L1580" t="str">
        <f t="shared" si="96"/>
        <v/>
      </c>
    </row>
    <row r="1581" spans="1:12" x14ac:dyDescent="0.2">
      <c r="A1581">
        <v>1583</v>
      </c>
      <c r="B1581" t="s">
        <v>761</v>
      </c>
      <c r="C1581" t="s">
        <v>8</v>
      </c>
      <c r="D1581" t="s">
        <v>36</v>
      </c>
      <c r="E1581" s="2" t="s">
        <v>1389</v>
      </c>
      <c r="F1581">
        <v>30</v>
      </c>
      <c r="G1581" s="5">
        <v>21</v>
      </c>
      <c r="H1581" s="8">
        <f t="shared" si="97"/>
        <v>630</v>
      </c>
      <c r="I1581" s="9" t="str">
        <f t="shared" si="98"/>
        <v>ITA-zan VETRI-21</v>
      </c>
      <c r="J1581" s="9" t="str">
        <f t="shared" si="99"/>
        <v>047</v>
      </c>
      <c r="L1581" t="str">
        <f t="shared" si="96"/>
        <v/>
      </c>
    </row>
    <row r="1582" spans="1:12" x14ac:dyDescent="0.2">
      <c r="A1582">
        <v>1584</v>
      </c>
      <c r="B1582" t="s">
        <v>762</v>
      </c>
      <c r="C1582" t="s">
        <v>14</v>
      </c>
      <c r="D1582" t="s">
        <v>13</v>
      </c>
      <c r="E1582" s="2" t="s">
        <v>1389</v>
      </c>
      <c r="F1582">
        <v>20</v>
      </c>
      <c r="G1582" s="5">
        <v>10</v>
      </c>
      <c r="H1582" s="8">
        <f t="shared" si="97"/>
        <v>200</v>
      </c>
      <c r="I1582" s="9" t="str">
        <f t="shared" si="98"/>
        <v>EGY-ccc order-10</v>
      </c>
      <c r="J1582" s="9" t="str">
        <f t="shared" si="99"/>
        <v>990</v>
      </c>
      <c r="L1582" t="str">
        <f t="shared" si="96"/>
        <v/>
      </c>
    </row>
    <row r="1583" spans="1:12" x14ac:dyDescent="0.2">
      <c r="A1583">
        <v>1585</v>
      </c>
      <c r="B1583" t="s">
        <v>762</v>
      </c>
      <c r="C1583" t="s">
        <v>14</v>
      </c>
      <c r="D1583" t="s">
        <v>13</v>
      </c>
      <c r="E1583" s="2" t="s">
        <v>1389</v>
      </c>
      <c r="F1583">
        <v>20</v>
      </c>
      <c r="G1583" s="5">
        <v>11</v>
      </c>
      <c r="H1583" s="8">
        <f t="shared" si="97"/>
        <v>220</v>
      </c>
      <c r="I1583" s="9" t="str">
        <f t="shared" si="98"/>
        <v>EGY-ccc order-11</v>
      </c>
      <c r="J1583" s="9" t="str">
        <f t="shared" si="99"/>
        <v>990</v>
      </c>
      <c r="L1583" t="str">
        <f t="shared" si="96"/>
        <v/>
      </c>
    </row>
    <row r="1584" spans="1:12" x14ac:dyDescent="0.2">
      <c r="A1584">
        <v>1586</v>
      </c>
      <c r="B1584" t="s">
        <v>762</v>
      </c>
      <c r="C1584" t="s">
        <v>14</v>
      </c>
      <c r="D1584" t="s">
        <v>13</v>
      </c>
      <c r="E1584" s="2" t="s">
        <v>10</v>
      </c>
      <c r="F1584">
        <v>0</v>
      </c>
      <c r="G1584" s="5">
        <v>17</v>
      </c>
      <c r="H1584" s="8" t="str">
        <f t="shared" si="97"/>
        <v/>
      </c>
      <c r="I1584" s="9" t="str">
        <f t="shared" si="98"/>
        <v>EGY-ccc order-17</v>
      </c>
      <c r="J1584" s="9" t="str">
        <f t="shared" si="99"/>
        <v>990</v>
      </c>
      <c r="L1584" t="str">
        <f t="shared" si="96"/>
        <v/>
      </c>
    </row>
    <row r="1585" spans="1:12" x14ac:dyDescent="0.2">
      <c r="A1585">
        <v>1587</v>
      </c>
      <c r="B1585" t="s">
        <v>762</v>
      </c>
      <c r="C1585" t="s">
        <v>14</v>
      </c>
      <c r="D1585" t="s">
        <v>13</v>
      </c>
      <c r="E1585" s="2" t="s">
        <v>1389</v>
      </c>
      <c r="F1585">
        <v>30</v>
      </c>
      <c r="G1585" s="5">
        <v>12</v>
      </c>
      <c r="H1585" s="8">
        <f t="shared" si="97"/>
        <v>360</v>
      </c>
      <c r="I1585" s="9" t="str">
        <f t="shared" si="98"/>
        <v>EGY-ccc order-12</v>
      </c>
      <c r="J1585" s="9" t="str">
        <f t="shared" si="99"/>
        <v>990</v>
      </c>
      <c r="L1585" t="str">
        <f t="shared" si="96"/>
        <v/>
      </c>
    </row>
    <row r="1586" spans="1:12" x14ac:dyDescent="0.2">
      <c r="A1586">
        <v>1588</v>
      </c>
      <c r="B1586" t="s">
        <v>763</v>
      </c>
      <c r="C1586" t="s">
        <v>8</v>
      </c>
      <c r="D1586" t="s">
        <v>36</v>
      </c>
      <c r="E1586" s="2" t="s">
        <v>10</v>
      </c>
      <c r="F1586">
        <v>0</v>
      </c>
      <c r="G1586" s="5">
        <v>14</v>
      </c>
      <c r="H1586" s="8" t="str">
        <f t="shared" si="97"/>
        <v/>
      </c>
      <c r="I1586" s="9" t="str">
        <f t="shared" si="98"/>
        <v>ITA-zan VETRI-14</v>
      </c>
      <c r="J1586" s="9" t="str">
        <f t="shared" si="99"/>
        <v>590</v>
      </c>
      <c r="L1586" t="str">
        <f t="shared" si="96"/>
        <v/>
      </c>
    </row>
    <row r="1587" spans="1:12" x14ac:dyDescent="0.2">
      <c r="A1587">
        <v>1589</v>
      </c>
      <c r="B1587" t="s">
        <v>764</v>
      </c>
      <c r="C1587" t="s">
        <v>8</v>
      </c>
      <c r="D1587" t="s">
        <v>75</v>
      </c>
      <c r="E1587" s="2" t="s">
        <v>10</v>
      </c>
      <c r="F1587">
        <v>0</v>
      </c>
      <c r="G1587" s="5">
        <v>36</v>
      </c>
      <c r="H1587" s="8" t="str">
        <f t="shared" si="97"/>
        <v/>
      </c>
      <c r="I1587" s="9" t="str">
        <f t="shared" si="98"/>
        <v>ITA-lollo SRL-36</v>
      </c>
      <c r="J1587" s="9" t="str">
        <f t="shared" si="99"/>
        <v>654</v>
      </c>
      <c r="L1587" t="str">
        <f t="shared" si="96"/>
        <v/>
      </c>
    </row>
    <row r="1588" spans="1:12" x14ac:dyDescent="0.2">
      <c r="A1588">
        <v>1590</v>
      </c>
      <c r="B1588" t="s">
        <v>765</v>
      </c>
      <c r="C1588" t="s">
        <v>8</v>
      </c>
      <c r="D1588" t="s">
        <v>36</v>
      </c>
      <c r="E1588" s="2" t="s">
        <v>10</v>
      </c>
      <c r="F1588">
        <v>0</v>
      </c>
      <c r="G1588" s="5">
        <v>38</v>
      </c>
      <c r="H1588" s="8" t="str">
        <f t="shared" si="97"/>
        <v/>
      </c>
      <c r="I1588" s="9" t="str">
        <f t="shared" si="98"/>
        <v>ITA-zan VETRI-38</v>
      </c>
      <c r="J1588" s="9" t="str">
        <f t="shared" si="99"/>
        <v>217</v>
      </c>
      <c r="L1588" t="str">
        <f t="shared" si="96"/>
        <v/>
      </c>
    </row>
    <row r="1589" spans="1:12" x14ac:dyDescent="0.2">
      <c r="A1589">
        <v>1591</v>
      </c>
      <c r="B1589" t="s">
        <v>766</v>
      </c>
      <c r="C1589" t="s">
        <v>8</v>
      </c>
      <c r="D1589" t="s">
        <v>767</v>
      </c>
      <c r="E1589" s="2" t="s">
        <v>1389</v>
      </c>
      <c r="F1589">
        <v>20</v>
      </c>
      <c r="G1589" s="5">
        <v>33</v>
      </c>
      <c r="H1589" s="8">
        <f t="shared" si="97"/>
        <v>660</v>
      </c>
      <c r="I1589" s="9" t="str">
        <f t="shared" si="98"/>
        <v>ITA-zan EMBALLAGE-33</v>
      </c>
      <c r="J1589" s="9" t="str">
        <f t="shared" si="99"/>
        <v>263</v>
      </c>
      <c r="L1589" t="str">
        <f t="shared" si="96"/>
        <v/>
      </c>
    </row>
    <row r="1590" spans="1:12" x14ac:dyDescent="0.2">
      <c r="A1590">
        <v>1592</v>
      </c>
      <c r="B1590" t="s">
        <v>766</v>
      </c>
      <c r="C1590" t="s">
        <v>8</v>
      </c>
      <c r="D1590" t="s">
        <v>767</v>
      </c>
      <c r="E1590" s="2" t="s">
        <v>10</v>
      </c>
      <c r="F1590">
        <v>0</v>
      </c>
      <c r="G1590" s="5">
        <v>38</v>
      </c>
      <c r="H1590" s="8" t="str">
        <f t="shared" si="97"/>
        <v/>
      </c>
      <c r="I1590" s="9" t="str">
        <f t="shared" si="98"/>
        <v>ITA-zan EMBALLAGE-38</v>
      </c>
      <c r="J1590" s="9" t="str">
        <f t="shared" si="99"/>
        <v>263</v>
      </c>
      <c r="L1590" t="str">
        <f t="shared" si="96"/>
        <v/>
      </c>
    </row>
    <row r="1591" spans="1:12" x14ac:dyDescent="0.2">
      <c r="A1591">
        <v>1593</v>
      </c>
      <c r="B1591" t="s">
        <v>766</v>
      </c>
      <c r="C1591" t="s">
        <v>8</v>
      </c>
      <c r="D1591" t="s">
        <v>767</v>
      </c>
      <c r="E1591" s="2" t="s">
        <v>1389</v>
      </c>
      <c r="F1591">
        <v>30</v>
      </c>
      <c r="G1591" s="5">
        <v>11</v>
      </c>
      <c r="H1591" s="8">
        <f t="shared" si="97"/>
        <v>330</v>
      </c>
      <c r="I1591" s="9" t="str">
        <f t="shared" si="98"/>
        <v>ITA-zan EMBALLAGE-11</v>
      </c>
      <c r="J1591" s="9" t="str">
        <f t="shared" si="99"/>
        <v>263</v>
      </c>
      <c r="L1591" t="str">
        <f t="shared" si="96"/>
        <v/>
      </c>
    </row>
    <row r="1592" spans="1:12" x14ac:dyDescent="0.2">
      <c r="A1592">
        <v>1594</v>
      </c>
      <c r="B1592" t="s">
        <v>768</v>
      </c>
      <c r="C1592" t="s">
        <v>8</v>
      </c>
      <c r="D1592" t="s">
        <v>9</v>
      </c>
      <c r="E1592" s="2" t="s">
        <v>10</v>
      </c>
      <c r="F1592">
        <v>0</v>
      </c>
      <c r="G1592" s="5">
        <v>35</v>
      </c>
      <c r="H1592" s="8" t="str">
        <f t="shared" si="97"/>
        <v/>
      </c>
      <c r="I1592" s="9" t="str">
        <f t="shared" si="98"/>
        <v>ITA-SG-35</v>
      </c>
      <c r="J1592" s="9" t="str">
        <f t="shared" si="99"/>
        <v>189</v>
      </c>
      <c r="L1592" t="str">
        <f t="shared" si="96"/>
        <v/>
      </c>
    </row>
    <row r="1593" spans="1:12" x14ac:dyDescent="0.2">
      <c r="A1593">
        <v>1595</v>
      </c>
      <c r="B1593" t="s">
        <v>768</v>
      </c>
      <c r="C1593" t="s">
        <v>8</v>
      </c>
      <c r="D1593" t="s">
        <v>9</v>
      </c>
      <c r="E1593" s="2" t="s">
        <v>1389</v>
      </c>
      <c r="F1593">
        <v>30</v>
      </c>
      <c r="G1593" s="5">
        <v>33</v>
      </c>
      <c r="H1593" s="8">
        <f t="shared" si="97"/>
        <v>990</v>
      </c>
      <c r="I1593" s="9" t="str">
        <f t="shared" si="98"/>
        <v>ITA-SG-33</v>
      </c>
      <c r="J1593" s="9" t="str">
        <f t="shared" si="99"/>
        <v>189</v>
      </c>
      <c r="L1593" t="str">
        <f t="shared" si="96"/>
        <v/>
      </c>
    </row>
    <row r="1594" spans="1:12" x14ac:dyDescent="0.2">
      <c r="A1594">
        <v>1596</v>
      </c>
      <c r="B1594" t="s">
        <v>769</v>
      </c>
      <c r="C1594" t="s">
        <v>8</v>
      </c>
      <c r="D1594" t="s">
        <v>65</v>
      </c>
      <c r="E1594" s="2" t="s">
        <v>10</v>
      </c>
      <c r="F1594">
        <v>0</v>
      </c>
      <c r="G1594" s="5">
        <v>22</v>
      </c>
      <c r="H1594" s="8" t="str">
        <f t="shared" si="97"/>
        <v/>
      </c>
      <c r="I1594" s="9" t="str">
        <f t="shared" si="98"/>
        <v>ITA-zan PAM-22</v>
      </c>
      <c r="J1594" s="9" t="str">
        <f t="shared" si="99"/>
        <v>402</v>
      </c>
      <c r="L1594" t="str">
        <f t="shared" si="96"/>
        <v/>
      </c>
    </row>
    <row r="1595" spans="1:12" x14ac:dyDescent="0.2">
      <c r="A1595">
        <v>1597</v>
      </c>
      <c r="B1595" t="s">
        <v>769</v>
      </c>
      <c r="C1595" t="s">
        <v>8</v>
      </c>
      <c r="D1595" t="s">
        <v>65</v>
      </c>
      <c r="E1595" s="2" t="s">
        <v>1389</v>
      </c>
      <c r="F1595">
        <v>30</v>
      </c>
      <c r="G1595" s="5">
        <v>21</v>
      </c>
      <c r="H1595" s="8">
        <f t="shared" si="97"/>
        <v>630</v>
      </c>
      <c r="I1595" s="9" t="str">
        <f t="shared" si="98"/>
        <v>ITA-zan PAM-21</v>
      </c>
      <c r="J1595" s="9" t="str">
        <f t="shared" si="99"/>
        <v>402</v>
      </c>
      <c r="L1595" t="str">
        <f t="shared" si="96"/>
        <v/>
      </c>
    </row>
    <row r="1596" spans="1:12" x14ac:dyDescent="0.2">
      <c r="A1596">
        <v>1598</v>
      </c>
      <c r="B1596" t="s">
        <v>769</v>
      </c>
      <c r="C1596" t="s">
        <v>8</v>
      </c>
      <c r="D1596" t="s">
        <v>65</v>
      </c>
      <c r="E1596" s="2" t="s">
        <v>1389</v>
      </c>
      <c r="F1596">
        <v>20</v>
      </c>
      <c r="G1596" s="5">
        <v>20</v>
      </c>
      <c r="H1596" s="8">
        <f t="shared" si="97"/>
        <v>400</v>
      </c>
      <c r="I1596" s="9" t="str">
        <f t="shared" si="98"/>
        <v>ITA-zan PAM-20</v>
      </c>
      <c r="J1596" s="9" t="str">
        <f t="shared" si="99"/>
        <v>402</v>
      </c>
      <c r="L1596" t="str">
        <f t="shared" si="96"/>
        <v/>
      </c>
    </row>
    <row r="1597" spans="1:12" x14ac:dyDescent="0.2">
      <c r="A1597">
        <v>1599</v>
      </c>
      <c r="B1597" t="s">
        <v>770</v>
      </c>
      <c r="C1597" t="s">
        <v>8</v>
      </c>
      <c r="D1597" t="s">
        <v>9</v>
      </c>
      <c r="E1597" s="2" t="s">
        <v>1389</v>
      </c>
      <c r="F1597">
        <v>30</v>
      </c>
      <c r="G1597" s="5">
        <v>10</v>
      </c>
      <c r="H1597" s="8">
        <f t="shared" si="97"/>
        <v>300</v>
      </c>
      <c r="I1597" s="9" t="str">
        <f t="shared" si="98"/>
        <v>ITA-SG-10</v>
      </c>
      <c r="J1597" s="9" t="str">
        <f t="shared" si="99"/>
        <v>187</v>
      </c>
      <c r="L1597" t="str">
        <f t="shared" si="96"/>
        <v/>
      </c>
    </row>
    <row r="1598" spans="1:12" x14ac:dyDescent="0.2">
      <c r="A1598">
        <v>1600</v>
      </c>
      <c r="B1598" t="s">
        <v>770</v>
      </c>
      <c r="C1598" t="s">
        <v>8</v>
      </c>
      <c r="D1598" t="s">
        <v>9</v>
      </c>
      <c r="E1598" s="2" t="s">
        <v>10</v>
      </c>
      <c r="F1598">
        <v>0</v>
      </c>
      <c r="G1598" s="5">
        <v>34</v>
      </c>
      <c r="H1598" s="8" t="str">
        <f t="shared" si="97"/>
        <v/>
      </c>
      <c r="I1598" s="9" t="str">
        <f t="shared" si="98"/>
        <v>ITA-SG-34</v>
      </c>
      <c r="J1598" s="9" t="str">
        <f t="shared" si="99"/>
        <v>187</v>
      </c>
      <c r="L1598" t="str">
        <f t="shared" si="96"/>
        <v/>
      </c>
    </row>
    <row r="1599" spans="1:12" x14ac:dyDescent="0.2">
      <c r="A1599">
        <v>1601</v>
      </c>
      <c r="B1599" t="s">
        <v>771</v>
      </c>
      <c r="C1599" t="s">
        <v>8</v>
      </c>
      <c r="D1599" t="s">
        <v>9</v>
      </c>
      <c r="E1599" s="2" t="s">
        <v>10</v>
      </c>
      <c r="F1599">
        <v>0</v>
      </c>
      <c r="G1599" s="5">
        <v>28</v>
      </c>
      <c r="H1599" s="8" t="str">
        <f t="shared" si="97"/>
        <v/>
      </c>
      <c r="I1599" s="9" t="str">
        <f t="shared" si="98"/>
        <v>ITA-SG-28</v>
      </c>
      <c r="J1599" s="9" t="str">
        <f t="shared" si="99"/>
        <v>630</v>
      </c>
      <c r="L1599" t="str">
        <f t="shared" si="96"/>
        <v/>
      </c>
    </row>
    <row r="1600" spans="1:12" x14ac:dyDescent="0.2">
      <c r="A1600">
        <v>1602</v>
      </c>
      <c r="B1600" t="s">
        <v>771</v>
      </c>
      <c r="C1600" t="s">
        <v>8</v>
      </c>
      <c r="D1600" t="s">
        <v>9</v>
      </c>
      <c r="E1600" s="2" t="s">
        <v>1389</v>
      </c>
      <c r="F1600">
        <v>30</v>
      </c>
      <c r="G1600" s="5">
        <v>20</v>
      </c>
      <c r="H1600" s="8">
        <f t="shared" si="97"/>
        <v>600</v>
      </c>
      <c r="I1600" s="9" t="str">
        <f t="shared" si="98"/>
        <v>ITA-SG-20</v>
      </c>
      <c r="J1600" s="9" t="str">
        <f t="shared" si="99"/>
        <v>630</v>
      </c>
      <c r="L1600" t="str">
        <f t="shared" si="96"/>
        <v/>
      </c>
    </row>
    <row r="1601" spans="1:12" x14ac:dyDescent="0.2">
      <c r="A1601">
        <v>1603</v>
      </c>
      <c r="B1601" t="s">
        <v>772</v>
      </c>
      <c r="C1601" t="s">
        <v>83</v>
      </c>
      <c r="D1601" t="s">
        <v>84</v>
      </c>
      <c r="E1601" s="2" t="s">
        <v>1389</v>
      </c>
      <c r="F1601">
        <v>30</v>
      </c>
      <c r="G1601" s="5">
        <v>26</v>
      </c>
      <c r="H1601" s="8">
        <f t="shared" si="97"/>
        <v>780</v>
      </c>
      <c r="I1601" s="9" t="str">
        <f t="shared" si="98"/>
        <v>GRC-zan ABEE-26</v>
      </c>
      <c r="J1601" s="9" t="str">
        <f t="shared" si="99"/>
        <v>248</v>
      </c>
      <c r="L1601" t="str">
        <f t="shared" ref="L1601:L1664" si="100">TRIM(K1601)</f>
        <v/>
      </c>
    </row>
    <row r="1602" spans="1:12" x14ac:dyDescent="0.2">
      <c r="A1602">
        <v>1604</v>
      </c>
      <c r="B1602" t="s">
        <v>772</v>
      </c>
      <c r="C1602" t="s">
        <v>83</v>
      </c>
      <c r="D1602" t="s">
        <v>84</v>
      </c>
      <c r="E1602" s="2" t="s">
        <v>10</v>
      </c>
      <c r="F1602">
        <v>0</v>
      </c>
      <c r="G1602" s="5">
        <v>20</v>
      </c>
      <c r="H1602" s="8" t="str">
        <f t="shared" ref="H1602:H1665" si="101">IF(QUANT&gt;0,F1602*G1602,"")</f>
        <v/>
      </c>
      <c r="I1602" s="9" t="str">
        <f t="shared" ref="I1602:I1665" si="102">_xlfn.CONCAT(C1602,"-",D1602,"-",G1602)</f>
        <v>GRC-zan ABEE-20</v>
      </c>
      <c r="J1602" s="9" t="str">
        <f t="shared" ref="J1602:J1665" si="103">MID(COD_PRODOTTO,3,3)</f>
        <v>248</v>
      </c>
      <c r="L1602" t="str">
        <f t="shared" si="100"/>
        <v/>
      </c>
    </row>
    <row r="1603" spans="1:12" x14ac:dyDescent="0.2">
      <c r="A1603">
        <v>1605</v>
      </c>
      <c r="B1603" t="s">
        <v>772</v>
      </c>
      <c r="C1603" t="s">
        <v>83</v>
      </c>
      <c r="D1603" t="s">
        <v>84</v>
      </c>
      <c r="E1603" s="2" t="s">
        <v>1389</v>
      </c>
      <c r="F1603">
        <v>20</v>
      </c>
      <c r="G1603" s="5">
        <v>37</v>
      </c>
      <c r="H1603" s="8">
        <f t="shared" si="101"/>
        <v>740</v>
      </c>
      <c r="I1603" s="9" t="str">
        <f t="shared" si="102"/>
        <v>GRC-zan ABEE-37</v>
      </c>
      <c r="J1603" s="9" t="str">
        <f t="shared" si="103"/>
        <v>248</v>
      </c>
      <c r="L1603" t="str">
        <f t="shared" si="100"/>
        <v/>
      </c>
    </row>
    <row r="1604" spans="1:12" x14ac:dyDescent="0.2">
      <c r="A1604">
        <v>1606</v>
      </c>
      <c r="B1604" t="s">
        <v>773</v>
      </c>
      <c r="C1604" t="s">
        <v>8</v>
      </c>
      <c r="D1604" t="s">
        <v>75</v>
      </c>
      <c r="E1604" s="2" t="s">
        <v>10</v>
      </c>
      <c r="F1604">
        <v>0</v>
      </c>
      <c r="G1604" s="5">
        <v>28</v>
      </c>
      <c r="H1604" s="8" t="str">
        <f t="shared" si="101"/>
        <v/>
      </c>
      <c r="I1604" s="9" t="str">
        <f t="shared" si="102"/>
        <v>ITA-lollo SRL-28</v>
      </c>
      <c r="J1604" s="9" t="str">
        <f t="shared" si="103"/>
        <v>039</v>
      </c>
      <c r="L1604" t="str">
        <f t="shared" si="100"/>
        <v/>
      </c>
    </row>
    <row r="1605" spans="1:12" x14ac:dyDescent="0.2">
      <c r="A1605">
        <v>1607</v>
      </c>
      <c r="B1605" t="s">
        <v>774</v>
      </c>
      <c r="C1605" t="s">
        <v>8</v>
      </c>
      <c r="D1605" t="s">
        <v>47</v>
      </c>
      <c r="E1605" s="2" t="s">
        <v>10</v>
      </c>
      <c r="F1605">
        <v>0</v>
      </c>
      <c r="G1605" s="5">
        <v>37</v>
      </c>
      <c r="H1605" s="8" t="str">
        <f t="shared" si="101"/>
        <v/>
      </c>
      <c r="I1605" s="9" t="str">
        <f t="shared" si="102"/>
        <v>ITA-zan pin SPA-37</v>
      </c>
      <c r="J1605" s="9" t="str">
        <f t="shared" si="103"/>
        <v>470</v>
      </c>
      <c r="L1605" t="str">
        <f t="shared" si="100"/>
        <v/>
      </c>
    </row>
    <row r="1606" spans="1:12" x14ac:dyDescent="0.2">
      <c r="A1606">
        <v>1608</v>
      </c>
      <c r="B1606" t="s">
        <v>775</v>
      </c>
      <c r="C1606" t="s">
        <v>8</v>
      </c>
      <c r="D1606" t="s">
        <v>9</v>
      </c>
      <c r="E1606" s="2" t="s">
        <v>10</v>
      </c>
      <c r="F1606">
        <v>0</v>
      </c>
      <c r="G1606" s="5">
        <v>23</v>
      </c>
      <c r="H1606" s="8" t="str">
        <f t="shared" si="101"/>
        <v/>
      </c>
      <c r="I1606" s="9" t="str">
        <f t="shared" si="102"/>
        <v>ITA-SG-23</v>
      </c>
      <c r="J1606" s="9" t="str">
        <f t="shared" si="103"/>
        <v>271</v>
      </c>
      <c r="L1606" t="str">
        <f t="shared" si="100"/>
        <v/>
      </c>
    </row>
    <row r="1607" spans="1:12" x14ac:dyDescent="0.2">
      <c r="A1607">
        <v>1609</v>
      </c>
      <c r="B1607" t="s">
        <v>775</v>
      </c>
      <c r="C1607" t="s">
        <v>8</v>
      </c>
      <c r="D1607" t="s">
        <v>9</v>
      </c>
      <c r="E1607" s="2" t="s">
        <v>1389</v>
      </c>
      <c r="F1607">
        <v>30</v>
      </c>
      <c r="G1607" s="5">
        <v>13</v>
      </c>
      <c r="H1607" s="8">
        <f t="shared" si="101"/>
        <v>390</v>
      </c>
      <c r="I1607" s="9" t="str">
        <f t="shared" si="102"/>
        <v>ITA-SG-13</v>
      </c>
      <c r="J1607" s="9" t="str">
        <f t="shared" si="103"/>
        <v>271</v>
      </c>
      <c r="L1607" t="str">
        <f t="shared" si="100"/>
        <v/>
      </c>
    </row>
    <row r="1608" spans="1:12" x14ac:dyDescent="0.2">
      <c r="A1608">
        <v>1610</v>
      </c>
      <c r="B1608" t="s">
        <v>776</v>
      </c>
      <c r="C1608" t="s">
        <v>8</v>
      </c>
      <c r="D1608" t="s">
        <v>54</v>
      </c>
      <c r="E1608" s="2" t="s">
        <v>10</v>
      </c>
      <c r="F1608">
        <v>0</v>
      </c>
      <c r="G1608" s="5">
        <v>39</v>
      </c>
      <c r="H1608" s="8" t="str">
        <f t="shared" si="101"/>
        <v/>
      </c>
      <c r="I1608" s="9" t="str">
        <f t="shared" si="102"/>
        <v>ITA-zan S.R.L.-39</v>
      </c>
      <c r="J1608" s="9" t="str">
        <f t="shared" si="103"/>
        <v>939</v>
      </c>
      <c r="L1608" t="str">
        <f t="shared" si="100"/>
        <v/>
      </c>
    </row>
    <row r="1609" spans="1:12" x14ac:dyDescent="0.2">
      <c r="A1609">
        <v>1611</v>
      </c>
      <c r="B1609" t="s">
        <v>777</v>
      </c>
      <c r="C1609" t="s">
        <v>8</v>
      </c>
      <c r="D1609" t="s">
        <v>9</v>
      </c>
      <c r="E1609" s="2" t="s">
        <v>1389</v>
      </c>
      <c r="F1609">
        <v>30</v>
      </c>
      <c r="G1609" s="5">
        <v>27</v>
      </c>
      <c r="H1609" s="8">
        <f t="shared" si="101"/>
        <v>810</v>
      </c>
      <c r="I1609" s="9" t="str">
        <f t="shared" si="102"/>
        <v>ITA-SG-27</v>
      </c>
      <c r="J1609" s="9" t="str">
        <f t="shared" si="103"/>
        <v>784</v>
      </c>
      <c r="L1609" t="str">
        <f t="shared" si="100"/>
        <v/>
      </c>
    </row>
    <row r="1610" spans="1:12" x14ac:dyDescent="0.2">
      <c r="A1610">
        <v>1612</v>
      </c>
      <c r="B1610" t="s">
        <v>777</v>
      </c>
      <c r="C1610" t="s">
        <v>8</v>
      </c>
      <c r="D1610" t="s">
        <v>9</v>
      </c>
      <c r="E1610" s="2" t="s">
        <v>10</v>
      </c>
      <c r="F1610">
        <v>0</v>
      </c>
      <c r="G1610" s="5">
        <v>25</v>
      </c>
      <c r="H1610" s="8" t="str">
        <f t="shared" si="101"/>
        <v/>
      </c>
      <c r="I1610" s="9" t="str">
        <f t="shared" si="102"/>
        <v>ITA-SG-25</v>
      </c>
      <c r="J1610" s="9" t="str">
        <f t="shared" si="103"/>
        <v>784</v>
      </c>
      <c r="L1610" t="str">
        <f t="shared" si="100"/>
        <v/>
      </c>
    </row>
    <row r="1611" spans="1:12" x14ac:dyDescent="0.2">
      <c r="A1611">
        <v>1613</v>
      </c>
      <c r="B1611" t="s">
        <v>778</v>
      </c>
      <c r="C1611" t="s">
        <v>8</v>
      </c>
      <c r="D1611" t="s">
        <v>36</v>
      </c>
      <c r="E1611" s="2" t="s">
        <v>10</v>
      </c>
      <c r="F1611">
        <v>0</v>
      </c>
      <c r="G1611" s="5">
        <v>32</v>
      </c>
      <c r="H1611" s="8" t="str">
        <f t="shared" si="101"/>
        <v/>
      </c>
      <c r="I1611" s="9" t="str">
        <f t="shared" si="102"/>
        <v>ITA-zan VETRI-32</v>
      </c>
      <c r="J1611" s="9" t="str">
        <f t="shared" si="103"/>
        <v>292</v>
      </c>
      <c r="L1611" t="str">
        <f t="shared" si="100"/>
        <v/>
      </c>
    </row>
    <row r="1612" spans="1:12" x14ac:dyDescent="0.2">
      <c r="A1612">
        <v>1614</v>
      </c>
      <c r="B1612" t="s">
        <v>778</v>
      </c>
      <c r="C1612" t="s">
        <v>8</v>
      </c>
      <c r="D1612" t="s">
        <v>36</v>
      </c>
      <c r="E1612" s="2" t="s">
        <v>1389</v>
      </c>
      <c r="F1612">
        <v>20</v>
      </c>
      <c r="G1612" s="5">
        <v>22</v>
      </c>
      <c r="H1612" s="8">
        <f t="shared" si="101"/>
        <v>440</v>
      </c>
      <c r="I1612" s="9" t="str">
        <f t="shared" si="102"/>
        <v>ITA-zan VETRI-22</v>
      </c>
      <c r="J1612" s="9" t="str">
        <f t="shared" si="103"/>
        <v>292</v>
      </c>
      <c r="L1612" t="str">
        <f t="shared" si="100"/>
        <v/>
      </c>
    </row>
    <row r="1613" spans="1:12" x14ac:dyDescent="0.2">
      <c r="A1613">
        <v>1615</v>
      </c>
      <c r="B1613" t="s">
        <v>778</v>
      </c>
      <c r="C1613" t="s">
        <v>8</v>
      </c>
      <c r="D1613" t="s">
        <v>36</v>
      </c>
      <c r="E1613" s="2" t="s">
        <v>1389</v>
      </c>
      <c r="F1613">
        <v>30</v>
      </c>
      <c r="G1613" s="5">
        <v>17</v>
      </c>
      <c r="H1613" s="8">
        <f t="shared" si="101"/>
        <v>510</v>
      </c>
      <c r="I1613" s="9" t="str">
        <f t="shared" si="102"/>
        <v>ITA-zan VETRI-17</v>
      </c>
      <c r="J1613" s="9" t="str">
        <f t="shared" si="103"/>
        <v>292</v>
      </c>
      <c r="L1613" t="str">
        <f t="shared" si="100"/>
        <v/>
      </c>
    </row>
    <row r="1614" spans="1:12" x14ac:dyDescent="0.2">
      <c r="A1614">
        <v>1616</v>
      </c>
      <c r="B1614" t="s">
        <v>779</v>
      </c>
      <c r="C1614" t="s">
        <v>8</v>
      </c>
      <c r="D1614" t="s">
        <v>54</v>
      </c>
      <c r="E1614" s="2" t="s">
        <v>10</v>
      </c>
      <c r="F1614">
        <v>0</v>
      </c>
      <c r="G1614" s="5">
        <v>16</v>
      </c>
      <c r="H1614" s="8" t="str">
        <f t="shared" si="101"/>
        <v/>
      </c>
      <c r="I1614" s="9" t="str">
        <f t="shared" si="102"/>
        <v>ITA-zan S.R.L.-16</v>
      </c>
      <c r="J1614" s="9" t="str">
        <f t="shared" si="103"/>
        <v>874</v>
      </c>
      <c r="L1614" t="str">
        <f t="shared" si="100"/>
        <v/>
      </c>
    </row>
    <row r="1615" spans="1:12" x14ac:dyDescent="0.2">
      <c r="A1615">
        <v>1617</v>
      </c>
      <c r="B1615" t="s">
        <v>780</v>
      </c>
      <c r="C1615" t="s">
        <v>8</v>
      </c>
      <c r="D1615" t="s">
        <v>54</v>
      </c>
      <c r="E1615" s="2" t="s">
        <v>10</v>
      </c>
      <c r="F1615">
        <v>0</v>
      </c>
      <c r="G1615" s="5">
        <v>31</v>
      </c>
      <c r="H1615" s="8" t="str">
        <f t="shared" si="101"/>
        <v/>
      </c>
      <c r="I1615" s="9" t="str">
        <f t="shared" si="102"/>
        <v>ITA-zan S.R.L.-31</v>
      </c>
      <c r="J1615" s="9" t="str">
        <f t="shared" si="103"/>
        <v>874</v>
      </c>
      <c r="L1615" t="str">
        <f t="shared" si="100"/>
        <v/>
      </c>
    </row>
    <row r="1616" spans="1:12" x14ac:dyDescent="0.2">
      <c r="A1616">
        <v>1618</v>
      </c>
      <c r="B1616" t="s">
        <v>780</v>
      </c>
      <c r="C1616" t="s">
        <v>8</v>
      </c>
      <c r="D1616" t="s">
        <v>54</v>
      </c>
      <c r="E1616" s="2" t="s">
        <v>1389</v>
      </c>
      <c r="F1616">
        <v>20</v>
      </c>
      <c r="G1616" s="5">
        <v>17</v>
      </c>
      <c r="H1616" s="8">
        <f t="shared" si="101"/>
        <v>340</v>
      </c>
      <c r="I1616" s="9" t="str">
        <f t="shared" si="102"/>
        <v>ITA-zan S.R.L.-17</v>
      </c>
      <c r="J1616" s="9" t="str">
        <f t="shared" si="103"/>
        <v>874</v>
      </c>
      <c r="L1616" t="str">
        <f t="shared" si="100"/>
        <v/>
      </c>
    </row>
    <row r="1617" spans="1:12" x14ac:dyDescent="0.2">
      <c r="A1617">
        <v>1619</v>
      </c>
      <c r="B1617" t="s">
        <v>781</v>
      </c>
      <c r="C1617" t="s">
        <v>83</v>
      </c>
      <c r="D1617" t="s">
        <v>199</v>
      </c>
      <c r="E1617" s="2" t="s">
        <v>1389</v>
      </c>
      <c r="F1617">
        <v>30</v>
      </c>
      <c r="G1617" s="5">
        <v>38</v>
      </c>
      <c r="H1617" s="8">
        <f t="shared" si="101"/>
        <v>1140</v>
      </c>
      <c r="I1617" s="9" t="str">
        <f t="shared" si="102"/>
        <v>GRC-zan palla SA-38</v>
      </c>
      <c r="J1617" s="9" t="str">
        <f t="shared" si="103"/>
        <v>419</v>
      </c>
      <c r="L1617" t="str">
        <f t="shared" si="100"/>
        <v/>
      </c>
    </row>
    <row r="1618" spans="1:12" x14ac:dyDescent="0.2">
      <c r="A1618">
        <v>1620</v>
      </c>
      <c r="B1618" t="s">
        <v>782</v>
      </c>
      <c r="C1618" t="s">
        <v>8</v>
      </c>
      <c r="D1618" t="s">
        <v>36</v>
      </c>
      <c r="E1618" s="2" t="s">
        <v>10</v>
      </c>
      <c r="F1618">
        <v>0</v>
      </c>
      <c r="G1618" s="5">
        <v>22</v>
      </c>
      <c r="H1618" s="8" t="str">
        <f t="shared" si="101"/>
        <v/>
      </c>
      <c r="I1618" s="9" t="str">
        <f t="shared" si="102"/>
        <v>ITA-zan VETRI-22</v>
      </c>
      <c r="J1618" s="9" t="str">
        <f t="shared" si="103"/>
        <v>828</v>
      </c>
      <c r="L1618" t="str">
        <f t="shared" si="100"/>
        <v/>
      </c>
    </row>
    <row r="1619" spans="1:12" x14ac:dyDescent="0.2">
      <c r="A1619">
        <v>1621</v>
      </c>
      <c r="B1619" t="s">
        <v>782</v>
      </c>
      <c r="C1619" t="s">
        <v>8</v>
      </c>
      <c r="D1619" t="s">
        <v>36</v>
      </c>
      <c r="E1619" s="2" t="s">
        <v>1389</v>
      </c>
      <c r="F1619">
        <v>20</v>
      </c>
      <c r="G1619" s="5">
        <v>23</v>
      </c>
      <c r="H1619" s="8">
        <f t="shared" si="101"/>
        <v>460</v>
      </c>
      <c r="I1619" s="9" t="str">
        <f t="shared" si="102"/>
        <v>ITA-zan VETRI-23</v>
      </c>
      <c r="J1619" s="9" t="str">
        <f t="shared" si="103"/>
        <v>828</v>
      </c>
      <c r="L1619" t="str">
        <f t="shared" si="100"/>
        <v/>
      </c>
    </row>
    <row r="1620" spans="1:12" x14ac:dyDescent="0.2">
      <c r="A1620">
        <v>1622</v>
      </c>
      <c r="B1620" t="s">
        <v>782</v>
      </c>
      <c r="C1620" t="s">
        <v>8</v>
      </c>
      <c r="D1620" t="s">
        <v>36</v>
      </c>
      <c r="E1620" s="2" t="s">
        <v>1389</v>
      </c>
      <c r="F1620">
        <v>30</v>
      </c>
      <c r="G1620" s="5">
        <v>22</v>
      </c>
      <c r="H1620" s="8">
        <f t="shared" si="101"/>
        <v>660</v>
      </c>
      <c r="I1620" s="9" t="str">
        <f t="shared" si="102"/>
        <v>ITA-zan VETRI-22</v>
      </c>
      <c r="J1620" s="9" t="str">
        <f t="shared" si="103"/>
        <v>828</v>
      </c>
      <c r="L1620" t="str">
        <f t="shared" si="100"/>
        <v/>
      </c>
    </row>
    <row r="1621" spans="1:12" x14ac:dyDescent="0.2">
      <c r="A1621">
        <v>1623</v>
      </c>
      <c r="B1621" t="s">
        <v>783</v>
      </c>
      <c r="C1621" t="s">
        <v>8</v>
      </c>
      <c r="D1621" t="s">
        <v>65</v>
      </c>
      <c r="E1621" s="2" t="s">
        <v>1389</v>
      </c>
      <c r="F1621">
        <v>20</v>
      </c>
      <c r="G1621" s="5">
        <v>32</v>
      </c>
      <c r="H1621" s="8">
        <f t="shared" si="101"/>
        <v>640</v>
      </c>
      <c r="I1621" s="9" t="str">
        <f t="shared" si="102"/>
        <v>ITA-zan PAM-32</v>
      </c>
      <c r="J1621" s="9" t="str">
        <f t="shared" si="103"/>
        <v>137</v>
      </c>
      <c r="L1621" t="str">
        <f t="shared" si="100"/>
        <v/>
      </c>
    </row>
    <row r="1622" spans="1:12" x14ac:dyDescent="0.2">
      <c r="A1622">
        <v>1624</v>
      </c>
      <c r="B1622" t="s">
        <v>783</v>
      </c>
      <c r="C1622" t="s">
        <v>8</v>
      </c>
      <c r="D1622" t="s">
        <v>65</v>
      </c>
      <c r="E1622" s="2" t="s">
        <v>10</v>
      </c>
      <c r="F1622">
        <v>0</v>
      </c>
      <c r="G1622" s="5">
        <v>32</v>
      </c>
      <c r="H1622" s="8" t="str">
        <f t="shared" si="101"/>
        <v/>
      </c>
      <c r="I1622" s="9" t="str">
        <f t="shared" si="102"/>
        <v>ITA-zan PAM-32</v>
      </c>
      <c r="J1622" s="9" t="str">
        <f t="shared" si="103"/>
        <v>137</v>
      </c>
      <c r="L1622" t="str">
        <f t="shared" si="100"/>
        <v/>
      </c>
    </row>
    <row r="1623" spans="1:12" x14ac:dyDescent="0.2">
      <c r="A1623">
        <v>1625</v>
      </c>
      <c r="B1623" t="s">
        <v>783</v>
      </c>
      <c r="C1623" t="s">
        <v>8</v>
      </c>
      <c r="D1623" t="s">
        <v>65</v>
      </c>
      <c r="E1623" s="2" t="s">
        <v>1389</v>
      </c>
      <c r="F1623">
        <v>30</v>
      </c>
      <c r="G1623" s="5">
        <v>14</v>
      </c>
      <c r="H1623" s="8">
        <f t="shared" si="101"/>
        <v>420</v>
      </c>
      <c r="I1623" s="9" t="str">
        <f t="shared" si="102"/>
        <v>ITA-zan PAM-14</v>
      </c>
      <c r="J1623" s="9" t="str">
        <f t="shared" si="103"/>
        <v>137</v>
      </c>
      <c r="L1623" t="str">
        <f t="shared" si="100"/>
        <v/>
      </c>
    </row>
    <row r="1624" spans="1:12" x14ac:dyDescent="0.2">
      <c r="A1624">
        <v>1626</v>
      </c>
      <c r="B1624" t="s">
        <v>784</v>
      </c>
      <c r="C1624" t="s">
        <v>8</v>
      </c>
      <c r="D1624" t="s">
        <v>9</v>
      </c>
      <c r="E1624" s="2" t="s">
        <v>10</v>
      </c>
      <c r="F1624">
        <v>0</v>
      </c>
      <c r="G1624" s="5">
        <v>25</v>
      </c>
      <c r="H1624" s="8" t="str">
        <f t="shared" si="101"/>
        <v/>
      </c>
      <c r="I1624" s="9" t="str">
        <f t="shared" si="102"/>
        <v>ITA-SG-25</v>
      </c>
      <c r="J1624" s="9" t="str">
        <f t="shared" si="103"/>
        <v>885</v>
      </c>
      <c r="L1624" t="str">
        <f t="shared" si="100"/>
        <v/>
      </c>
    </row>
    <row r="1625" spans="1:12" x14ac:dyDescent="0.2">
      <c r="A1625">
        <v>1627</v>
      </c>
      <c r="B1625" t="s">
        <v>784</v>
      </c>
      <c r="C1625" t="s">
        <v>8</v>
      </c>
      <c r="D1625" t="s">
        <v>9</v>
      </c>
      <c r="E1625" s="2" t="s">
        <v>1389</v>
      </c>
      <c r="F1625">
        <v>30</v>
      </c>
      <c r="G1625" s="5">
        <v>32</v>
      </c>
      <c r="H1625" s="8">
        <f t="shared" si="101"/>
        <v>960</v>
      </c>
      <c r="I1625" s="9" t="str">
        <f t="shared" si="102"/>
        <v>ITA-SG-32</v>
      </c>
      <c r="J1625" s="9" t="str">
        <f t="shared" si="103"/>
        <v>885</v>
      </c>
      <c r="L1625" t="str">
        <f t="shared" si="100"/>
        <v/>
      </c>
    </row>
    <row r="1626" spans="1:12" x14ac:dyDescent="0.2">
      <c r="A1626">
        <v>1628</v>
      </c>
      <c r="B1626" t="s">
        <v>784</v>
      </c>
      <c r="C1626" t="s">
        <v>8</v>
      </c>
      <c r="D1626" t="s">
        <v>9</v>
      </c>
      <c r="E1626" s="2" t="s">
        <v>1389</v>
      </c>
      <c r="F1626">
        <v>20</v>
      </c>
      <c r="G1626" s="5">
        <v>28</v>
      </c>
      <c r="H1626" s="8">
        <f t="shared" si="101"/>
        <v>560</v>
      </c>
      <c r="I1626" s="9" t="str">
        <f t="shared" si="102"/>
        <v>ITA-SG-28</v>
      </c>
      <c r="J1626" s="9" t="str">
        <f t="shared" si="103"/>
        <v>885</v>
      </c>
      <c r="L1626" t="str">
        <f t="shared" si="100"/>
        <v/>
      </c>
    </row>
    <row r="1627" spans="1:12" x14ac:dyDescent="0.2">
      <c r="A1627">
        <v>1629</v>
      </c>
      <c r="B1627" t="s">
        <v>785</v>
      </c>
      <c r="C1627" t="s">
        <v>8</v>
      </c>
      <c r="D1627" t="s">
        <v>9</v>
      </c>
      <c r="E1627" s="2" t="s">
        <v>1389</v>
      </c>
      <c r="F1627">
        <v>30</v>
      </c>
      <c r="G1627" s="5">
        <v>13</v>
      </c>
      <c r="H1627" s="8">
        <f t="shared" si="101"/>
        <v>390</v>
      </c>
      <c r="I1627" s="9" t="str">
        <f t="shared" si="102"/>
        <v>ITA-SG-13</v>
      </c>
      <c r="J1627" s="9" t="str">
        <f t="shared" si="103"/>
        <v>551</v>
      </c>
      <c r="L1627" t="str">
        <f t="shared" si="100"/>
        <v/>
      </c>
    </row>
    <row r="1628" spans="1:12" x14ac:dyDescent="0.2">
      <c r="A1628">
        <v>1630</v>
      </c>
      <c r="B1628" t="s">
        <v>785</v>
      </c>
      <c r="C1628" t="s">
        <v>8</v>
      </c>
      <c r="D1628" t="s">
        <v>9</v>
      </c>
      <c r="E1628" s="2" t="s">
        <v>1389</v>
      </c>
      <c r="F1628">
        <v>20</v>
      </c>
      <c r="G1628" s="5">
        <v>36</v>
      </c>
      <c r="H1628" s="8">
        <f t="shared" si="101"/>
        <v>720</v>
      </c>
      <c r="I1628" s="9" t="str">
        <f t="shared" si="102"/>
        <v>ITA-SG-36</v>
      </c>
      <c r="J1628" s="9" t="str">
        <f t="shared" si="103"/>
        <v>551</v>
      </c>
      <c r="L1628" t="str">
        <f t="shared" si="100"/>
        <v/>
      </c>
    </row>
    <row r="1629" spans="1:12" x14ac:dyDescent="0.2">
      <c r="A1629">
        <v>1631</v>
      </c>
      <c r="B1629" t="s">
        <v>785</v>
      </c>
      <c r="C1629" t="s">
        <v>8</v>
      </c>
      <c r="D1629" t="s">
        <v>9</v>
      </c>
      <c r="E1629" s="2" t="s">
        <v>10</v>
      </c>
      <c r="F1629">
        <v>0</v>
      </c>
      <c r="G1629" s="5">
        <v>23</v>
      </c>
      <c r="H1629" s="8" t="str">
        <f t="shared" si="101"/>
        <v/>
      </c>
      <c r="I1629" s="9" t="str">
        <f t="shared" si="102"/>
        <v>ITA-SG-23</v>
      </c>
      <c r="J1629" s="9" t="str">
        <f t="shared" si="103"/>
        <v>551</v>
      </c>
      <c r="L1629" t="str">
        <f t="shared" si="100"/>
        <v/>
      </c>
    </row>
    <row r="1630" spans="1:12" x14ac:dyDescent="0.2">
      <c r="A1630">
        <v>1632</v>
      </c>
      <c r="B1630" t="s">
        <v>786</v>
      </c>
      <c r="C1630" t="s">
        <v>8</v>
      </c>
      <c r="D1630" t="s">
        <v>9</v>
      </c>
      <c r="E1630" s="2" t="s">
        <v>10</v>
      </c>
      <c r="F1630">
        <v>0</v>
      </c>
      <c r="G1630" s="5">
        <v>17</v>
      </c>
      <c r="H1630" s="8" t="str">
        <f t="shared" si="101"/>
        <v/>
      </c>
      <c r="I1630" s="9" t="str">
        <f t="shared" si="102"/>
        <v>ITA-SG-17</v>
      </c>
      <c r="J1630" s="9" t="str">
        <f t="shared" si="103"/>
        <v>315</v>
      </c>
      <c r="L1630" t="str">
        <f t="shared" si="100"/>
        <v/>
      </c>
    </row>
    <row r="1631" spans="1:12" x14ac:dyDescent="0.2">
      <c r="A1631">
        <v>1633</v>
      </c>
      <c r="B1631" t="s">
        <v>786</v>
      </c>
      <c r="C1631" t="s">
        <v>8</v>
      </c>
      <c r="D1631" t="s">
        <v>9</v>
      </c>
      <c r="E1631" s="2" t="s">
        <v>1389</v>
      </c>
      <c r="F1631">
        <v>30</v>
      </c>
      <c r="G1631" s="5">
        <v>25</v>
      </c>
      <c r="H1631" s="8">
        <f t="shared" si="101"/>
        <v>750</v>
      </c>
      <c r="I1631" s="9" t="str">
        <f t="shared" si="102"/>
        <v>ITA-SG-25</v>
      </c>
      <c r="J1631" s="9" t="str">
        <f t="shared" si="103"/>
        <v>315</v>
      </c>
      <c r="L1631" t="str">
        <f t="shared" si="100"/>
        <v/>
      </c>
    </row>
    <row r="1632" spans="1:12" x14ac:dyDescent="0.2">
      <c r="A1632">
        <v>1634</v>
      </c>
      <c r="B1632" t="s">
        <v>787</v>
      </c>
      <c r="C1632" t="s">
        <v>8</v>
      </c>
      <c r="D1632" t="s">
        <v>9</v>
      </c>
      <c r="E1632" s="2" t="s">
        <v>10</v>
      </c>
      <c r="F1632">
        <v>0</v>
      </c>
      <c r="G1632" s="5">
        <v>26</v>
      </c>
      <c r="H1632" s="8" t="str">
        <f t="shared" si="101"/>
        <v/>
      </c>
      <c r="I1632" s="9" t="str">
        <f t="shared" si="102"/>
        <v>ITA-SG-26</v>
      </c>
      <c r="J1632" s="9" t="str">
        <f t="shared" si="103"/>
        <v>466</v>
      </c>
      <c r="L1632" t="str">
        <f t="shared" si="100"/>
        <v/>
      </c>
    </row>
    <row r="1633" spans="1:12" x14ac:dyDescent="0.2">
      <c r="A1633">
        <v>1635</v>
      </c>
      <c r="B1633" t="s">
        <v>788</v>
      </c>
      <c r="C1633" t="s">
        <v>8</v>
      </c>
      <c r="D1633" t="s">
        <v>47</v>
      </c>
      <c r="E1633" s="2" t="s">
        <v>10</v>
      </c>
      <c r="F1633">
        <v>0</v>
      </c>
      <c r="G1633" s="5">
        <v>30</v>
      </c>
      <c r="H1633" s="8" t="str">
        <f t="shared" si="101"/>
        <v/>
      </c>
      <c r="I1633" s="9" t="str">
        <f t="shared" si="102"/>
        <v>ITA-zan pin SPA-30</v>
      </c>
      <c r="J1633" s="9" t="str">
        <f t="shared" si="103"/>
        <v>753</v>
      </c>
      <c r="L1633" t="str">
        <f t="shared" si="100"/>
        <v/>
      </c>
    </row>
    <row r="1634" spans="1:12" x14ac:dyDescent="0.2">
      <c r="A1634">
        <v>1636</v>
      </c>
      <c r="B1634" t="s">
        <v>789</v>
      </c>
      <c r="C1634" t="s">
        <v>8</v>
      </c>
      <c r="D1634" t="s">
        <v>36</v>
      </c>
      <c r="E1634" s="2" t="s">
        <v>10</v>
      </c>
      <c r="F1634">
        <v>0</v>
      </c>
      <c r="G1634" s="5">
        <v>13</v>
      </c>
      <c r="H1634" s="8" t="str">
        <f t="shared" si="101"/>
        <v/>
      </c>
      <c r="I1634" s="9" t="str">
        <f t="shared" si="102"/>
        <v>ITA-zan VETRI-13</v>
      </c>
      <c r="J1634" s="9" t="str">
        <f t="shared" si="103"/>
        <v>894</v>
      </c>
      <c r="L1634" t="str">
        <f t="shared" si="100"/>
        <v/>
      </c>
    </row>
    <row r="1635" spans="1:12" x14ac:dyDescent="0.2">
      <c r="A1635">
        <v>1637</v>
      </c>
      <c r="B1635" t="s">
        <v>790</v>
      </c>
      <c r="C1635" t="s">
        <v>8</v>
      </c>
      <c r="D1635" t="s">
        <v>97</v>
      </c>
      <c r="E1635" s="2" t="s">
        <v>1389</v>
      </c>
      <c r="F1635">
        <v>20</v>
      </c>
      <c r="G1635" s="5">
        <v>34</v>
      </c>
      <c r="H1635" s="8">
        <f t="shared" si="101"/>
        <v>680</v>
      </c>
      <c r="I1635" s="9" t="str">
        <f t="shared" si="102"/>
        <v>ITA-zan SPA-34</v>
      </c>
      <c r="J1635" s="9" t="str">
        <f t="shared" si="103"/>
        <v>216</v>
      </c>
      <c r="L1635" t="str">
        <f t="shared" si="100"/>
        <v/>
      </c>
    </row>
    <row r="1636" spans="1:12" x14ac:dyDescent="0.2">
      <c r="A1636">
        <v>1638</v>
      </c>
      <c r="B1636" t="s">
        <v>790</v>
      </c>
      <c r="C1636" t="s">
        <v>8</v>
      </c>
      <c r="D1636" t="s">
        <v>97</v>
      </c>
      <c r="E1636" s="2" t="s">
        <v>1389</v>
      </c>
      <c r="F1636">
        <v>30</v>
      </c>
      <c r="G1636" s="5">
        <v>17</v>
      </c>
      <c r="H1636" s="8">
        <f t="shared" si="101"/>
        <v>510</v>
      </c>
      <c r="I1636" s="9" t="str">
        <f t="shared" si="102"/>
        <v>ITA-zan SPA-17</v>
      </c>
      <c r="J1636" s="9" t="str">
        <f t="shared" si="103"/>
        <v>216</v>
      </c>
      <c r="L1636" t="str">
        <f t="shared" si="100"/>
        <v/>
      </c>
    </row>
    <row r="1637" spans="1:12" x14ac:dyDescent="0.2">
      <c r="A1637">
        <v>1639</v>
      </c>
      <c r="B1637" t="s">
        <v>790</v>
      </c>
      <c r="C1637" t="s">
        <v>8</v>
      </c>
      <c r="D1637" t="s">
        <v>97</v>
      </c>
      <c r="E1637" s="2" t="s">
        <v>10</v>
      </c>
      <c r="F1637">
        <v>0</v>
      </c>
      <c r="G1637" s="5">
        <v>17</v>
      </c>
      <c r="H1637" s="8" t="str">
        <f t="shared" si="101"/>
        <v/>
      </c>
      <c r="I1637" s="9" t="str">
        <f t="shared" si="102"/>
        <v>ITA-zan SPA-17</v>
      </c>
      <c r="J1637" s="9" t="str">
        <f t="shared" si="103"/>
        <v>216</v>
      </c>
      <c r="L1637" t="str">
        <f t="shared" si="100"/>
        <v/>
      </c>
    </row>
    <row r="1638" spans="1:12" x14ac:dyDescent="0.2">
      <c r="A1638">
        <v>1640</v>
      </c>
      <c r="B1638" t="s">
        <v>791</v>
      </c>
      <c r="C1638" t="s">
        <v>8</v>
      </c>
      <c r="D1638" t="s">
        <v>47</v>
      </c>
      <c r="E1638" s="2" t="s">
        <v>10</v>
      </c>
      <c r="F1638">
        <v>0</v>
      </c>
      <c r="G1638" s="5">
        <v>20</v>
      </c>
      <c r="H1638" s="8" t="str">
        <f t="shared" si="101"/>
        <v/>
      </c>
      <c r="I1638" s="9" t="str">
        <f t="shared" si="102"/>
        <v>ITA-zan pin SPA-20</v>
      </c>
      <c r="J1638" s="9" t="str">
        <f t="shared" si="103"/>
        <v>831</v>
      </c>
      <c r="L1638" t="str">
        <f t="shared" si="100"/>
        <v/>
      </c>
    </row>
    <row r="1639" spans="1:12" x14ac:dyDescent="0.2">
      <c r="A1639">
        <v>1641</v>
      </c>
      <c r="B1639" t="s">
        <v>792</v>
      </c>
      <c r="C1639" t="s">
        <v>8</v>
      </c>
      <c r="D1639" t="s">
        <v>36</v>
      </c>
      <c r="E1639" s="2" t="s">
        <v>10</v>
      </c>
      <c r="F1639">
        <v>0</v>
      </c>
      <c r="G1639" s="5">
        <v>27</v>
      </c>
      <c r="H1639" s="8" t="str">
        <f t="shared" si="101"/>
        <v/>
      </c>
      <c r="I1639" s="9" t="str">
        <f t="shared" si="102"/>
        <v>ITA-zan VETRI-27</v>
      </c>
      <c r="J1639" s="9" t="str">
        <f t="shared" si="103"/>
        <v>366</v>
      </c>
      <c r="L1639" t="str">
        <f t="shared" si="100"/>
        <v/>
      </c>
    </row>
    <row r="1640" spans="1:12" x14ac:dyDescent="0.2">
      <c r="A1640">
        <v>1642</v>
      </c>
      <c r="B1640" t="s">
        <v>793</v>
      </c>
      <c r="C1640" t="s">
        <v>83</v>
      </c>
      <c r="D1640" t="s">
        <v>199</v>
      </c>
      <c r="E1640" s="2" t="s">
        <v>10</v>
      </c>
      <c r="F1640">
        <v>0</v>
      </c>
      <c r="G1640" s="5">
        <v>28</v>
      </c>
      <c r="H1640" s="8" t="str">
        <f t="shared" si="101"/>
        <v/>
      </c>
      <c r="I1640" s="9" t="str">
        <f t="shared" si="102"/>
        <v>GRC-zan palla SA-28</v>
      </c>
      <c r="J1640" s="9" t="str">
        <f t="shared" si="103"/>
        <v>360</v>
      </c>
      <c r="L1640" t="str">
        <f t="shared" si="100"/>
        <v/>
      </c>
    </row>
    <row r="1641" spans="1:12" x14ac:dyDescent="0.2">
      <c r="A1641">
        <v>1643</v>
      </c>
      <c r="B1641" t="s">
        <v>793</v>
      </c>
      <c r="C1641" t="s">
        <v>83</v>
      </c>
      <c r="D1641" t="s">
        <v>199</v>
      </c>
      <c r="E1641" s="2" t="s">
        <v>1389</v>
      </c>
      <c r="F1641">
        <v>20</v>
      </c>
      <c r="G1641" s="5">
        <v>24</v>
      </c>
      <c r="H1641" s="8">
        <f t="shared" si="101"/>
        <v>480</v>
      </c>
      <c r="I1641" s="9" t="str">
        <f t="shared" si="102"/>
        <v>GRC-zan palla SA-24</v>
      </c>
      <c r="J1641" s="9" t="str">
        <f t="shared" si="103"/>
        <v>360</v>
      </c>
      <c r="L1641" t="str">
        <f t="shared" si="100"/>
        <v/>
      </c>
    </row>
    <row r="1642" spans="1:12" x14ac:dyDescent="0.2">
      <c r="A1642">
        <v>1644</v>
      </c>
      <c r="B1642" t="s">
        <v>793</v>
      </c>
      <c r="C1642" t="s">
        <v>83</v>
      </c>
      <c r="D1642" t="s">
        <v>199</v>
      </c>
      <c r="E1642" s="2" t="s">
        <v>1389</v>
      </c>
      <c r="F1642">
        <v>30</v>
      </c>
      <c r="G1642" s="5">
        <v>36</v>
      </c>
      <c r="H1642" s="8">
        <f t="shared" si="101"/>
        <v>1080</v>
      </c>
      <c r="I1642" s="9" t="str">
        <f t="shared" si="102"/>
        <v>GRC-zan palla SA-36</v>
      </c>
      <c r="J1642" s="9" t="str">
        <f t="shared" si="103"/>
        <v>360</v>
      </c>
      <c r="L1642" t="str">
        <f t="shared" si="100"/>
        <v/>
      </c>
    </row>
    <row r="1643" spans="1:12" x14ac:dyDescent="0.2">
      <c r="A1643">
        <v>1645</v>
      </c>
      <c r="B1643" t="s">
        <v>794</v>
      </c>
      <c r="C1643" t="s">
        <v>8</v>
      </c>
      <c r="D1643" t="s">
        <v>9</v>
      </c>
      <c r="E1643" s="2" t="s">
        <v>10</v>
      </c>
      <c r="F1643">
        <v>0</v>
      </c>
      <c r="G1643" s="5">
        <v>26</v>
      </c>
      <c r="H1643" s="8" t="str">
        <f t="shared" si="101"/>
        <v/>
      </c>
      <c r="I1643" s="9" t="str">
        <f t="shared" si="102"/>
        <v>ITA-SG-26</v>
      </c>
      <c r="J1643" s="9" t="str">
        <f t="shared" si="103"/>
        <v>185</v>
      </c>
      <c r="L1643" t="str">
        <f t="shared" si="100"/>
        <v/>
      </c>
    </row>
    <row r="1644" spans="1:12" x14ac:dyDescent="0.2">
      <c r="A1644">
        <v>1646</v>
      </c>
      <c r="B1644" t="s">
        <v>794</v>
      </c>
      <c r="C1644" t="s">
        <v>8</v>
      </c>
      <c r="D1644" t="s">
        <v>9</v>
      </c>
      <c r="E1644" s="2" t="s">
        <v>1389</v>
      </c>
      <c r="F1644">
        <v>20</v>
      </c>
      <c r="G1644" s="5">
        <v>35</v>
      </c>
      <c r="H1644" s="8">
        <f t="shared" si="101"/>
        <v>700</v>
      </c>
      <c r="I1644" s="9" t="str">
        <f t="shared" si="102"/>
        <v>ITA-SG-35</v>
      </c>
      <c r="J1644" s="9" t="str">
        <f t="shared" si="103"/>
        <v>185</v>
      </c>
      <c r="L1644" t="str">
        <f t="shared" si="100"/>
        <v/>
      </c>
    </row>
    <row r="1645" spans="1:12" x14ac:dyDescent="0.2">
      <c r="A1645">
        <v>1647</v>
      </c>
      <c r="B1645" t="s">
        <v>794</v>
      </c>
      <c r="C1645" t="s">
        <v>8</v>
      </c>
      <c r="D1645" t="s">
        <v>9</v>
      </c>
      <c r="E1645" s="2" t="s">
        <v>1389</v>
      </c>
      <c r="F1645">
        <v>30</v>
      </c>
      <c r="G1645" s="5">
        <v>24</v>
      </c>
      <c r="H1645" s="8">
        <f t="shared" si="101"/>
        <v>720</v>
      </c>
      <c r="I1645" s="9" t="str">
        <f t="shared" si="102"/>
        <v>ITA-SG-24</v>
      </c>
      <c r="J1645" s="9" t="str">
        <f t="shared" si="103"/>
        <v>185</v>
      </c>
      <c r="L1645" t="str">
        <f t="shared" si="100"/>
        <v/>
      </c>
    </row>
    <row r="1646" spans="1:12" x14ac:dyDescent="0.2">
      <c r="A1646">
        <v>1648</v>
      </c>
      <c r="B1646" t="s">
        <v>795</v>
      </c>
      <c r="C1646" t="s">
        <v>14</v>
      </c>
      <c r="D1646" t="s">
        <v>23</v>
      </c>
      <c r="E1646" s="2" t="s">
        <v>10</v>
      </c>
      <c r="F1646">
        <v>0</v>
      </c>
      <c r="G1646" s="5">
        <v>38</v>
      </c>
      <c r="H1646" s="8" t="str">
        <f t="shared" si="101"/>
        <v/>
      </c>
      <c r="I1646" s="9" t="str">
        <f t="shared" si="102"/>
        <v>EGY-zan pin assuf S.A.E.-38</v>
      </c>
      <c r="J1646" s="9" t="str">
        <f t="shared" si="103"/>
        <v>554</v>
      </c>
      <c r="L1646" t="str">
        <f t="shared" si="100"/>
        <v/>
      </c>
    </row>
    <row r="1647" spans="1:12" x14ac:dyDescent="0.2">
      <c r="A1647">
        <v>1649</v>
      </c>
      <c r="B1647" t="s">
        <v>795</v>
      </c>
      <c r="C1647" t="s">
        <v>14</v>
      </c>
      <c r="D1647" t="s">
        <v>23</v>
      </c>
      <c r="E1647" s="2" t="s">
        <v>1389</v>
      </c>
      <c r="F1647">
        <v>20</v>
      </c>
      <c r="G1647" s="5">
        <v>25</v>
      </c>
      <c r="H1647" s="8">
        <f t="shared" si="101"/>
        <v>500</v>
      </c>
      <c r="I1647" s="9" t="str">
        <f t="shared" si="102"/>
        <v>EGY-zan pin assuf S.A.E.-25</v>
      </c>
      <c r="J1647" s="9" t="str">
        <f t="shared" si="103"/>
        <v>554</v>
      </c>
      <c r="L1647" t="str">
        <f t="shared" si="100"/>
        <v/>
      </c>
    </row>
    <row r="1648" spans="1:12" x14ac:dyDescent="0.2">
      <c r="A1648">
        <v>1650</v>
      </c>
      <c r="B1648" t="s">
        <v>796</v>
      </c>
      <c r="C1648" t="s">
        <v>797</v>
      </c>
      <c r="D1648" t="s">
        <v>36</v>
      </c>
      <c r="E1648" s="2" t="s">
        <v>10</v>
      </c>
      <c r="F1648">
        <v>0</v>
      </c>
      <c r="G1648" s="5">
        <v>32</v>
      </c>
      <c r="H1648" s="8" t="str">
        <f t="shared" si="101"/>
        <v/>
      </c>
      <c r="I1648" s="9" t="str">
        <f t="shared" si="102"/>
        <v>FRA-zan VETRI-32</v>
      </c>
      <c r="J1648" s="9" t="str">
        <f t="shared" si="103"/>
        <v>873</v>
      </c>
      <c r="L1648" t="str">
        <f t="shared" si="100"/>
        <v/>
      </c>
    </row>
    <row r="1649" spans="1:12" x14ac:dyDescent="0.2">
      <c r="A1649">
        <v>1651</v>
      </c>
      <c r="B1649" t="s">
        <v>798</v>
      </c>
      <c r="C1649" t="s">
        <v>8</v>
      </c>
      <c r="D1649" t="s">
        <v>36</v>
      </c>
      <c r="E1649" s="2" t="s">
        <v>10</v>
      </c>
      <c r="F1649">
        <v>0</v>
      </c>
      <c r="G1649" s="5">
        <v>25</v>
      </c>
      <c r="H1649" s="8" t="str">
        <f t="shared" si="101"/>
        <v/>
      </c>
      <c r="I1649" s="9" t="str">
        <f t="shared" si="102"/>
        <v>ITA-zan VETRI-25</v>
      </c>
      <c r="J1649" s="9" t="str">
        <f t="shared" si="103"/>
        <v>665</v>
      </c>
      <c r="L1649" t="str">
        <f t="shared" si="100"/>
        <v/>
      </c>
    </row>
    <row r="1650" spans="1:12" x14ac:dyDescent="0.2">
      <c r="A1650">
        <v>1652</v>
      </c>
      <c r="B1650" t="s">
        <v>798</v>
      </c>
      <c r="C1650" t="s">
        <v>8</v>
      </c>
      <c r="D1650" t="s">
        <v>36</v>
      </c>
      <c r="E1650" s="2" t="s">
        <v>1389</v>
      </c>
      <c r="F1650">
        <v>30</v>
      </c>
      <c r="G1650" s="5">
        <v>32</v>
      </c>
      <c r="H1650" s="8">
        <f t="shared" si="101"/>
        <v>960</v>
      </c>
      <c r="I1650" s="9" t="str">
        <f t="shared" si="102"/>
        <v>ITA-zan VETRI-32</v>
      </c>
      <c r="J1650" s="9" t="str">
        <f t="shared" si="103"/>
        <v>665</v>
      </c>
      <c r="L1650" t="str">
        <f t="shared" si="100"/>
        <v/>
      </c>
    </row>
    <row r="1651" spans="1:12" x14ac:dyDescent="0.2">
      <c r="A1651">
        <v>1653</v>
      </c>
      <c r="B1651" t="s">
        <v>798</v>
      </c>
      <c r="C1651" t="s">
        <v>8</v>
      </c>
      <c r="D1651" t="s">
        <v>36</v>
      </c>
      <c r="E1651" s="2" t="s">
        <v>1389</v>
      </c>
      <c r="F1651">
        <v>20</v>
      </c>
      <c r="G1651" s="5">
        <v>23</v>
      </c>
      <c r="H1651" s="8">
        <f t="shared" si="101"/>
        <v>460</v>
      </c>
      <c r="I1651" s="9" t="str">
        <f t="shared" si="102"/>
        <v>ITA-zan VETRI-23</v>
      </c>
      <c r="J1651" s="9" t="str">
        <f t="shared" si="103"/>
        <v>665</v>
      </c>
      <c r="L1651" t="str">
        <f t="shared" si="100"/>
        <v/>
      </c>
    </row>
    <row r="1652" spans="1:12" x14ac:dyDescent="0.2">
      <c r="A1652">
        <v>1654</v>
      </c>
      <c r="B1652" t="s">
        <v>799</v>
      </c>
      <c r="C1652" t="s">
        <v>8</v>
      </c>
      <c r="D1652" t="s">
        <v>105</v>
      </c>
      <c r="E1652" s="2" t="s">
        <v>10</v>
      </c>
      <c r="F1652">
        <v>0</v>
      </c>
      <c r="G1652" s="5">
        <v>26</v>
      </c>
      <c r="H1652" s="8" t="str">
        <f t="shared" si="101"/>
        <v/>
      </c>
      <c r="I1652" s="9" t="str">
        <f t="shared" si="102"/>
        <v>ITA-SG DISTRIBUZIONE SRL-26</v>
      </c>
      <c r="J1652" s="9" t="str">
        <f t="shared" si="103"/>
        <v>069</v>
      </c>
      <c r="L1652" t="str">
        <f t="shared" si="100"/>
        <v/>
      </c>
    </row>
    <row r="1653" spans="1:12" x14ac:dyDescent="0.2">
      <c r="A1653">
        <v>1655</v>
      </c>
      <c r="B1653" t="s">
        <v>799</v>
      </c>
      <c r="C1653" t="s">
        <v>8</v>
      </c>
      <c r="D1653" t="s">
        <v>105</v>
      </c>
      <c r="E1653" s="2" t="s">
        <v>1389</v>
      </c>
      <c r="F1653">
        <v>20</v>
      </c>
      <c r="G1653" s="5">
        <v>27</v>
      </c>
      <c r="H1653" s="8">
        <f t="shared" si="101"/>
        <v>540</v>
      </c>
      <c r="I1653" s="9" t="str">
        <f t="shared" si="102"/>
        <v>ITA-SG DISTRIBUZIONE SRL-27</v>
      </c>
      <c r="J1653" s="9" t="str">
        <f t="shared" si="103"/>
        <v>069</v>
      </c>
      <c r="L1653" t="str">
        <f t="shared" si="100"/>
        <v/>
      </c>
    </row>
    <row r="1654" spans="1:12" x14ac:dyDescent="0.2">
      <c r="A1654">
        <v>1656</v>
      </c>
      <c r="B1654" t="s">
        <v>800</v>
      </c>
      <c r="C1654" t="s">
        <v>8</v>
      </c>
      <c r="D1654" t="s">
        <v>47</v>
      </c>
      <c r="E1654" s="2" t="s">
        <v>10</v>
      </c>
      <c r="F1654">
        <v>0</v>
      </c>
      <c r="G1654" s="5">
        <v>35</v>
      </c>
      <c r="H1654" s="8" t="str">
        <f t="shared" si="101"/>
        <v/>
      </c>
      <c r="I1654" s="9" t="str">
        <f t="shared" si="102"/>
        <v>ITA-zan pin SPA-35</v>
      </c>
      <c r="J1654" s="9" t="str">
        <f t="shared" si="103"/>
        <v>746</v>
      </c>
      <c r="L1654" t="str">
        <f t="shared" si="100"/>
        <v/>
      </c>
    </row>
    <row r="1655" spans="1:12" x14ac:dyDescent="0.2">
      <c r="A1655">
        <v>1657</v>
      </c>
      <c r="B1655" t="s">
        <v>801</v>
      </c>
      <c r="C1655" t="s">
        <v>8</v>
      </c>
      <c r="D1655" t="s">
        <v>49</v>
      </c>
      <c r="E1655" s="2" t="s">
        <v>1389</v>
      </c>
      <c r="F1655">
        <v>30</v>
      </c>
      <c r="G1655" s="5">
        <v>40</v>
      </c>
      <c r="H1655" s="8">
        <f t="shared" si="101"/>
        <v>1200</v>
      </c>
      <c r="I1655" s="9" t="str">
        <f t="shared" si="102"/>
        <v>ITA-SICURpin SUD S.r.l-40</v>
      </c>
      <c r="J1655" s="9" t="str">
        <f t="shared" si="103"/>
        <v>907</v>
      </c>
      <c r="L1655" t="str">
        <f t="shared" si="100"/>
        <v/>
      </c>
    </row>
    <row r="1656" spans="1:12" x14ac:dyDescent="0.2">
      <c r="A1656">
        <v>1658</v>
      </c>
      <c r="B1656" t="s">
        <v>801</v>
      </c>
      <c r="C1656" t="s">
        <v>8</v>
      </c>
      <c r="D1656" t="s">
        <v>49</v>
      </c>
      <c r="E1656" s="2" t="s">
        <v>10</v>
      </c>
      <c r="F1656">
        <v>0</v>
      </c>
      <c r="G1656" s="5">
        <v>35</v>
      </c>
      <c r="H1656" s="8" t="str">
        <f t="shared" si="101"/>
        <v/>
      </c>
      <c r="I1656" s="9" t="str">
        <f t="shared" si="102"/>
        <v>ITA-SICURpin SUD S.r.l-35</v>
      </c>
      <c r="J1656" s="9" t="str">
        <f t="shared" si="103"/>
        <v>907</v>
      </c>
      <c r="L1656" t="str">
        <f t="shared" si="100"/>
        <v/>
      </c>
    </row>
    <row r="1657" spans="1:12" x14ac:dyDescent="0.2">
      <c r="A1657">
        <v>1659</v>
      </c>
      <c r="B1657" t="s">
        <v>802</v>
      </c>
      <c r="C1657" t="s">
        <v>8</v>
      </c>
      <c r="D1657" t="s">
        <v>9</v>
      </c>
      <c r="E1657" s="2" t="s">
        <v>1389</v>
      </c>
      <c r="F1657">
        <v>30</v>
      </c>
      <c r="G1657" s="5">
        <v>12</v>
      </c>
      <c r="H1657" s="8">
        <f t="shared" si="101"/>
        <v>360</v>
      </c>
      <c r="I1657" s="9" t="str">
        <f t="shared" si="102"/>
        <v>ITA-SG-12</v>
      </c>
      <c r="J1657" s="9" t="str">
        <f t="shared" si="103"/>
        <v>289</v>
      </c>
      <c r="L1657" t="str">
        <f t="shared" si="100"/>
        <v/>
      </c>
    </row>
    <row r="1658" spans="1:12" x14ac:dyDescent="0.2">
      <c r="A1658">
        <v>1660</v>
      </c>
      <c r="B1658" t="s">
        <v>802</v>
      </c>
      <c r="C1658" t="s">
        <v>8</v>
      </c>
      <c r="D1658" t="s">
        <v>9</v>
      </c>
      <c r="E1658" s="2" t="s">
        <v>10</v>
      </c>
      <c r="F1658">
        <v>0</v>
      </c>
      <c r="G1658" s="5">
        <v>21</v>
      </c>
      <c r="H1658" s="8" t="str">
        <f t="shared" si="101"/>
        <v/>
      </c>
      <c r="I1658" s="9" t="str">
        <f t="shared" si="102"/>
        <v>ITA-SG-21</v>
      </c>
      <c r="J1658" s="9" t="str">
        <f t="shared" si="103"/>
        <v>289</v>
      </c>
      <c r="L1658" t="str">
        <f t="shared" si="100"/>
        <v/>
      </c>
    </row>
    <row r="1659" spans="1:12" x14ac:dyDescent="0.2">
      <c r="A1659">
        <v>1661</v>
      </c>
      <c r="B1659" t="s">
        <v>803</v>
      </c>
      <c r="C1659" t="s">
        <v>8</v>
      </c>
      <c r="D1659" t="s">
        <v>65</v>
      </c>
      <c r="E1659" s="2" t="s">
        <v>1389</v>
      </c>
      <c r="F1659">
        <v>30</v>
      </c>
      <c r="G1659" s="5">
        <v>19</v>
      </c>
      <c r="H1659" s="8">
        <f t="shared" si="101"/>
        <v>570</v>
      </c>
      <c r="I1659" s="9" t="str">
        <f t="shared" si="102"/>
        <v>ITA-zan PAM-19</v>
      </c>
      <c r="J1659" s="9" t="str">
        <f t="shared" si="103"/>
        <v>508</v>
      </c>
      <c r="L1659" t="str">
        <f t="shared" si="100"/>
        <v/>
      </c>
    </row>
    <row r="1660" spans="1:12" x14ac:dyDescent="0.2">
      <c r="A1660">
        <v>1662</v>
      </c>
      <c r="B1660" t="s">
        <v>803</v>
      </c>
      <c r="C1660" t="s">
        <v>8</v>
      </c>
      <c r="D1660" t="s">
        <v>65</v>
      </c>
      <c r="E1660" s="2" t="s">
        <v>10</v>
      </c>
      <c r="F1660">
        <v>0</v>
      </c>
      <c r="G1660" s="5">
        <v>21</v>
      </c>
      <c r="H1660" s="8" t="str">
        <f t="shared" si="101"/>
        <v/>
      </c>
      <c r="I1660" s="9" t="str">
        <f t="shared" si="102"/>
        <v>ITA-zan PAM-21</v>
      </c>
      <c r="J1660" s="9" t="str">
        <f t="shared" si="103"/>
        <v>508</v>
      </c>
      <c r="L1660" t="str">
        <f t="shared" si="100"/>
        <v/>
      </c>
    </row>
    <row r="1661" spans="1:12" x14ac:dyDescent="0.2">
      <c r="A1661">
        <v>1663</v>
      </c>
      <c r="B1661" t="s">
        <v>803</v>
      </c>
      <c r="C1661" t="s">
        <v>8</v>
      </c>
      <c r="D1661" t="s">
        <v>65</v>
      </c>
      <c r="E1661" s="2" t="s">
        <v>1389</v>
      </c>
      <c r="F1661">
        <v>20</v>
      </c>
      <c r="G1661" s="5">
        <v>32</v>
      </c>
      <c r="H1661" s="8">
        <f t="shared" si="101"/>
        <v>640</v>
      </c>
      <c r="I1661" s="9" t="str">
        <f t="shared" si="102"/>
        <v>ITA-zan PAM-32</v>
      </c>
      <c r="J1661" s="9" t="str">
        <f t="shared" si="103"/>
        <v>508</v>
      </c>
      <c r="L1661" t="str">
        <f t="shared" si="100"/>
        <v/>
      </c>
    </row>
    <row r="1662" spans="1:12" x14ac:dyDescent="0.2">
      <c r="A1662">
        <v>1664</v>
      </c>
      <c r="B1662" t="s">
        <v>804</v>
      </c>
      <c r="C1662" t="s">
        <v>8</v>
      </c>
      <c r="D1662" t="s">
        <v>9</v>
      </c>
      <c r="E1662" s="2" t="s">
        <v>10</v>
      </c>
      <c r="F1662">
        <v>0</v>
      </c>
      <c r="G1662" s="5">
        <v>23</v>
      </c>
      <c r="H1662" s="8" t="str">
        <f t="shared" si="101"/>
        <v/>
      </c>
      <c r="I1662" s="9" t="str">
        <f t="shared" si="102"/>
        <v>ITA-SG-23</v>
      </c>
      <c r="J1662" s="9" t="str">
        <f t="shared" si="103"/>
        <v>816</v>
      </c>
      <c r="L1662" t="str">
        <f t="shared" si="100"/>
        <v/>
      </c>
    </row>
    <row r="1663" spans="1:12" x14ac:dyDescent="0.2">
      <c r="A1663">
        <v>1665</v>
      </c>
      <c r="B1663" t="s">
        <v>804</v>
      </c>
      <c r="C1663" t="s">
        <v>8</v>
      </c>
      <c r="D1663" t="s">
        <v>9</v>
      </c>
      <c r="E1663" s="2" t="s">
        <v>1389</v>
      </c>
      <c r="F1663">
        <v>20</v>
      </c>
      <c r="G1663" s="5">
        <v>18</v>
      </c>
      <c r="H1663" s="8">
        <f t="shared" si="101"/>
        <v>360</v>
      </c>
      <c r="I1663" s="9" t="str">
        <f t="shared" si="102"/>
        <v>ITA-SG-18</v>
      </c>
      <c r="J1663" s="9" t="str">
        <f t="shared" si="103"/>
        <v>816</v>
      </c>
      <c r="L1663" t="str">
        <f t="shared" si="100"/>
        <v/>
      </c>
    </row>
    <row r="1664" spans="1:12" x14ac:dyDescent="0.2">
      <c r="A1664">
        <v>1666</v>
      </c>
      <c r="B1664" t="s">
        <v>804</v>
      </c>
      <c r="C1664" t="s">
        <v>8</v>
      </c>
      <c r="D1664" t="s">
        <v>9</v>
      </c>
      <c r="E1664" s="2" t="s">
        <v>1389</v>
      </c>
      <c r="F1664">
        <v>30</v>
      </c>
      <c r="G1664" s="5">
        <v>12</v>
      </c>
      <c r="H1664" s="8">
        <f t="shared" si="101"/>
        <v>360</v>
      </c>
      <c r="I1664" s="9" t="str">
        <f t="shared" si="102"/>
        <v>ITA-SG-12</v>
      </c>
      <c r="J1664" s="9" t="str">
        <f t="shared" si="103"/>
        <v>816</v>
      </c>
      <c r="L1664" t="str">
        <f t="shared" si="100"/>
        <v/>
      </c>
    </row>
    <row r="1665" spans="1:12" x14ac:dyDescent="0.2">
      <c r="A1665">
        <v>1667</v>
      </c>
      <c r="B1665" t="s">
        <v>805</v>
      </c>
      <c r="C1665" t="s">
        <v>8</v>
      </c>
      <c r="D1665" t="s">
        <v>36</v>
      </c>
      <c r="E1665" s="2" t="s">
        <v>10</v>
      </c>
      <c r="F1665">
        <v>0</v>
      </c>
      <c r="G1665" s="5">
        <v>31</v>
      </c>
      <c r="H1665" s="8" t="str">
        <f t="shared" si="101"/>
        <v/>
      </c>
      <c r="I1665" s="9" t="str">
        <f t="shared" si="102"/>
        <v>ITA-zan VETRI-31</v>
      </c>
      <c r="J1665" s="9" t="str">
        <f t="shared" si="103"/>
        <v>200</v>
      </c>
      <c r="L1665" t="str">
        <f t="shared" ref="L1665:L1728" si="104">TRIM(K1665)</f>
        <v/>
      </c>
    </row>
    <row r="1666" spans="1:12" x14ac:dyDescent="0.2">
      <c r="A1666">
        <v>1668</v>
      </c>
      <c r="B1666" t="s">
        <v>806</v>
      </c>
      <c r="C1666" t="s">
        <v>8</v>
      </c>
      <c r="D1666" t="s">
        <v>9</v>
      </c>
      <c r="E1666" s="2" t="s">
        <v>1389</v>
      </c>
      <c r="F1666">
        <v>30</v>
      </c>
      <c r="G1666" s="5">
        <v>13</v>
      </c>
      <c r="H1666" s="8">
        <f t="shared" ref="H1666:H1729" si="105">IF(QUANT&gt;0,F1666*G1666,"")</f>
        <v>390</v>
      </c>
      <c r="I1666" s="9" t="str">
        <f t="shared" ref="I1666:I1729" si="106">_xlfn.CONCAT(C1666,"-",D1666,"-",G1666)</f>
        <v>ITA-SG-13</v>
      </c>
      <c r="J1666" s="9" t="str">
        <f t="shared" ref="J1666:J1729" si="107">MID(COD_PRODOTTO,3,3)</f>
        <v>950</v>
      </c>
      <c r="L1666" t="str">
        <f t="shared" si="104"/>
        <v/>
      </c>
    </row>
    <row r="1667" spans="1:12" x14ac:dyDescent="0.2">
      <c r="A1667">
        <v>1669</v>
      </c>
      <c r="B1667" t="s">
        <v>806</v>
      </c>
      <c r="C1667" t="s">
        <v>8</v>
      </c>
      <c r="D1667" t="s">
        <v>9</v>
      </c>
      <c r="E1667" s="2" t="s">
        <v>10</v>
      </c>
      <c r="F1667">
        <v>0</v>
      </c>
      <c r="G1667" s="5">
        <v>13</v>
      </c>
      <c r="H1667" s="8" t="str">
        <f t="shared" si="105"/>
        <v/>
      </c>
      <c r="I1667" s="9" t="str">
        <f t="shared" si="106"/>
        <v>ITA-SG-13</v>
      </c>
      <c r="J1667" s="9" t="str">
        <f t="shared" si="107"/>
        <v>950</v>
      </c>
      <c r="L1667" t="str">
        <f t="shared" si="104"/>
        <v/>
      </c>
    </row>
    <row r="1668" spans="1:12" x14ac:dyDescent="0.2">
      <c r="A1668">
        <v>1670</v>
      </c>
      <c r="B1668" t="s">
        <v>807</v>
      </c>
      <c r="C1668" t="s">
        <v>8</v>
      </c>
      <c r="D1668" t="s">
        <v>94</v>
      </c>
      <c r="E1668" s="2" t="s">
        <v>1389</v>
      </c>
      <c r="F1668">
        <v>20</v>
      </c>
      <c r="G1668" s="5">
        <v>24</v>
      </c>
      <c r="H1668" s="8">
        <f t="shared" si="105"/>
        <v>480</v>
      </c>
      <c r="I1668" s="9" t="str">
        <f t="shared" si="106"/>
        <v>ITA-SG palla S.R.L.-24</v>
      </c>
      <c r="J1668" s="9" t="str">
        <f t="shared" si="107"/>
        <v>036</v>
      </c>
      <c r="L1668" t="str">
        <f t="shared" si="104"/>
        <v/>
      </c>
    </row>
    <row r="1669" spans="1:12" x14ac:dyDescent="0.2">
      <c r="A1669">
        <v>1671</v>
      </c>
      <c r="B1669" t="s">
        <v>807</v>
      </c>
      <c r="C1669" t="s">
        <v>8</v>
      </c>
      <c r="D1669" t="s">
        <v>94</v>
      </c>
      <c r="E1669" s="2" t="s">
        <v>1389</v>
      </c>
      <c r="F1669">
        <v>30</v>
      </c>
      <c r="G1669" s="5">
        <v>22</v>
      </c>
      <c r="H1669" s="8">
        <f t="shared" si="105"/>
        <v>660</v>
      </c>
      <c r="I1669" s="9" t="str">
        <f t="shared" si="106"/>
        <v>ITA-SG palla S.R.L.-22</v>
      </c>
      <c r="J1669" s="9" t="str">
        <f t="shared" si="107"/>
        <v>036</v>
      </c>
      <c r="L1669" t="str">
        <f t="shared" si="104"/>
        <v/>
      </c>
    </row>
    <row r="1670" spans="1:12" x14ac:dyDescent="0.2">
      <c r="A1670">
        <v>1672</v>
      </c>
      <c r="B1670" t="s">
        <v>807</v>
      </c>
      <c r="C1670" t="s">
        <v>8</v>
      </c>
      <c r="D1670" t="s">
        <v>94</v>
      </c>
      <c r="E1670" s="2" t="s">
        <v>1389</v>
      </c>
      <c r="F1670">
        <v>20</v>
      </c>
      <c r="G1670" s="5">
        <v>23</v>
      </c>
      <c r="H1670" s="8">
        <f t="shared" si="105"/>
        <v>460</v>
      </c>
      <c r="I1670" s="9" t="str">
        <f t="shared" si="106"/>
        <v>ITA-SG palla S.R.L.-23</v>
      </c>
      <c r="J1670" s="9" t="str">
        <f t="shared" si="107"/>
        <v>036</v>
      </c>
      <c r="L1670" t="str">
        <f t="shared" si="104"/>
        <v/>
      </c>
    </row>
    <row r="1671" spans="1:12" x14ac:dyDescent="0.2">
      <c r="A1671">
        <v>1673</v>
      </c>
      <c r="B1671" t="s">
        <v>807</v>
      </c>
      <c r="C1671" t="s">
        <v>8</v>
      </c>
      <c r="D1671" t="s">
        <v>94</v>
      </c>
      <c r="E1671" s="2" t="s">
        <v>10</v>
      </c>
      <c r="F1671">
        <v>0</v>
      </c>
      <c r="G1671" s="5">
        <v>24</v>
      </c>
      <c r="H1671" s="8" t="str">
        <f t="shared" si="105"/>
        <v/>
      </c>
      <c r="I1671" s="9" t="str">
        <f t="shared" si="106"/>
        <v>ITA-SG palla S.R.L.-24</v>
      </c>
      <c r="J1671" s="9" t="str">
        <f t="shared" si="107"/>
        <v>036</v>
      </c>
      <c r="L1671" t="str">
        <f t="shared" si="104"/>
        <v/>
      </c>
    </row>
    <row r="1672" spans="1:12" x14ac:dyDescent="0.2">
      <c r="A1672">
        <v>1674</v>
      </c>
      <c r="B1672" t="s">
        <v>808</v>
      </c>
      <c r="C1672" t="s">
        <v>8</v>
      </c>
      <c r="D1672" t="s">
        <v>9</v>
      </c>
      <c r="E1672" s="2" t="s">
        <v>1389</v>
      </c>
      <c r="F1672">
        <v>20</v>
      </c>
      <c r="G1672" s="5">
        <v>11</v>
      </c>
      <c r="H1672" s="8">
        <f t="shared" si="105"/>
        <v>220</v>
      </c>
      <c r="I1672" s="9" t="str">
        <f t="shared" si="106"/>
        <v>ITA-SG-11</v>
      </c>
      <c r="J1672" s="9" t="str">
        <f t="shared" si="107"/>
        <v>943</v>
      </c>
      <c r="L1672" t="str">
        <f t="shared" si="104"/>
        <v/>
      </c>
    </row>
    <row r="1673" spans="1:12" x14ac:dyDescent="0.2">
      <c r="A1673">
        <v>1675</v>
      </c>
      <c r="B1673" t="s">
        <v>808</v>
      </c>
      <c r="C1673" t="s">
        <v>8</v>
      </c>
      <c r="D1673" t="s">
        <v>9</v>
      </c>
      <c r="E1673" s="2" t="s">
        <v>10</v>
      </c>
      <c r="F1673">
        <v>0</v>
      </c>
      <c r="G1673" s="5">
        <v>29</v>
      </c>
      <c r="H1673" s="8" t="str">
        <f t="shared" si="105"/>
        <v/>
      </c>
      <c r="I1673" s="9" t="str">
        <f t="shared" si="106"/>
        <v>ITA-SG-29</v>
      </c>
      <c r="J1673" s="9" t="str">
        <f t="shared" si="107"/>
        <v>943</v>
      </c>
      <c r="L1673" t="str">
        <f t="shared" si="104"/>
        <v/>
      </c>
    </row>
    <row r="1674" spans="1:12" x14ac:dyDescent="0.2">
      <c r="A1674">
        <v>1676</v>
      </c>
      <c r="B1674" t="s">
        <v>808</v>
      </c>
      <c r="C1674" t="s">
        <v>8</v>
      </c>
      <c r="D1674" t="s">
        <v>9</v>
      </c>
      <c r="E1674" s="2" t="s">
        <v>1389</v>
      </c>
      <c r="F1674">
        <v>30</v>
      </c>
      <c r="G1674" s="5">
        <v>35</v>
      </c>
      <c r="H1674" s="8">
        <f t="shared" si="105"/>
        <v>1050</v>
      </c>
      <c r="I1674" s="9" t="str">
        <f t="shared" si="106"/>
        <v>ITA-SG-35</v>
      </c>
      <c r="J1674" s="9" t="str">
        <f t="shared" si="107"/>
        <v>943</v>
      </c>
      <c r="L1674" t="str">
        <f t="shared" si="104"/>
        <v/>
      </c>
    </row>
    <row r="1675" spans="1:12" x14ac:dyDescent="0.2">
      <c r="A1675">
        <v>1677</v>
      </c>
      <c r="B1675" t="s">
        <v>809</v>
      </c>
      <c r="C1675" t="s">
        <v>8</v>
      </c>
      <c r="D1675" t="s">
        <v>9</v>
      </c>
      <c r="E1675" s="2" t="s">
        <v>10</v>
      </c>
      <c r="F1675">
        <v>0</v>
      </c>
      <c r="G1675" s="5">
        <v>37</v>
      </c>
      <c r="H1675" s="8" t="str">
        <f t="shared" si="105"/>
        <v/>
      </c>
      <c r="I1675" s="9" t="str">
        <f t="shared" si="106"/>
        <v>ITA-SG-37</v>
      </c>
      <c r="J1675" s="9" t="str">
        <f t="shared" si="107"/>
        <v>838</v>
      </c>
      <c r="L1675" t="str">
        <f t="shared" si="104"/>
        <v/>
      </c>
    </row>
    <row r="1676" spans="1:12" x14ac:dyDescent="0.2">
      <c r="A1676">
        <v>1678</v>
      </c>
      <c r="B1676" t="s">
        <v>809</v>
      </c>
      <c r="C1676" t="s">
        <v>8</v>
      </c>
      <c r="D1676" t="s">
        <v>9</v>
      </c>
      <c r="E1676" s="2" t="s">
        <v>1389</v>
      </c>
      <c r="F1676">
        <v>20</v>
      </c>
      <c r="G1676" s="5">
        <v>24</v>
      </c>
      <c r="H1676" s="8">
        <f t="shared" si="105"/>
        <v>480</v>
      </c>
      <c r="I1676" s="9" t="str">
        <f t="shared" si="106"/>
        <v>ITA-SG-24</v>
      </c>
      <c r="J1676" s="9" t="str">
        <f t="shared" si="107"/>
        <v>838</v>
      </c>
      <c r="L1676" t="str">
        <f t="shared" si="104"/>
        <v/>
      </c>
    </row>
    <row r="1677" spans="1:12" x14ac:dyDescent="0.2">
      <c r="A1677">
        <v>1679</v>
      </c>
      <c r="B1677" t="s">
        <v>809</v>
      </c>
      <c r="C1677" t="s">
        <v>8</v>
      </c>
      <c r="D1677" t="s">
        <v>9</v>
      </c>
      <c r="E1677" s="2" t="s">
        <v>1389</v>
      </c>
      <c r="F1677">
        <v>20</v>
      </c>
      <c r="G1677" s="5">
        <v>39</v>
      </c>
      <c r="H1677" s="8">
        <f t="shared" si="105"/>
        <v>780</v>
      </c>
      <c r="I1677" s="9" t="str">
        <f t="shared" si="106"/>
        <v>ITA-SG-39</v>
      </c>
      <c r="J1677" s="9" t="str">
        <f t="shared" si="107"/>
        <v>838</v>
      </c>
      <c r="L1677" t="str">
        <f t="shared" si="104"/>
        <v/>
      </c>
    </row>
    <row r="1678" spans="1:12" x14ac:dyDescent="0.2">
      <c r="A1678">
        <v>1680</v>
      </c>
      <c r="B1678" t="s">
        <v>809</v>
      </c>
      <c r="C1678" t="s">
        <v>8</v>
      </c>
      <c r="D1678" t="s">
        <v>9</v>
      </c>
      <c r="E1678" s="2" t="s">
        <v>1389</v>
      </c>
      <c r="F1678">
        <v>30</v>
      </c>
      <c r="G1678" s="5">
        <v>21</v>
      </c>
      <c r="H1678" s="8">
        <f t="shared" si="105"/>
        <v>630</v>
      </c>
      <c r="I1678" s="9" t="str">
        <f t="shared" si="106"/>
        <v>ITA-SG-21</v>
      </c>
      <c r="J1678" s="9" t="str">
        <f t="shared" si="107"/>
        <v>838</v>
      </c>
      <c r="L1678" t="str">
        <f t="shared" si="104"/>
        <v/>
      </c>
    </row>
    <row r="1679" spans="1:12" x14ac:dyDescent="0.2">
      <c r="A1679">
        <v>1681</v>
      </c>
      <c r="B1679" t="s">
        <v>810</v>
      </c>
      <c r="C1679" t="s">
        <v>8</v>
      </c>
      <c r="D1679" t="s">
        <v>47</v>
      </c>
      <c r="E1679" s="2" t="s">
        <v>10</v>
      </c>
      <c r="F1679">
        <v>0</v>
      </c>
      <c r="G1679" s="5">
        <v>13</v>
      </c>
      <c r="H1679" s="8" t="str">
        <f t="shared" si="105"/>
        <v/>
      </c>
      <c r="I1679" s="9" t="str">
        <f t="shared" si="106"/>
        <v>ITA-zan pin SPA-13</v>
      </c>
      <c r="J1679" s="9" t="str">
        <f t="shared" si="107"/>
        <v>687</v>
      </c>
      <c r="L1679" t="str">
        <f t="shared" si="104"/>
        <v/>
      </c>
    </row>
    <row r="1680" spans="1:12" x14ac:dyDescent="0.2">
      <c r="A1680">
        <v>1682</v>
      </c>
      <c r="B1680" t="s">
        <v>811</v>
      </c>
      <c r="C1680" t="s">
        <v>8</v>
      </c>
      <c r="D1680" t="s">
        <v>9</v>
      </c>
      <c r="E1680" s="2" t="s">
        <v>10</v>
      </c>
      <c r="F1680">
        <v>0</v>
      </c>
      <c r="G1680" s="5">
        <v>12</v>
      </c>
      <c r="H1680" s="8" t="str">
        <f t="shared" si="105"/>
        <v/>
      </c>
      <c r="I1680" s="9" t="str">
        <f t="shared" si="106"/>
        <v>ITA-SG-12</v>
      </c>
      <c r="J1680" s="9" t="str">
        <f t="shared" si="107"/>
        <v>428</v>
      </c>
      <c r="L1680" t="str">
        <f t="shared" si="104"/>
        <v/>
      </c>
    </row>
    <row r="1681" spans="1:12" x14ac:dyDescent="0.2">
      <c r="A1681">
        <v>1683</v>
      </c>
      <c r="B1681" t="s">
        <v>811</v>
      </c>
      <c r="C1681" t="s">
        <v>8</v>
      </c>
      <c r="D1681" t="s">
        <v>9</v>
      </c>
      <c r="E1681" s="2" t="s">
        <v>1389</v>
      </c>
      <c r="F1681">
        <v>30</v>
      </c>
      <c r="G1681" s="5">
        <v>33</v>
      </c>
      <c r="H1681" s="8">
        <f t="shared" si="105"/>
        <v>990</v>
      </c>
      <c r="I1681" s="9" t="str">
        <f t="shared" si="106"/>
        <v>ITA-SG-33</v>
      </c>
      <c r="J1681" s="9" t="str">
        <f t="shared" si="107"/>
        <v>428</v>
      </c>
      <c r="L1681" t="str">
        <f t="shared" si="104"/>
        <v/>
      </c>
    </row>
    <row r="1682" spans="1:12" x14ac:dyDescent="0.2">
      <c r="A1682">
        <v>1684</v>
      </c>
      <c r="B1682" t="s">
        <v>812</v>
      </c>
      <c r="C1682" t="s">
        <v>8</v>
      </c>
      <c r="D1682" t="s">
        <v>9</v>
      </c>
      <c r="E1682" s="2" t="s">
        <v>1389</v>
      </c>
      <c r="F1682">
        <v>30</v>
      </c>
      <c r="G1682" s="5">
        <v>10</v>
      </c>
      <c r="H1682" s="8">
        <f t="shared" si="105"/>
        <v>300</v>
      </c>
      <c r="I1682" s="9" t="str">
        <f t="shared" si="106"/>
        <v>ITA-SG-10</v>
      </c>
      <c r="J1682" s="9" t="str">
        <f t="shared" si="107"/>
        <v>476</v>
      </c>
      <c r="L1682" t="str">
        <f t="shared" si="104"/>
        <v/>
      </c>
    </row>
    <row r="1683" spans="1:12" x14ac:dyDescent="0.2">
      <c r="A1683">
        <v>1685</v>
      </c>
      <c r="B1683" t="s">
        <v>812</v>
      </c>
      <c r="C1683" t="s">
        <v>8</v>
      </c>
      <c r="D1683" t="s">
        <v>9</v>
      </c>
      <c r="E1683" s="2" t="s">
        <v>10</v>
      </c>
      <c r="F1683">
        <v>0</v>
      </c>
      <c r="G1683" s="5">
        <v>23</v>
      </c>
      <c r="H1683" s="8" t="str">
        <f t="shared" si="105"/>
        <v/>
      </c>
      <c r="I1683" s="9" t="str">
        <f t="shared" si="106"/>
        <v>ITA-SG-23</v>
      </c>
      <c r="J1683" s="9" t="str">
        <f t="shared" si="107"/>
        <v>476</v>
      </c>
      <c r="L1683" t="str">
        <f t="shared" si="104"/>
        <v/>
      </c>
    </row>
    <row r="1684" spans="1:12" x14ac:dyDescent="0.2">
      <c r="A1684">
        <v>1686</v>
      </c>
      <c r="B1684" t="s">
        <v>813</v>
      </c>
      <c r="C1684" t="s">
        <v>8</v>
      </c>
      <c r="D1684" t="s">
        <v>36</v>
      </c>
      <c r="E1684" s="2" t="s">
        <v>1389</v>
      </c>
      <c r="F1684">
        <v>30</v>
      </c>
      <c r="G1684" s="5">
        <v>19</v>
      </c>
      <c r="H1684" s="8">
        <f t="shared" si="105"/>
        <v>570</v>
      </c>
      <c r="I1684" s="9" t="str">
        <f t="shared" si="106"/>
        <v>ITA-zan VETRI-19</v>
      </c>
      <c r="J1684" s="9" t="str">
        <f t="shared" si="107"/>
        <v>542</v>
      </c>
      <c r="L1684" t="str">
        <f t="shared" si="104"/>
        <v/>
      </c>
    </row>
    <row r="1685" spans="1:12" x14ac:dyDescent="0.2">
      <c r="A1685">
        <v>1687</v>
      </c>
      <c r="B1685" t="s">
        <v>813</v>
      </c>
      <c r="C1685" t="s">
        <v>8</v>
      </c>
      <c r="D1685" t="s">
        <v>36</v>
      </c>
      <c r="E1685" s="2" t="s">
        <v>10</v>
      </c>
      <c r="F1685">
        <v>0</v>
      </c>
      <c r="G1685" s="5">
        <v>13</v>
      </c>
      <c r="H1685" s="8" t="str">
        <f t="shared" si="105"/>
        <v/>
      </c>
      <c r="I1685" s="9" t="str">
        <f t="shared" si="106"/>
        <v>ITA-zan VETRI-13</v>
      </c>
      <c r="J1685" s="9" t="str">
        <f t="shared" si="107"/>
        <v>542</v>
      </c>
      <c r="L1685" t="str">
        <f t="shared" si="104"/>
        <v/>
      </c>
    </row>
    <row r="1686" spans="1:12" x14ac:dyDescent="0.2">
      <c r="A1686">
        <v>1688</v>
      </c>
      <c r="B1686" t="s">
        <v>813</v>
      </c>
      <c r="C1686" t="s">
        <v>8</v>
      </c>
      <c r="D1686" t="s">
        <v>36</v>
      </c>
      <c r="E1686" s="2" t="s">
        <v>1389</v>
      </c>
      <c r="F1686">
        <v>20</v>
      </c>
      <c r="G1686" s="5">
        <v>34</v>
      </c>
      <c r="H1686" s="8">
        <f t="shared" si="105"/>
        <v>680</v>
      </c>
      <c r="I1686" s="9" t="str">
        <f t="shared" si="106"/>
        <v>ITA-zan VETRI-34</v>
      </c>
      <c r="J1686" s="9" t="str">
        <f t="shared" si="107"/>
        <v>542</v>
      </c>
      <c r="L1686" t="str">
        <f t="shared" si="104"/>
        <v/>
      </c>
    </row>
    <row r="1687" spans="1:12" x14ac:dyDescent="0.2">
      <c r="A1687">
        <v>1689</v>
      </c>
      <c r="B1687" t="s">
        <v>814</v>
      </c>
      <c r="C1687" t="s">
        <v>8</v>
      </c>
      <c r="D1687" t="s">
        <v>36</v>
      </c>
      <c r="E1687" s="2" t="s">
        <v>10</v>
      </c>
      <c r="F1687">
        <v>0</v>
      </c>
      <c r="G1687" s="5">
        <v>17</v>
      </c>
      <c r="H1687" s="8" t="str">
        <f t="shared" si="105"/>
        <v/>
      </c>
      <c r="I1687" s="9" t="str">
        <f t="shared" si="106"/>
        <v>ITA-zan VETRI-17</v>
      </c>
      <c r="J1687" s="9" t="str">
        <f t="shared" si="107"/>
        <v>132</v>
      </c>
      <c r="L1687" t="str">
        <f t="shared" si="104"/>
        <v/>
      </c>
    </row>
    <row r="1688" spans="1:12" x14ac:dyDescent="0.2">
      <c r="A1688">
        <v>1690</v>
      </c>
      <c r="B1688" t="s">
        <v>814</v>
      </c>
      <c r="C1688" t="s">
        <v>8</v>
      </c>
      <c r="D1688" t="s">
        <v>36</v>
      </c>
      <c r="E1688" s="2" t="s">
        <v>1389</v>
      </c>
      <c r="F1688">
        <v>20</v>
      </c>
      <c r="G1688" s="5">
        <v>33</v>
      </c>
      <c r="H1688" s="8">
        <f t="shared" si="105"/>
        <v>660</v>
      </c>
      <c r="I1688" s="9" t="str">
        <f t="shared" si="106"/>
        <v>ITA-zan VETRI-33</v>
      </c>
      <c r="J1688" s="9" t="str">
        <f t="shared" si="107"/>
        <v>132</v>
      </c>
      <c r="L1688" t="str">
        <f t="shared" si="104"/>
        <v/>
      </c>
    </row>
    <row r="1689" spans="1:12" x14ac:dyDescent="0.2">
      <c r="A1689">
        <v>1691</v>
      </c>
      <c r="B1689" t="s">
        <v>815</v>
      </c>
      <c r="C1689" t="s">
        <v>8</v>
      </c>
      <c r="D1689" t="s">
        <v>47</v>
      </c>
      <c r="E1689" s="2" t="s">
        <v>10</v>
      </c>
      <c r="F1689">
        <v>0</v>
      </c>
      <c r="G1689" s="5">
        <v>29</v>
      </c>
      <c r="H1689" s="8" t="str">
        <f t="shared" si="105"/>
        <v/>
      </c>
      <c r="I1689" s="9" t="str">
        <f t="shared" si="106"/>
        <v>ITA-zan pin SPA-29</v>
      </c>
      <c r="J1689" s="9" t="str">
        <f t="shared" si="107"/>
        <v>934</v>
      </c>
      <c r="L1689" t="str">
        <f t="shared" si="104"/>
        <v/>
      </c>
    </row>
    <row r="1690" spans="1:12" x14ac:dyDescent="0.2">
      <c r="A1690">
        <v>1692</v>
      </c>
      <c r="B1690" t="s">
        <v>815</v>
      </c>
      <c r="C1690" t="s">
        <v>8</v>
      </c>
      <c r="D1690" t="s">
        <v>47</v>
      </c>
      <c r="E1690" s="2" t="s">
        <v>1389</v>
      </c>
      <c r="F1690">
        <v>20</v>
      </c>
      <c r="G1690" s="5">
        <v>34</v>
      </c>
      <c r="H1690" s="8">
        <f t="shared" si="105"/>
        <v>680</v>
      </c>
      <c r="I1690" s="9" t="str">
        <f t="shared" si="106"/>
        <v>ITA-zan pin SPA-34</v>
      </c>
      <c r="J1690" s="9" t="str">
        <f t="shared" si="107"/>
        <v>934</v>
      </c>
      <c r="L1690" t="str">
        <f t="shared" si="104"/>
        <v/>
      </c>
    </row>
    <row r="1691" spans="1:12" x14ac:dyDescent="0.2">
      <c r="A1691">
        <v>1693</v>
      </c>
      <c r="B1691" t="s">
        <v>815</v>
      </c>
      <c r="C1691" t="s">
        <v>8</v>
      </c>
      <c r="D1691" t="s">
        <v>47</v>
      </c>
      <c r="E1691" s="2" t="s">
        <v>1389</v>
      </c>
      <c r="F1691">
        <v>30</v>
      </c>
      <c r="G1691" s="5">
        <v>30</v>
      </c>
      <c r="H1691" s="8">
        <f t="shared" si="105"/>
        <v>900</v>
      </c>
      <c r="I1691" s="9" t="str">
        <f t="shared" si="106"/>
        <v>ITA-zan pin SPA-30</v>
      </c>
      <c r="J1691" s="9" t="str">
        <f t="shared" si="107"/>
        <v>934</v>
      </c>
      <c r="L1691" t="str">
        <f t="shared" si="104"/>
        <v/>
      </c>
    </row>
    <row r="1692" spans="1:12" x14ac:dyDescent="0.2">
      <c r="A1692">
        <v>1694</v>
      </c>
      <c r="B1692" t="s">
        <v>816</v>
      </c>
      <c r="C1692" t="s">
        <v>8</v>
      </c>
      <c r="D1692" t="s">
        <v>97</v>
      </c>
      <c r="E1692" s="2" t="s">
        <v>1389</v>
      </c>
      <c r="F1692">
        <v>30</v>
      </c>
      <c r="G1692" s="5">
        <v>22</v>
      </c>
      <c r="H1692" s="8">
        <f t="shared" si="105"/>
        <v>660</v>
      </c>
      <c r="I1692" s="9" t="str">
        <f t="shared" si="106"/>
        <v>ITA-zan SPA-22</v>
      </c>
      <c r="J1692" s="9" t="str">
        <f t="shared" si="107"/>
        <v>327</v>
      </c>
      <c r="L1692" t="str">
        <f t="shared" si="104"/>
        <v/>
      </c>
    </row>
    <row r="1693" spans="1:12" x14ac:dyDescent="0.2">
      <c r="A1693">
        <v>1695</v>
      </c>
      <c r="B1693" t="s">
        <v>817</v>
      </c>
      <c r="C1693" t="s">
        <v>8</v>
      </c>
      <c r="D1693" t="s">
        <v>75</v>
      </c>
      <c r="E1693" s="2" t="s">
        <v>10</v>
      </c>
      <c r="F1693">
        <v>0</v>
      </c>
      <c r="G1693" s="5">
        <v>31</v>
      </c>
      <c r="H1693" s="8" t="str">
        <f t="shared" si="105"/>
        <v/>
      </c>
      <c r="I1693" s="9" t="str">
        <f t="shared" si="106"/>
        <v>ITA-lollo SRL-31</v>
      </c>
      <c r="J1693" s="9" t="str">
        <f t="shared" si="107"/>
        <v>118</v>
      </c>
      <c r="L1693" t="str">
        <f t="shared" si="104"/>
        <v/>
      </c>
    </row>
    <row r="1694" spans="1:12" x14ac:dyDescent="0.2">
      <c r="A1694">
        <v>1696</v>
      </c>
      <c r="B1694" t="s">
        <v>818</v>
      </c>
      <c r="C1694" t="s">
        <v>8</v>
      </c>
      <c r="D1694" t="s">
        <v>9</v>
      </c>
      <c r="E1694" s="2" t="s">
        <v>10</v>
      </c>
      <c r="F1694">
        <v>0</v>
      </c>
      <c r="G1694" s="5">
        <v>29</v>
      </c>
      <c r="H1694" s="8" t="str">
        <f t="shared" si="105"/>
        <v/>
      </c>
      <c r="I1694" s="9" t="str">
        <f t="shared" si="106"/>
        <v>ITA-SG-29</v>
      </c>
      <c r="J1694" s="9" t="str">
        <f t="shared" si="107"/>
        <v>118</v>
      </c>
      <c r="L1694" t="str">
        <f t="shared" si="104"/>
        <v/>
      </c>
    </row>
    <row r="1695" spans="1:12" x14ac:dyDescent="0.2">
      <c r="A1695">
        <v>1697</v>
      </c>
      <c r="B1695" t="s">
        <v>818</v>
      </c>
      <c r="C1695" t="s">
        <v>8</v>
      </c>
      <c r="D1695" t="s">
        <v>9</v>
      </c>
      <c r="E1695" s="2" t="s">
        <v>1389</v>
      </c>
      <c r="F1695">
        <v>30</v>
      </c>
      <c r="G1695" s="5">
        <v>15</v>
      </c>
      <c r="H1695" s="8">
        <f t="shared" si="105"/>
        <v>450</v>
      </c>
      <c r="I1695" s="9" t="str">
        <f t="shared" si="106"/>
        <v>ITA-SG-15</v>
      </c>
      <c r="J1695" s="9" t="str">
        <f t="shared" si="107"/>
        <v>118</v>
      </c>
      <c r="L1695" t="str">
        <f t="shared" si="104"/>
        <v/>
      </c>
    </row>
    <row r="1696" spans="1:12" x14ac:dyDescent="0.2">
      <c r="A1696">
        <v>1698</v>
      </c>
      <c r="B1696" t="s">
        <v>819</v>
      </c>
      <c r="C1696" t="s">
        <v>8</v>
      </c>
      <c r="D1696" t="s">
        <v>9</v>
      </c>
      <c r="E1696" s="2" t="s">
        <v>10</v>
      </c>
      <c r="F1696">
        <v>0</v>
      </c>
      <c r="G1696" s="5">
        <v>23</v>
      </c>
      <c r="H1696" s="8" t="str">
        <f t="shared" si="105"/>
        <v/>
      </c>
      <c r="I1696" s="9" t="str">
        <f t="shared" si="106"/>
        <v>ITA-SG-23</v>
      </c>
      <c r="J1696" s="9" t="str">
        <f t="shared" si="107"/>
        <v>135</v>
      </c>
      <c r="L1696" t="str">
        <f t="shared" si="104"/>
        <v/>
      </c>
    </row>
    <row r="1697" spans="1:12" x14ac:dyDescent="0.2">
      <c r="A1697">
        <v>1699</v>
      </c>
      <c r="B1697" t="s">
        <v>819</v>
      </c>
      <c r="C1697" t="s">
        <v>8</v>
      </c>
      <c r="D1697" t="s">
        <v>9</v>
      </c>
      <c r="E1697" s="2" t="s">
        <v>1389</v>
      </c>
      <c r="F1697">
        <v>30</v>
      </c>
      <c r="G1697" s="5">
        <v>28</v>
      </c>
      <c r="H1697" s="8">
        <f t="shared" si="105"/>
        <v>840</v>
      </c>
      <c r="I1697" s="9" t="str">
        <f t="shared" si="106"/>
        <v>ITA-SG-28</v>
      </c>
      <c r="J1697" s="9" t="str">
        <f t="shared" si="107"/>
        <v>135</v>
      </c>
      <c r="L1697" t="str">
        <f t="shared" si="104"/>
        <v/>
      </c>
    </row>
    <row r="1698" spans="1:12" x14ac:dyDescent="0.2">
      <c r="A1698">
        <v>1700</v>
      </c>
      <c r="B1698" t="s">
        <v>820</v>
      </c>
      <c r="C1698" t="s">
        <v>8</v>
      </c>
      <c r="D1698" t="s">
        <v>36</v>
      </c>
      <c r="E1698" s="2" t="s">
        <v>1389</v>
      </c>
      <c r="F1698">
        <v>30</v>
      </c>
      <c r="G1698" s="5">
        <v>13</v>
      </c>
      <c r="H1698" s="8">
        <f t="shared" si="105"/>
        <v>390</v>
      </c>
      <c r="I1698" s="9" t="str">
        <f t="shared" si="106"/>
        <v>ITA-zan VETRI-13</v>
      </c>
      <c r="J1698" s="9" t="str">
        <f t="shared" si="107"/>
        <v>567</v>
      </c>
      <c r="L1698" t="str">
        <f t="shared" si="104"/>
        <v/>
      </c>
    </row>
    <row r="1699" spans="1:12" x14ac:dyDescent="0.2">
      <c r="A1699">
        <v>1701</v>
      </c>
      <c r="B1699" t="s">
        <v>820</v>
      </c>
      <c r="C1699" t="s">
        <v>8</v>
      </c>
      <c r="D1699" t="s">
        <v>36</v>
      </c>
      <c r="E1699" s="2" t="s">
        <v>10</v>
      </c>
      <c r="F1699">
        <v>0</v>
      </c>
      <c r="G1699" s="5">
        <v>25</v>
      </c>
      <c r="H1699" s="8" t="str">
        <f t="shared" si="105"/>
        <v/>
      </c>
      <c r="I1699" s="9" t="str">
        <f t="shared" si="106"/>
        <v>ITA-zan VETRI-25</v>
      </c>
      <c r="J1699" s="9" t="str">
        <f t="shared" si="107"/>
        <v>567</v>
      </c>
      <c r="L1699" t="str">
        <f t="shared" si="104"/>
        <v/>
      </c>
    </row>
    <row r="1700" spans="1:12" x14ac:dyDescent="0.2">
      <c r="A1700">
        <v>1702</v>
      </c>
      <c r="B1700" t="s">
        <v>820</v>
      </c>
      <c r="C1700" t="s">
        <v>8</v>
      </c>
      <c r="D1700" t="s">
        <v>36</v>
      </c>
      <c r="E1700" s="2" t="s">
        <v>1389</v>
      </c>
      <c r="F1700">
        <v>20</v>
      </c>
      <c r="G1700" s="5">
        <v>18</v>
      </c>
      <c r="H1700" s="8">
        <f t="shared" si="105"/>
        <v>360</v>
      </c>
      <c r="I1700" s="9" t="str">
        <f t="shared" si="106"/>
        <v>ITA-zan VETRI-18</v>
      </c>
      <c r="J1700" s="9" t="str">
        <f t="shared" si="107"/>
        <v>567</v>
      </c>
      <c r="L1700" t="str">
        <f t="shared" si="104"/>
        <v/>
      </c>
    </row>
    <row r="1701" spans="1:12" x14ac:dyDescent="0.2">
      <c r="A1701">
        <v>1703</v>
      </c>
      <c r="B1701" t="s">
        <v>821</v>
      </c>
      <c r="C1701" t="s">
        <v>8</v>
      </c>
      <c r="D1701" t="s">
        <v>75</v>
      </c>
      <c r="E1701" s="2" t="s">
        <v>10</v>
      </c>
      <c r="F1701">
        <v>0</v>
      </c>
      <c r="G1701" s="5">
        <v>37</v>
      </c>
      <c r="H1701" s="8" t="str">
        <f t="shared" si="105"/>
        <v/>
      </c>
      <c r="I1701" s="9" t="str">
        <f t="shared" si="106"/>
        <v>ITA-lollo SRL-37</v>
      </c>
      <c r="J1701" s="9" t="str">
        <f t="shared" si="107"/>
        <v>390</v>
      </c>
      <c r="L1701" t="str">
        <f t="shared" si="104"/>
        <v/>
      </c>
    </row>
    <row r="1702" spans="1:12" x14ac:dyDescent="0.2">
      <c r="A1702">
        <v>1704</v>
      </c>
      <c r="B1702" t="s">
        <v>822</v>
      </c>
      <c r="C1702" t="s">
        <v>8</v>
      </c>
      <c r="D1702" t="s">
        <v>47</v>
      </c>
      <c r="E1702" s="2" t="s">
        <v>10</v>
      </c>
      <c r="F1702">
        <v>0</v>
      </c>
      <c r="G1702" s="5">
        <v>37</v>
      </c>
      <c r="H1702" s="8" t="str">
        <f t="shared" si="105"/>
        <v/>
      </c>
      <c r="I1702" s="9" t="str">
        <f t="shared" si="106"/>
        <v>ITA-zan pin SPA-37</v>
      </c>
      <c r="J1702" s="9" t="str">
        <f t="shared" si="107"/>
        <v>341</v>
      </c>
      <c r="L1702" t="str">
        <f t="shared" si="104"/>
        <v/>
      </c>
    </row>
    <row r="1703" spans="1:12" x14ac:dyDescent="0.2">
      <c r="A1703">
        <v>1705</v>
      </c>
      <c r="B1703" t="s">
        <v>823</v>
      </c>
      <c r="C1703" t="s">
        <v>8</v>
      </c>
      <c r="D1703" t="s">
        <v>47</v>
      </c>
      <c r="E1703" s="2" t="s">
        <v>10</v>
      </c>
      <c r="F1703">
        <v>0</v>
      </c>
      <c r="G1703" s="5">
        <v>36</v>
      </c>
      <c r="H1703" s="8" t="str">
        <f t="shared" si="105"/>
        <v/>
      </c>
      <c r="I1703" s="9" t="str">
        <f t="shared" si="106"/>
        <v>ITA-zan pin SPA-36</v>
      </c>
      <c r="J1703" s="9" t="str">
        <f t="shared" si="107"/>
        <v>998</v>
      </c>
      <c r="L1703" t="str">
        <f t="shared" si="104"/>
        <v/>
      </c>
    </row>
    <row r="1704" spans="1:12" x14ac:dyDescent="0.2">
      <c r="A1704">
        <v>1706</v>
      </c>
      <c r="B1704" t="s">
        <v>823</v>
      </c>
      <c r="C1704" t="s">
        <v>8</v>
      </c>
      <c r="D1704" t="s">
        <v>47</v>
      </c>
      <c r="E1704" s="2" t="s">
        <v>1389</v>
      </c>
      <c r="F1704">
        <v>20</v>
      </c>
      <c r="G1704" s="5">
        <v>17</v>
      </c>
      <c r="H1704" s="8">
        <f t="shared" si="105"/>
        <v>340</v>
      </c>
      <c r="I1704" s="9" t="str">
        <f t="shared" si="106"/>
        <v>ITA-zan pin SPA-17</v>
      </c>
      <c r="J1704" s="9" t="str">
        <f t="shared" si="107"/>
        <v>998</v>
      </c>
      <c r="L1704" t="str">
        <f t="shared" si="104"/>
        <v/>
      </c>
    </row>
    <row r="1705" spans="1:12" x14ac:dyDescent="0.2">
      <c r="A1705">
        <v>1707</v>
      </c>
      <c r="B1705" t="s">
        <v>823</v>
      </c>
      <c r="C1705" t="s">
        <v>8</v>
      </c>
      <c r="D1705" t="s">
        <v>47</v>
      </c>
      <c r="E1705" s="2" t="s">
        <v>1389</v>
      </c>
      <c r="F1705">
        <v>30</v>
      </c>
      <c r="G1705" s="5">
        <v>10</v>
      </c>
      <c r="H1705" s="8">
        <f t="shared" si="105"/>
        <v>300</v>
      </c>
      <c r="I1705" s="9" t="str">
        <f t="shared" si="106"/>
        <v>ITA-zan pin SPA-10</v>
      </c>
      <c r="J1705" s="9" t="str">
        <f t="shared" si="107"/>
        <v>998</v>
      </c>
      <c r="L1705" t="str">
        <f t="shared" si="104"/>
        <v/>
      </c>
    </row>
    <row r="1706" spans="1:12" x14ac:dyDescent="0.2">
      <c r="A1706">
        <v>1708</v>
      </c>
      <c r="B1706" t="s">
        <v>824</v>
      </c>
      <c r="C1706" t="s">
        <v>8</v>
      </c>
      <c r="D1706" t="s">
        <v>105</v>
      </c>
      <c r="E1706" s="2" t="s">
        <v>10</v>
      </c>
      <c r="F1706">
        <v>0</v>
      </c>
      <c r="G1706" s="5">
        <v>10</v>
      </c>
      <c r="H1706" s="8" t="str">
        <f t="shared" si="105"/>
        <v/>
      </c>
      <c r="I1706" s="9" t="str">
        <f t="shared" si="106"/>
        <v>ITA-SG DISTRIBUZIONE SRL-10</v>
      </c>
      <c r="J1706" s="9" t="str">
        <f t="shared" si="107"/>
        <v>957</v>
      </c>
      <c r="L1706" t="str">
        <f t="shared" si="104"/>
        <v/>
      </c>
    </row>
    <row r="1707" spans="1:12" x14ac:dyDescent="0.2">
      <c r="A1707">
        <v>1709</v>
      </c>
      <c r="B1707" t="s">
        <v>824</v>
      </c>
      <c r="C1707" t="s">
        <v>8</v>
      </c>
      <c r="D1707" t="s">
        <v>105</v>
      </c>
      <c r="E1707" s="2" t="s">
        <v>1389</v>
      </c>
      <c r="F1707">
        <v>30</v>
      </c>
      <c r="G1707" s="5">
        <v>37</v>
      </c>
      <c r="H1707" s="8">
        <f t="shared" si="105"/>
        <v>1110</v>
      </c>
      <c r="I1707" s="9" t="str">
        <f t="shared" si="106"/>
        <v>ITA-SG DISTRIBUZIONE SRL-37</v>
      </c>
      <c r="J1707" s="9" t="str">
        <f t="shared" si="107"/>
        <v>957</v>
      </c>
      <c r="L1707" t="str">
        <f t="shared" si="104"/>
        <v/>
      </c>
    </row>
    <row r="1708" spans="1:12" x14ac:dyDescent="0.2">
      <c r="A1708">
        <v>1710</v>
      </c>
      <c r="B1708" t="s">
        <v>825</v>
      </c>
      <c r="C1708" t="s">
        <v>8</v>
      </c>
      <c r="D1708" t="s">
        <v>36</v>
      </c>
      <c r="E1708" s="2" t="s">
        <v>1389</v>
      </c>
      <c r="F1708">
        <v>30</v>
      </c>
      <c r="G1708" s="5">
        <v>18</v>
      </c>
      <c r="H1708" s="8">
        <f t="shared" si="105"/>
        <v>540</v>
      </c>
      <c r="I1708" s="9" t="str">
        <f t="shared" si="106"/>
        <v>ITA-zan VETRI-18</v>
      </c>
      <c r="J1708" s="9" t="str">
        <f t="shared" si="107"/>
        <v>741</v>
      </c>
      <c r="L1708" t="str">
        <f t="shared" si="104"/>
        <v/>
      </c>
    </row>
    <row r="1709" spans="1:12" x14ac:dyDescent="0.2">
      <c r="A1709">
        <v>1711</v>
      </c>
      <c r="B1709" t="s">
        <v>826</v>
      </c>
      <c r="C1709" t="s">
        <v>8</v>
      </c>
      <c r="D1709" t="s">
        <v>97</v>
      </c>
      <c r="E1709" s="2" t="s">
        <v>1389</v>
      </c>
      <c r="F1709">
        <v>30</v>
      </c>
      <c r="G1709" s="5">
        <v>31</v>
      </c>
      <c r="H1709" s="8">
        <f t="shared" si="105"/>
        <v>930</v>
      </c>
      <c r="I1709" s="9" t="str">
        <f t="shared" si="106"/>
        <v>ITA-zan SPA-31</v>
      </c>
      <c r="J1709" s="9" t="str">
        <f t="shared" si="107"/>
        <v>938</v>
      </c>
      <c r="L1709" t="str">
        <f t="shared" si="104"/>
        <v/>
      </c>
    </row>
    <row r="1710" spans="1:12" x14ac:dyDescent="0.2">
      <c r="A1710">
        <v>1712</v>
      </c>
      <c r="B1710" t="s">
        <v>826</v>
      </c>
      <c r="C1710" t="s">
        <v>8</v>
      </c>
      <c r="D1710" t="s">
        <v>97</v>
      </c>
      <c r="E1710" s="2" t="s">
        <v>10</v>
      </c>
      <c r="F1710">
        <v>0</v>
      </c>
      <c r="G1710" s="5">
        <v>31</v>
      </c>
      <c r="H1710" s="8" t="str">
        <f t="shared" si="105"/>
        <v/>
      </c>
      <c r="I1710" s="9" t="str">
        <f t="shared" si="106"/>
        <v>ITA-zan SPA-31</v>
      </c>
      <c r="J1710" s="9" t="str">
        <f t="shared" si="107"/>
        <v>938</v>
      </c>
      <c r="L1710" t="str">
        <f t="shared" si="104"/>
        <v/>
      </c>
    </row>
    <row r="1711" spans="1:12" x14ac:dyDescent="0.2">
      <c r="A1711">
        <v>1713</v>
      </c>
      <c r="B1711" t="s">
        <v>826</v>
      </c>
      <c r="C1711" t="s">
        <v>8</v>
      </c>
      <c r="D1711" t="s">
        <v>97</v>
      </c>
      <c r="E1711" s="2" t="s">
        <v>1389</v>
      </c>
      <c r="F1711">
        <v>20</v>
      </c>
      <c r="G1711" s="5">
        <v>18</v>
      </c>
      <c r="H1711" s="8">
        <f t="shared" si="105"/>
        <v>360</v>
      </c>
      <c r="I1711" s="9" t="str">
        <f t="shared" si="106"/>
        <v>ITA-zan SPA-18</v>
      </c>
      <c r="J1711" s="9" t="str">
        <f t="shared" si="107"/>
        <v>938</v>
      </c>
      <c r="L1711" t="str">
        <f t="shared" si="104"/>
        <v/>
      </c>
    </row>
    <row r="1712" spans="1:12" x14ac:dyDescent="0.2">
      <c r="A1712">
        <v>1714</v>
      </c>
      <c r="B1712" t="s">
        <v>827</v>
      </c>
      <c r="C1712" t="s">
        <v>8</v>
      </c>
      <c r="D1712" t="s">
        <v>9</v>
      </c>
      <c r="E1712" s="2" t="s">
        <v>10</v>
      </c>
      <c r="F1712">
        <v>0</v>
      </c>
      <c r="G1712" s="5">
        <v>13</v>
      </c>
      <c r="H1712" s="8" t="str">
        <f t="shared" si="105"/>
        <v/>
      </c>
      <c r="I1712" s="9" t="str">
        <f t="shared" si="106"/>
        <v>ITA-SG-13</v>
      </c>
      <c r="J1712" s="9" t="str">
        <f t="shared" si="107"/>
        <v>994</v>
      </c>
      <c r="L1712" t="str">
        <f t="shared" si="104"/>
        <v/>
      </c>
    </row>
    <row r="1713" spans="1:12" x14ac:dyDescent="0.2">
      <c r="A1713">
        <v>1715</v>
      </c>
      <c r="B1713" t="s">
        <v>828</v>
      </c>
      <c r="C1713" t="s">
        <v>8</v>
      </c>
      <c r="D1713" t="s">
        <v>9</v>
      </c>
      <c r="E1713" s="2" t="s">
        <v>10</v>
      </c>
      <c r="F1713">
        <v>0</v>
      </c>
      <c r="G1713" s="5">
        <v>13</v>
      </c>
      <c r="H1713" s="8" t="str">
        <f t="shared" si="105"/>
        <v/>
      </c>
      <c r="I1713" s="9" t="str">
        <f t="shared" si="106"/>
        <v>ITA-SG-13</v>
      </c>
      <c r="J1713" s="9" t="str">
        <f t="shared" si="107"/>
        <v>203</v>
      </c>
      <c r="L1713" t="str">
        <f t="shared" si="104"/>
        <v/>
      </c>
    </row>
    <row r="1714" spans="1:12" x14ac:dyDescent="0.2">
      <c r="A1714">
        <v>1716</v>
      </c>
      <c r="B1714" t="s">
        <v>828</v>
      </c>
      <c r="C1714" t="s">
        <v>8</v>
      </c>
      <c r="D1714" t="s">
        <v>9</v>
      </c>
      <c r="E1714" s="2" t="s">
        <v>1389</v>
      </c>
      <c r="F1714">
        <v>30</v>
      </c>
      <c r="G1714" s="5">
        <v>26</v>
      </c>
      <c r="H1714" s="8">
        <f t="shared" si="105"/>
        <v>780</v>
      </c>
      <c r="I1714" s="9" t="str">
        <f t="shared" si="106"/>
        <v>ITA-SG-26</v>
      </c>
      <c r="J1714" s="9" t="str">
        <f t="shared" si="107"/>
        <v>203</v>
      </c>
      <c r="L1714" t="str">
        <f t="shared" si="104"/>
        <v/>
      </c>
    </row>
    <row r="1715" spans="1:12" x14ac:dyDescent="0.2">
      <c r="A1715">
        <v>1717</v>
      </c>
      <c r="B1715" t="s">
        <v>828</v>
      </c>
      <c r="C1715" t="s">
        <v>8</v>
      </c>
      <c r="D1715" t="s">
        <v>9</v>
      </c>
      <c r="E1715" s="2" t="s">
        <v>1389</v>
      </c>
      <c r="F1715">
        <v>20</v>
      </c>
      <c r="G1715" s="5">
        <v>34</v>
      </c>
      <c r="H1715" s="8">
        <f t="shared" si="105"/>
        <v>680</v>
      </c>
      <c r="I1715" s="9" t="str">
        <f t="shared" si="106"/>
        <v>ITA-SG-34</v>
      </c>
      <c r="J1715" s="9" t="str">
        <f t="shared" si="107"/>
        <v>203</v>
      </c>
      <c r="L1715" t="str">
        <f t="shared" si="104"/>
        <v/>
      </c>
    </row>
    <row r="1716" spans="1:12" x14ac:dyDescent="0.2">
      <c r="A1716">
        <v>1718</v>
      </c>
      <c r="B1716" t="s">
        <v>829</v>
      </c>
      <c r="C1716" t="s">
        <v>8</v>
      </c>
      <c r="D1716" t="s">
        <v>75</v>
      </c>
      <c r="E1716" s="2" t="s">
        <v>10</v>
      </c>
      <c r="F1716">
        <v>0</v>
      </c>
      <c r="G1716" s="5">
        <v>40</v>
      </c>
      <c r="H1716" s="8" t="str">
        <f t="shared" si="105"/>
        <v/>
      </c>
      <c r="I1716" s="9" t="str">
        <f t="shared" si="106"/>
        <v>ITA-lollo SRL-40</v>
      </c>
      <c r="J1716" s="9" t="str">
        <f t="shared" si="107"/>
        <v>443</v>
      </c>
      <c r="L1716" t="str">
        <f t="shared" si="104"/>
        <v/>
      </c>
    </row>
    <row r="1717" spans="1:12" x14ac:dyDescent="0.2">
      <c r="A1717">
        <v>1719</v>
      </c>
      <c r="B1717" t="s">
        <v>830</v>
      </c>
      <c r="C1717" t="s">
        <v>8</v>
      </c>
      <c r="D1717" t="s">
        <v>36</v>
      </c>
      <c r="E1717" s="2" t="s">
        <v>10</v>
      </c>
      <c r="F1717">
        <v>0</v>
      </c>
      <c r="G1717" s="5">
        <v>24</v>
      </c>
      <c r="H1717" s="8" t="str">
        <f t="shared" si="105"/>
        <v/>
      </c>
      <c r="I1717" s="9" t="str">
        <f t="shared" si="106"/>
        <v>ITA-zan VETRI-24</v>
      </c>
      <c r="J1717" s="9" t="str">
        <f t="shared" si="107"/>
        <v>940</v>
      </c>
      <c r="L1717" t="str">
        <f t="shared" si="104"/>
        <v/>
      </c>
    </row>
    <row r="1718" spans="1:12" x14ac:dyDescent="0.2">
      <c r="A1718">
        <v>1720</v>
      </c>
      <c r="B1718" t="s">
        <v>831</v>
      </c>
      <c r="C1718" t="s">
        <v>8</v>
      </c>
      <c r="D1718" t="s">
        <v>9</v>
      </c>
      <c r="E1718" s="2" t="s">
        <v>1389</v>
      </c>
      <c r="F1718">
        <v>30</v>
      </c>
      <c r="G1718" s="5">
        <v>26</v>
      </c>
      <c r="H1718" s="8">
        <f t="shared" si="105"/>
        <v>780</v>
      </c>
      <c r="I1718" s="9" t="str">
        <f t="shared" si="106"/>
        <v>ITA-SG-26</v>
      </c>
      <c r="J1718" s="9" t="str">
        <f t="shared" si="107"/>
        <v>888</v>
      </c>
      <c r="L1718" t="str">
        <f t="shared" si="104"/>
        <v/>
      </c>
    </row>
    <row r="1719" spans="1:12" x14ac:dyDescent="0.2">
      <c r="A1719">
        <v>1721</v>
      </c>
      <c r="B1719" t="s">
        <v>831</v>
      </c>
      <c r="C1719" t="s">
        <v>8</v>
      </c>
      <c r="D1719" t="s">
        <v>9</v>
      </c>
      <c r="E1719" s="2" t="s">
        <v>10</v>
      </c>
      <c r="F1719">
        <v>0</v>
      </c>
      <c r="G1719" s="5">
        <v>37</v>
      </c>
      <c r="H1719" s="8" t="str">
        <f t="shared" si="105"/>
        <v/>
      </c>
      <c r="I1719" s="9" t="str">
        <f t="shared" si="106"/>
        <v>ITA-SG-37</v>
      </c>
      <c r="J1719" s="9" t="str">
        <f t="shared" si="107"/>
        <v>888</v>
      </c>
      <c r="L1719" t="str">
        <f t="shared" si="104"/>
        <v/>
      </c>
    </row>
    <row r="1720" spans="1:12" x14ac:dyDescent="0.2">
      <c r="A1720">
        <v>1722</v>
      </c>
      <c r="B1720" t="s">
        <v>832</v>
      </c>
      <c r="C1720" t="s">
        <v>8</v>
      </c>
      <c r="D1720" t="s">
        <v>36</v>
      </c>
      <c r="E1720" s="2" t="s">
        <v>1389</v>
      </c>
      <c r="F1720">
        <v>30</v>
      </c>
      <c r="G1720" s="5">
        <v>12</v>
      </c>
      <c r="H1720" s="8">
        <f t="shared" si="105"/>
        <v>360</v>
      </c>
      <c r="I1720" s="9" t="str">
        <f t="shared" si="106"/>
        <v>ITA-zan VETRI-12</v>
      </c>
      <c r="J1720" s="9" t="str">
        <f t="shared" si="107"/>
        <v>428</v>
      </c>
      <c r="L1720" t="str">
        <f t="shared" si="104"/>
        <v/>
      </c>
    </row>
    <row r="1721" spans="1:12" x14ac:dyDescent="0.2">
      <c r="A1721">
        <v>1723</v>
      </c>
      <c r="B1721" t="s">
        <v>832</v>
      </c>
      <c r="C1721" t="s">
        <v>8</v>
      </c>
      <c r="D1721" t="s">
        <v>36</v>
      </c>
      <c r="E1721" s="2" t="s">
        <v>10</v>
      </c>
      <c r="F1721">
        <v>0</v>
      </c>
      <c r="G1721" s="5">
        <v>11</v>
      </c>
      <c r="H1721" s="8" t="str">
        <f t="shared" si="105"/>
        <v/>
      </c>
      <c r="I1721" s="9" t="str">
        <f t="shared" si="106"/>
        <v>ITA-zan VETRI-11</v>
      </c>
      <c r="J1721" s="9" t="str">
        <f t="shared" si="107"/>
        <v>428</v>
      </c>
      <c r="L1721" t="str">
        <f t="shared" si="104"/>
        <v/>
      </c>
    </row>
    <row r="1722" spans="1:12" x14ac:dyDescent="0.2">
      <c r="A1722">
        <v>1724</v>
      </c>
      <c r="B1722" t="s">
        <v>832</v>
      </c>
      <c r="C1722" t="s">
        <v>8</v>
      </c>
      <c r="D1722" t="s">
        <v>36</v>
      </c>
      <c r="E1722" s="2" t="s">
        <v>1389</v>
      </c>
      <c r="F1722">
        <v>20</v>
      </c>
      <c r="G1722" s="5">
        <v>10</v>
      </c>
      <c r="H1722" s="8">
        <f t="shared" si="105"/>
        <v>200</v>
      </c>
      <c r="I1722" s="9" t="str">
        <f t="shared" si="106"/>
        <v>ITA-zan VETRI-10</v>
      </c>
      <c r="J1722" s="9" t="str">
        <f t="shared" si="107"/>
        <v>428</v>
      </c>
      <c r="L1722" t="str">
        <f t="shared" si="104"/>
        <v/>
      </c>
    </row>
    <row r="1723" spans="1:12" x14ac:dyDescent="0.2">
      <c r="A1723">
        <v>1725</v>
      </c>
      <c r="B1723" t="s">
        <v>832</v>
      </c>
      <c r="C1723" t="s">
        <v>8</v>
      </c>
      <c r="D1723" t="s">
        <v>36</v>
      </c>
      <c r="E1723" s="2" t="s">
        <v>1389</v>
      </c>
      <c r="F1723">
        <v>20</v>
      </c>
      <c r="G1723" s="5">
        <v>14</v>
      </c>
      <c r="H1723" s="8">
        <f t="shared" si="105"/>
        <v>280</v>
      </c>
      <c r="I1723" s="9" t="str">
        <f t="shared" si="106"/>
        <v>ITA-zan VETRI-14</v>
      </c>
      <c r="J1723" s="9" t="str">
        <f t="shared" si="107"/>
        <v>428</v>
      </c>
      <c r="L1723" t="str">
        <f t="shared" si="104"/>
        <v/>
      </c>
    </row>
    <row r="1724" spans="1:12" x14ac:dyDescent="0.2">
      <c r="A1724">
        <v>1726</v>
      </c>
      <c r="B1724" t="s">
        <v>833</v>
      </c>
      <c r="C1724" t="s">
        <v>8</v>
      </c>
      <c r="D1724" t="s">
        <v>9</v>
      </c>
      <c r="E1724" s="2" t="s">
        <v>1389</v>
      </c>
      <c r="F1724">
        <v>30</v>
      </c>
      <c r="G1724" s="5">
        <v>30</v>
      </c>
      <c r="H1724" s="8">
        <f t="shared" si="105"/>
        <v>900</v>
      </c>
      <c r="I1724" s="9" t="str">
        <f t="shared" si="106"/>
        <v>ITA-SG-30</v>
      </c>
      <c r="J1724" s="9" t="str">
        <f t="shared" si="107"/>
        <v>847</v>
      </c>
      <c r="L1724" t="str">
        <f t="shared" si="104"/>
        <v/>
      </c>
    </row>
    <row r="1725" spans="1:12" x14ac:dyDescent="0.2">
      <c r="A1725">
        <v>1727</v>
      </c>
      <c r="B1725" t="s">
        <v>833</v>
      </c>
      <c r="C1725" t="s">
        <v>8</v>
      </c>
      <c r="D1725" t="s">
        <v>9</v>
      </c>
      <c r="E1725" s="2" t="s">
        <v>10</v>
      </c>
      <c r="F1725">
        <v>0</v>
      </c>
      <c r="G1725" s="5">
        <v>35</v>
      </c>
      <c r="H1725" s="8" t="str">
        <f t="shared" si="105"/>
        <v/>
      </c>
      <c r="I1725" s="9" t="str">
        <f t="shared" si="106"/>
        <v>ITA-SG-35</v>
      </c>
      <c r="J1725" s="9" t="str">
        <f t="shared" si="107"/>
        <v>847</v>
      </c>
      <c r="L1725" t="str">
        <f t="shared" si="104"/>
        <v/>
      </c>
    </row>
    <row r="1726" spans="1:12" x14ac:dyDescent="0.2">
      <c r="A1726">
        <v>1728</v>
      </c>
      <c r="B1726" t="s">
        <v>833</v>
      </c>
      <c r="C1726" t="s">
        <v>8</v>
      </c>
      <c r="D1726" t="s">
        <v>9</v>
      </c>
      <c r="E1726" s="2" t="s">
        <v>1389</v>
      </c>
      <c r="F1726">
        <v>20</v>
      </c>
      <c r="G1726" s="5">
        <v>35</v>
      </c>
      <c r="H1726" s="8">
        <f t="shared" si="105"/>
        <v>700</v>
      </c>
      <c r="I1726" s="9" t="str">
        <f t="shared" si="106"/>
        <v>ITA-SG-35</v>
      </c>
      <c r="J1726" s="9" t="str">
        <f t="shared" si="107"/>
        <v>847</v>
      </c>
      <c r="L1726" t="str">
        <f t="shared" si="104"/>
        <v/>
      </c>
    </row>
    <row r="1727" spans="1:12" x14ac:dyDescent="0.2">
      <c r="A1727">
        <v>1729</v>
      </c>
      <c r="B1727" t="s">
        <v>833</v>
      </c>
      <c r="C1727" t="s">
        <v>8</v>
      </c>
      <c r="D1727" t="s">
        <v>9</v>
      </c>
      <c r="E1727" s="2" t="s">
        <v>1389</v>
      </c>
      <c r="F1727">
        <v>20</v>
      </c>
      <c r="G1727" s="5">
        <v>17</v>
      </c>
      <c r="H1727" s="8">
        <f t="shared" si="105"/>
        <v>340</v>
      </c>
      <c r="I1727" s="9" t="str">
        <f t="shared" si="106"/>
        <v>ITA-SG-17</v>
      </c>
      <c r="J1727" s="9" t="str">
        <f t="shared" si="107"/>
        <v>847</v>
      </c>
      <c r="L1727" t="str">
        <f t="shared" si="104"/>
        <v/>
      </c>
    </row>
    <row r="1728" spans="1:12" x14ac:dyDescent="0.2">
      <c r="A1728">
        <v>1730</v>
      </c>
      <c r="B1728" t="s">
        <v>834</v>
      </c>
      <c r="C1728" t="s">
        <v>8</v>
      </c>
      <c r="D1728" t="s">
        <v>49</v>
      </c>
      <c r="E1728" s="2" t="s">
        <v>1389</v>
      </c>
      <c r="F1728">
        <v>30</v>
      </c>
      <c r="G1728" s="5">
        <v>18</v>
      </c>
      <c r="H1728" s="8">
        <f t="shared" si="105"/>
        <v>540</v>
      </c>
      <c r="I1728" s="9" t="str">
        <f t="shared" si="106"/>
        <v>ITA-SICURpin SUD S.r.l-18</v>
      </c>
      <c r="J1728" s="9" t="str">
        <f t="shared" si="107"/>
        <v>476</v>
      </c>
      <c r="L1728" t="str">
        <f t="shared" si="104"/>
        <v/>
      </c>
    </row>
    <row r="1729" spans="1:12" x14ac:dyDescent="0.2">
      <c r="A1729">
        <v>1731</v>
      </c>
      <c r="B1729" t="s">
        <v>834</v>
      </c>
      <c r="C1729" t="s">
        <v>8</v>
      </c>
      <c r="D1729" t="s">
        <v>49</v>
      </c>
      <c r="E1729" s="2" t="s">
        <v>10</v>
      </c>
      <c r="F1729">
        <v>0</v>
      </c>
      <c r="G1729" s="5">
        <v>32</v>
      </c>
      <c r="H1729" s="8" t="str">
        <f t="shared" si="105"/>
        <v/>
      </c>
      <c r="I1729" s="9" t="str">
        <f t="shared" si="106"/>
        <v>ITA-SICURpin SUD S.r.l-32</v>
      </c>
      <c r="J1729" s="9" t="str">
        <f t="shared" si="107"/>
        <v>476</v>
      </c>
      <c r="L1729" t="str">
        <f t="shared" ref="L1729:L1792" si="108">TRIM(K1729)</f>
        <v/>
      </c>
    </row>
    <row r="1730" spans="1:12" x14ac:dyDescent="0.2">
      <c r="A1730">
        <v>1732</v>
      </c>
      <c r="B1730" t="s">
        <v>834</v>
      </c>
      <c r="C1730" t="s">
        <v>8</v>
      </c>
      <c r="D1730" t="s">
        <v>49</v>
      </c>
      <c r="E1730" s="2" t="s">
        <v>1389</v>
      </c>
      <c r="F1730">
        <v>20</v>
      </c>
      <c r="G1730" s="5">
        <v>12</v>
      </c>
      <c r="H1730" s="8">
        <f t="shared" ref="H1730:H1793" si="109">IF(QUANT&gt;0,F1730*G1730,"")</f>
        <v>240</v>
      </c>
      <c r="I1730" s="9" t="str">
        <f t="shared" ref="I1730:I1793" si="110">_xlfn.CONCAT(C1730,"-",D1730,"-",G1730)</f>
        <v>ITA-SICURpin SUD S.r.l-12</v>
      </c>
      <c r="J1730" s="9" t="str">
        <f t="shared" ref="J1730:J1793" si="111">MID(COD_PRODOTTO,3,3)</f>
        <v>476</v>
      </c>
      <c r="L1730" t="str">
        <f t="shared" si="108"/>
        <v/>
      </c>
    </row>
    <row r="1731" spans="1:12" x14ac:dyDescent="0.2">
      <c r="A1731">
        <v>1733</v>
      </c>
      <c r="B1731" t="s">
        <v>835</v>
      </c>
      <c r="C1731" t="s">
        <v>8</v>
      </c>
      <c r="D1731" t="s">
        <v>36</v>
      </c>
      <c r="E1731" s="2" t="s">
        <v>10</v>
      </c>
      <c r="F1731">
        <v>0</v>
      </c>
      <c r="G1731" s="5">
        <v>27</v>
      </c>
      <c r="H1731" s="8" t="str">
        <f t="shared" si="109"/>
        <v/>
      </c>
      <c r="I1731" s="9" t="str">
        <f t="shared" si="110"/>
        <v>ITA-zan VETRI-27</v>
      </c>
      <c r="J1731" s="9" t="str">
        <f t="shared" si="111"/>
        <v>403</v>
      </c>
      <c r="L1731" t="str">
        <f t="shared" si="108"/>
        <v/>
      </c>
    </row>
    <row r="1732" spans="1:12" x14ac:dyDescent="0.2">
      <c r="A1732">
        <v>1734</v>
      </c>
      <c r="B1732" t="s">
        <v>836</v>
      </c>
      <c r="C1732" t="s">
        <v>8</v>
      </c>
      <c r="D1732" t="s">
        <v>97</v>
      </c>
      <c r="E1732" s="2" t="s">
        <v>1389</v>
      </c>
      <c r="F1732">
        <v>20</v>
      </c>
      <c r="G1732" s="5">
        <v>26</v>
      </c>
      <c r="H1732" s="8">
        <f t="shared" si="109"/>
        <v>520</v>
      </c>
      <c r="I1732" s="9" t="str">
        <f t="shared" si="110"/>
        <v>ITA-zan SPA-26</v>
      </c>
      <c r="J1732" s="9" t="str">
        <f t="shared" si="111"/>
        <v>483</v>
      </c>
      <c r="L1732" t="str">
        <f t="shared" si="108"/>
        <v/>
      </c>
    </row>
    <row r="1733" spans="1:12" x14ac:dyDescent="0.2">
      <c r="A1733">
        <v>1735</v>
      </c>
      <c r="B1733" t="s">
        <v>836</v>
      </c>
      <c r="C1733" t="s">
        <v>8</v>
      </c>
      <c r="D1733" t="s">
        <v>97</v>
      </c>
      <c r="E1733" s="2" t="s">
        <v>10</v>
      </c>
      <c r="F1733">
        <v>0</v>
      </c>
      <c r="G1733" s="5">
        <v>20</v>
      </c>
      <c r="H1733" s="8" t="str">
        <f t="shared" si="109"/>
        <v/>
      </c>
      <c r="I1733" s="9" t="str">
        <f t="shared" si="110"/>
        <v>ITA-zan SPA-20</v>
      </c>
      <c r="J1733" s="9" t="str">
        <f t="shared" si="111"/>
        <v>483</v>
      </c>
      <c r="L1733" t="str">
        <f t="shared" si="108"/>
        <v/>
      </c>
    </row>
    <row r="1734" spans="1:12" x14ac:dyDescent="0.2">
      <c r="A1734">
        <v>1736</v>
      </c>
      <c r="B1734" t="s">
        <v>836</v>
      </c>
      <c r="C1734" t="s">
        <v>8</v>
      </c>
      <c r="D1734" t="s">
        <v>97</v>
      </c>
      <c r="E1734" s="2" t="s">
        <v>1389</v>
      </c>
      <c r="F1734">
        <v>30</v>
      </c>
      <c r="G1734" s="5">
        <v>29</v>
      </c>
      <c r="H1734" s="8">
        <f t="shared" si="109"/>
        <v>870</v>
      </c>
      <c r="I1734" s="9" t="str">
        <f t="shared" si="110"/>
        <v>ITA-zan SPA-29</v>
      </c>
      <c r="J1734" s="9" t="str">
        <f t="shared" si="111"/>
        <v>483</v>
      </c>
      <c r="L1734" t="str">
        <f t="shared" si="108"/>
        <v/>
      </c>
    </row>
    <row r="1735" spans="1:12" x14ac:dyDescent="0.2">
      <c r="A1735">
        <v>1737</v>
      </c>
      <c r="B1735" t="s">
        <v>836</v>
      </c>
      <c r="C1735" t="s">
        <v>8</v>
      </c>
      <c r="D1735" t="s">
        <v>97</v>
      </c>
      <c r="E1735" s="2" t="s">
        <v>1389</v>
      </c>
      <c r="F1735">
        <v>20</v>
      </c>
      <c r="G1735" s="5">
        <v>32</v>
      </c>
      <c r="H1735" s="8">
        <f t="shared" si="109"/>
        <v>640</v>
      </c>
      <c r="I1735" s="9" t="str">
        <f t="shared" si="110"/>
        <v>ITA-zan SPA-32</v>
      </c>
      <c r="J1735" s="9" t="str">
        <f t="shared" si="111"/>
        <v>483</v>
      </c>
      <c r="L1735" t="str">
        <f t="shared" si="108"/>
        <v/>
      </c>
    </row>
    <row r="1736" spans="1:12" x14ac:dyDescent="0.2">
      <c r="A1736">
        <v>1738</v>
      </c>
      <c r="B1736" t="s">
        <v>837</v>
      </c>
      <c r="C1736" t="s">
        <v>8</v>
      </c>
      <c r="D1736" t="s">
        <v>75</v>
      </c>
      <c r="E1736" s="2" t="s">
        <v>1389</v>
      </c>
      <c r="F1736">
        <v>30</v>
      </c>
      <c r="G1736" s="5">
        <v>25</v>
      </c>
      <c r="H1736" s="8">
        <f t="shared" si="109"/>
        <v>750</v>
      </c>
      <c r="I1736" s="9" t="str">
        <f t="shared" si="110"/>
        <v>ITA-lollo SRL-25</v>
      </c>
      <c r="J1736" s="9" t="str">
        <f t="shared" si="111"/>
        <v>308</v>
      </c>
      <c r="L1736" t="str">
        <f t="shared" si="108"/>
        <v/>
      </c>
    </row>
    <row r="1737" spans="1:12" x14ac:dyDescent="0.2">
      <c r="A1737">
        <v>1739</v>
      </c>
      <c r="B1737" t="s">
        <v>838</v>
      </c>
      <c r="C1737" t="s">
        <v>8</v>
      </c>
      <c r="D1737" t="s">
        <v>36</v>
      </c>
      <c r="E1737" s="2" t="s">
        <v>10</v>
      </c>
      <c r="F1737">
        <v>0</v>
      </c>
      <c r="G1737" s="5">
        <v>23</v>
      </c>
      <c r="H1737" s="8" t="str">
        <f t="shared" si="109"/>
        <v/>
      </c>
      <c r="I1737" s="9" t="str">
        <f t="shared" si="110"/>
        <v>ITA-zan VETRI-23</v>
      </c>
      <c r="J1737" s="9" t="str">
        <f t="shared" si="111"/>
        <v>127</v>
      </c>
      <c r="L1737" t="str">
        <f t="shared" si="108"/>
        <v/>
      </c>
    </row>
    <row r="1738" spans="1:12" x14ac:dyDescent="0.2">
      <c r="A1738">
        <v>1740</v>
      </c>
      <c r="B1738" t="s">
        <v>839</v>
      </c>
      <c r="C1738" t="s">
        <v>8</v>
      </c>
      <c r="D1738" t="s">
        <v>9</v>
      </c>
      <c r="E1738" s="2" t="s">
        <v>10</v>
      </c>
      <c r="F1738">
        <v>0</v>
      </c>
      <c r="G1738" s="5">
        <v>22</v>
      </c>
      <c r="H1738" s="8" t="str">
        <f t="shared" si="109"/>
        <v/>
      </c>
      <c r="I1738" s="9" t="str">
        <f t="shared" si="110"/>
        <v>ITA-SG-22</v>
      </c>
      <c r="J1738" s="9" t="str">
        <f t="shared" si="111"/>
        <v>748</v>
      </c>
      <c r="L1738" t="str">
        <f t="shared" si="108"/>
        <v/>
      </c>
    </row>
    <row r="1739" spans="1:12" x14ac:dyDescent="0.2">
      <c r="A1739">
        <v>1741</v>
      </c>
      <c r="B1739" t="s">
        <v>840</v>
      </c>
      <c r="C1739" t="s">
        <v>14</v>
      </c>
      <c r="D1739" t="s">
        <v>13</v>
      </c>
      <c r="E1739" s="2" t="s">
        <v>1389</v>
      </c>
      <c r="F1739">
        <v>20</v>
      </c>
      <c r="G1739" s="5">
        <v>38</v>
      </c>
      <c r="H1739" s="8">
        <f t="shared" si="109"/>
        <v>760</v>
      </c>
      <c r="I1739" s="9" t="str">
        <f t="shared" si="110"/>
        <v>EGY-ccc order-38</v>
      </c>
      <c r="J1739" s="9" t="str">
        <f t="shared" si="111"/>
        <v>893</v>
      </c>
      <c r="L1739" t="str">
        <f t="shared" si="108"/>
        <v/>
      </c>
    </row>
    <row r="1740" spans="1:12" x14ac:dyDescent="0.2">
      <c r="A1740">
        <v>1742</v>
      </c>
      <c r="B1740" t="s">
        <v>840</v>
      </c>
      <c r="C1740" t="s">
        <v>14</v>
      </c>
      <c r="D1740" t="s">
        <v>13</v>
      </c>
      <c r="E1740" s="2" t="s">
        <v>10</v>
      </c>
      <c r="F1740">
        <v>0</v>
      </c>
      <c r="G1740" s="5">
        <v>40</v>
      </c>
      <c r="H1740" s="8" t="str">
        <f t="shared" si="109"/>
        <v/>
      </c>
      <c r="I1740" s="9" t="str">
        <f t="shared" si="110"/>
        <v>EGY-ccc order-40</v>
      </c>
      <c r="J1740" s="9" t="str">
        <f t="shared" si="111"/>
        <v>893</v>
      </c>
      <c r="L1740" t="str">
        <f t="shared" si="108"/>
        <v/>
      </c>
    </row>
    <row r="1741" spans="1:12" x14ac:dyDescent="0.2">
      <c r="A1741">
        <v>1743</v>
      </c>
      <c r="B1741" t="s">
        <v>841</v>
      </c>
      <c r="C1741" t="s">
        <v>8</v>
      </c>
      <c r="D1741" t="s">
        <v>36</v>
      </c>
      <c r="E1741" s="2" t="s">
        <v>10</v>
      </c>
      <c r="F1741">
        <v>0</v>
      </c>
      <c r="G1741" s="5">
        <v>21</v>
      </c>
      <c r="H1741" s="8" t="str">
        <f t="shared" si="109"/>
        <v/>
      </c>
      <c r="I1741" s="9" t="str">
        <f t="shared" si="110"/>
        <v>ITA-zan VETRI-21</v>
      </c>
      <c r="J1741" s="9" t="str">
        <f t="shared" si="111"/>
        <v>217</v>
      </c>
      <c r="L1741" t="str">
        <f t="shared" si="108"/>
        <v/>
      </c>
    </row>
    <row r="1742" spans="1:12" x14ac:dyDescent="0.2">
      <c r="A1742">
        <v>1744</v>
      </c>
      <c r="B1742" t="s">
        <v>842</v>
      </c>
      <c r="C1742" t="s">
        <v>8</v>
      </c>
      <c r="D1742" t="s">
        <v>9</v>
      </c>
      <c r="E1742" s="2" t="s">
        <v>1389</v>
      </c>
      <c r="F1742">
        <v>30</v>
      </c>
      <c r="G1742" s="5">
        <v>40</v>
      </c>
      <c r="H1742" s="8">
        <f t="shared" si="109"/>
        <v>1200</v>
      </c>
      <c r="I1742" s="9" t="str">
        <f t="shared" si="110"/>
        <v>ITA-SG-40</v>
      </c>
      <c r="J1742" s="9" t="str">
        <f t="shared" si="111"/>
        <v>648</v>
      </c>
      <c r="L1742" t="str">
        <f t="shared" si="108"/>
        <v/>
      </c>
    </row>
    <row r="1743" spans="1:12" x14ac:dyDescent="0.2">
      <c r="A1743">
        <v>1745</v>
      </c>
      <c r="B1743" t="s">
        <v>842</v>
      </c>
      <c r="C1743" t="s">
        <v>8</v>
      </c>
      <c r="D1743" t="s">
        <v>9</v>
      </c>
      <c r="E1743" s="2" t="s">
        <v>10</v>
      </c>
      <c r="F1743">
        <v>0</v>
      </c>
      <c r="G1743" s="5">
        <v>27</v>
      </c>
      <c r="H1743" s="8" t="str">
        <f t="shared" si="109"/>
        <v/>
      </c>
      <c r="I1743" s="9" t="str">
        <f t="shared" si="110"/>
        <v>ITA-SG-27</v>
      </c>
      <c r="J1743" s="9" t="str">
        <f t="shared" si="111"/>
        <v>648</v>
      </c>
      <c r="L1743" t="str">
        <f t="shared" si="108"/>
        <v/>
      </c>
    </row>
    <row r="1744" spans="1:12" x14ac:dyDescent="0.2">
      <c r="A1744">
        <v>1746</v>
      </c>
      <c r="B1744" t="s">
        <v>843</v>
      </c>
      <c r="C1744" t="s">
        <v>8</v>
      </c>
      <c r="D1744" t="s">
        <v>36</v>
      </c>
      <c r="E1744" s="2" t="s">
        <v>1389</v>
      </c>
      <c r="F1744">
        <v>30</v>
      </c>
      <c r="G1744" s="5">
        <v>40</v>
      </c>
      <c r="H1744" s="8">
        <f t="shared" si="109"/>
        <v>1200</v>
      </c>
      <c r="I1744" s="9" t="str">
        <f t="shared" si="110"/>
        <v>ITA-zan VETRI-40</v>
      </c>
      <c r="J1744" s="9" t="str">
        <f t="shared" si="111"/>
        <v>621</v>
      </c>
      <c r="L1744" t="str">
        <f t="shared" si="108"/>
        <v/>
      </c>
    </row>
    <row r="1745" spans="1:12" x14ac:dyDescent="0.2">
      <c r="A1745">
        <v>1747</v>
      </c>
      <c r="B1745" t="s">
        <v>843</v>
      </c>
      <c r="C1745" t="s">
        <v>8</v>
      </c>
      <c r="D1745" t="s">
        <v>36</v>
      </c>
      <c r="E1745" s="2" t="s">
        <v>10</v>
      </c>
      <c r="F1745">
        <v>0</v>
      </c>
      <c r="G1745" s="5">
        <v>20</v>
      </c>
      <c r="H1745" s="8" t="str">
        <f t="shared" si="109"/>
        <v/>
      </c>
      <c r="I1745" s="9" t="str">
        <f t="shared" si="110"/>
        <v>ITA-zan VETRI-20</v>
      </c>
      <c r="J1745" s="9" t="str">
        <f t="shared" si="111"/>
        <v>621</v>
      </c>
      <c r="L1745" t="str">
        <f t="shared" si="108"/>
        <v/>
      </c>
    </row>
    <row r="1746" spans="1:12" x14ac:dyDescent="0.2">
      <c r="A1746">
        <v>1748</v>
      </c>
      <c r="B1746" t="s">
        <v>844</v>
      </c>
      <c r="C1746" t="s">
        <v>8</v>
      </c>
      <c r="D1746" t="s">
        <v>47</v>
      </c>
      <c r="E1746" s="2" t="s">
        <v>1389</v>
      </c>
      <c r="F1746">
        <v>20</v>
      </c>
      <c r="G1746" s="5">
        <v>40</v>
      </c>
      <c r="H1746" s="8">
        <f t="shared" si="109"/>
        <v>800</v>
      </c>
      <c r="I1746" s="9" t="str">
        <f t="shared" si="110"/>
        <v>ITA-zan pin SPA-40</v>
      </c>
      <c r="J1746" s="9" t="str">
        <f t="shared" si="111"/>
        <v>527</v>
      </c>
      <c r="L1746" t="str">
        <f t="shared" si="108"/>
        <v/>
      </c>
    </row>
    <row r="1747" spans="1:12" x14ac:dyDescent="0.2">
      <c r="A1747">
        <v>1749</v>
      </c>
      <c r="B1747" t="s">
        <v>844</v>
      </c>
      <c r="C1747" t="s">
        <v>8</v>
      </c>
      <c r="D1747" t="s">
        <v>47</v>
      </c>
      <c r="E1747" s="2" t="s">
        <v>10</v>
      </c>
      <c r="F1747">
        <v>0</v>
      </c>
      <c r="G1747" s="5">
        <v>15</v>
      </c>
      <c r="H1747" s="8" t="str">
        <f t="shared" si="109"/>
        <v/>
      </c>
      <c r="I1747" s="9" t="str">
        <f t="shared" si="110"/>
        <v>ITA-zan pin SPA-15</v>
      </c>
      <c r="J1747" s="9" t="str">
        <f t="shared" si="111"/>
        <v>527</v>
      </c>
      <c r="L1747" t="str">
        <f t="shared" si="108"/>
        <v/>
      </c>
    </row>
    <row r="1748" spans="1:12" x14ac:dyDescent="0.2">
      <c r="A1748">
        <v>1750</v>
      </c>
      <c r="B1748" t="s">
        <v>845</v>
      </c>
      <c r="C1748" t="s">
        <v>8</v>
      </c>
      <c r="D1748" t="s">
        <v>47</v>
      </c>
      <c r="E1748" s="2" t="s">
        <v>1389</v>
      </c>
      <c r="F1748">
        <v>20</v>
      </c>
      <c r="G1748" s="5">
        <v>25</v>
      </c>
      <c r="H1748" s="8">
        <f t="shared" si="109"/>
        <v>500</v>
      </c>
      <c r="I1748" s="9" t="str">
        <f t="shared" si="110"/>
        <v>ITA-zan pin SPA-25</v>
      </c>
      <c r="J1748" s="9" t="str">
        <f t="shared" si="111"/>
        <v>049</v>
      </c>
      <c r="L1748" t="str">
        <f t="shared" si="108"/>
        <v/>
      </c>
    </row>
    <row r="1749" spans="1:12" x14ac:dyDescent="0.2">
      <c r="A1749">
        <v>1751</v>
      </c>
      <c r="B1749" t="s">
        <v>845</v>
      </c>
      <c r="C1749" t="s">
        <v>8</v>
      </c>
      <c r="D1749" t="s">
        <v>47</v>
      </c>
      <c r="E1749" s="2" t="s">
        <v>10</v>
      </c>
      <c r="F1749">
        <v>0</v>
      </c>
      <c r="G1749" s="5">
        <v>39</v>
      </c>
      <c r="H1749" s="8" t="str">
        <f t="shared" si="109"/>
        <v/>
      </c>
      <c r="I1749" s="9" t="str">
        <f t="shared" si="110"/>
        <v>ITA-zan pin SPA-39</v>
      </c>
      <c r="J1749" s="9" t="str">
        <f t="shared" si="111"/>
        <v>049</v>
      </c>
      <c r="L1749" t="str">
        <f t="shared" si="108"/>
        <v/>
      </c>
    </row>
    <row r="1750" spans="1:12" x14ac:dyDescent="0.2">
      <c r="A1750">
        <v>1752</v>
      </c>
      <c r="B1750" t="s">
        <v>846</v>
      </c>
      <c r="C1750" t="s">
        <v>8</v>
      </c>
      <c r="D1750" t="s">
        <v>47</v>
      </c>
      <c r="E1750" s="2" t="s">
        <v>1389</v>
      </c>
      <c r="F1750">
        <v>20</v>
      </c>
      <c r="G1750" s="5">
        <v>35</v>
      </c>
      <c r="H1750" s="8">
        <f t="shared" si="109"/>
        <v>700</v>
      </c>
      <c r="I1750" s="9" t="str">
        <f t="shared" si="110"/>
        <v>ITA-zan pin SPA-35</v>
      </c>
      <c r="J1750" s="9" t="str">
        <f t="shared" si="111"/>
        <v>644</v>
      </c>
      <c r="L1750" t="str">
        <f t="shared" si="108"/>
        <v/>
      </c>
    </row>
    <row r="1751" spans="1:12" x14ac:dyDescent="0.2">
      <c r="A1751">
        <v>1753</v>
      </c>
      <c r="B1751" t="s">
        <v>846</v>
      </c>
      <c r="C1751" t="s">
        <v>8</v>
      </c>
      <c r="D1751" t="s">
        <v>47</v>
      </c>
      <c r="E1751" s="2" t="s">
        <v>1389</v>
      </c>
      <c r="F1751">
        <v>30</v>
      </c>
      <c r="G1751" s="5">
        <v>18</v>
      </c>
      <c r="H1751" s="8">
        <f t="shared" si="109"/>
        <v>540</v>
      </c>
      <c r="I1751" s="9" t="str">
        <f t="shared" si="110"/>
        <v>ITA-zan pin SPA-18</v>
      </c>
      <c r="J1751" s="9" t="str">
        <f t="shared" si="111"/>
        <v>644</v>
      </c>
      <c r="L1751" t="str">
        <f t="shared" si="108"/>
        <v/>
      </c>
    </row>
    <row r="1752" spans="1:12" x14ac:dyDescent="0.2">
      <c r="A1752">
        <v>1754</v>
      </c>
      <c r="B1752" t="s">
        <v>846</v>
      </c>
      <c r="C1752" t="s">
        <v>8</v>
      </c>
      <c r="D1752" t="s">
        <v>47</v>
      </c>
      <c r="E1752" s="2" t="s">
        <v>10</v>
      </c>
      <c r="F1752">
        <v>0</v>
      </c>
      <c r="G1752" s="5">
        <v>25</v>
      </c>
      <c r="H1752" s="8" t="str">
        <f t="shared" si="109"/>
        <v/>
      </c>
      <c r="I1752" s="9" t="str">
        <f t="shared" si="110"/>
        <v>ITA-zan pin SPA-25</v>
      </c>
      <c r="J1752" s="9" t="str">
        <f t="shared" si="111"/>
        <v>644</v>
      </c>
      <c r="L1752" t="str">
        <f t="shared" si="108"/>
        <v/>
      </c>
    </row>
    <row r="1753" spans="1:12" x14ac:dyDescent="0.2">
      <c r="A1753">
        <v>1755</v>
      </c>
      <c r="B1753" t="s">
        <v>847</v>
      </c>
      <c r="C1753" t="s">
        <v>8</v>
      </c>
      <c r="D1753" t="s">
        <v>97</v>
      </c>
      <c r="E1753" s="2" t="s">
        <v>10</v>
      </c>
      <c r="F1753">
        <v>0</v>
      </c>
      <c r="G1753" s="5">
        <v>32</v>
      </c>
      <c r="H1753" s="8" t="str">
        <f t="shared" si="109"/>
        <v/>
      </c>
      <c r="I1753" s="9" t="str">
        <f t="shared" si="110"/>
        <v>ITA-zan SPA-32</v>
      </c>
      <c r="J1753" s="9" t="str">
        <f t="shared" si="111"/>
        <v>425</v>
      </c>
      <c r="L1753" t="str">
        <f t="shared" si="108"/>
        <v/>
      </c>
    </row>
    <row r="1754" spans="1:12" x14ac:dyDescent="0.2">
      <c r="A1754">
        <v>1756</v>
      </c>
      <c r="B1754" t="s">
        <v>847</v>
      </c>
      <c r="C1754" t="s">
        <v>8</v>
      </c>
      <c r="D1754" t="s">
        <v>97</v>
      </c>
      <c r="E1754" s="2" t="s">
        <v>1389</v>
      </c>
      <c r="F1754">
        <v>20</v>
      </c>
      <c r="G1754" s="5">
        <v>35</v>
      </c>
      <c r="H1754" s="8">
        <f t="shared" si="109"/>
        <v>700</v>
      </c>
      <c r="I1754" s="9" t="str">
        <f t="shared" si="110"/>
        <v>ITA-zan SPA-35</v>
      </c>
      <c r="J1754" s="9" t="str">
        <f t="shared" si="111"/>
        <v>425</v>
      </c>
      <c r="L1754" t="str">
        <f t="shared" si="108"/>
        <v/>
      </c>
    </row>
    <row r="1755" spans="1:12" x14ac:dyDescent="0.2">
      <c r="A1755">
        <v>1757</v>
      </c>
      <c r="B1755" t="s">
        <v>847</v>
      </c>
      <c r="C1755" t="s">
        <v>8</v>
      </c>
      <c r="D1755" t="s">
        <v>97</v>
      </c>
      <c r="E1755" s="2" t="s">
        <v>1389</v>
      </c>
      <c r="F1755">
        <v>30</v>
      </c>
      <c r="G1755" s="5">
        <v>40</v>
      </c>
      <c r="H1755" s="8">
        <f t="shared" si="109"/>
        <v>1200</v>
      </c>
      <c r="I1755" s="9" t="str">
        <f t="shared" si="110"/>
        <v>ITA-zan SPA-40</v>
      </c>
      <c r="J1755" s="9" t="str">
        <f t="shared" si="111"/>
        <v>425</v>
      </c>
      <c r="L1755" t="str">
        <f t="shared" si="108"/>
        <v/>
      </c>
    </row>
    <row r="1756" spans="1:12" x14ac:dyDescent="0.2">
      <c r="A1756">
        <v>1758</v>
      </c>
      <c r="B1756" t="s">
        <v>848</v>
      </c>
      <c r="C1756" t="s">
        <v>8</v>
      </c>
      <c r="D1756" t="s">
        <v>36</v>
      </c>
      <c r="E1756" s="2" t="s">
        <v>10</v>
      </c>
      <c r="F1756">
        <v>0</v>
      </c>
      <c r="G1756" s="5">
        <v>17</v>
      </c>
      <c r="H1756" s="8" t="str">
        <f t="shared" si="109"/>
        <v/>
      </c>
      <c r="I1756" s="9" t="str">
        <f t="shared" si="110"/>
        <v>ITA-zan VETRI-17</v>
      </c>
      <c r="J1756" s="9" t="str">
        <f t="shared" si="111"/>
        <v>866</v>
      </c>
      <c r="L1756" t="str">
        <f t="shared" si="108"/>
        <v/>
      </c>
    </row>
    <row r="1757" spans="1:12" x14ac:dyDescent="0.2">
      <c r="A1757">
        <v>1759</v>
      </c>
      <c r="B1757" t="s">
        <v>849</v>
      </c>
      <c r="C1757" t="s">
        <v>8</v>
      </c>
      <c r="D1757" t="s">
        <v>9</v>
      </c>
      <c r="E1757" s="2" t="s">
        <v>1389</v>
      </c>
      <c r="F1757">
        <v>20</v>
      </c>
      <c r="G1757" s="5">
        <v>22</v>
      </c>
      <c r="H1757" s="8">
        <f t="shared" si="109"/>
        <v>440</v>
      </c>
      <c r="I1757" s="9" t="str">
        <f t="shared" si="110"/>
        <v>ITA-SG-22</v>
      </c>
      <c r="J1757" s="9" t="str">
        <f t="shared" si="111"/>
        <v>049</v>
      </c>
      <c r="L1757" t="str">
        <f t="shared" si="108"/>
        <v/>
      </c>
    </row>
    <row r="1758" spans="1:12" x14ac:dyDescent="0.2">
      <c r="A1758">
        <v>1760</v>
      </c>
      <c r="B1758" t="s">
        <v>849</v>
      </c>
      <c r="C1758" t="s">
        <v>8</v>
      </c>
      <c r="D1758" t="s">
        <v>9</v>
      </c>
      <c r="E1758" s="2" t="s">
        <v>10</v>
      </c>
      <c r="F1758">
        <v>0</v>
      </c>
      <c r="G1758" s="5">
        <v>36</v>
      </c>
      <c r="H1758" s="8" t="str">
        <f t="shared" si="109"/>
        <v/>
      </c>
      <c r="I1758" s="9" t="str">
        <f t="shared" si="110"/>
        <v>ITA-SG-36</v>
      </c>
      <c r="J1758" s="9" t="str">
        <f t="shared" si="111"/>
        <v>049</v>
      </c>
      <c r="L1758" t="str">
        <f t="shared" si="108"/>
        <v/>
      </c>
    </row>
    <row r="1759" spans="1:12" x14ac:dyDescent="0.2">
      <c r="A1759">
        <v>1761</v>
      </c>
      <c r="B1759" t="s">
        <v>849</v>
      </c>
      <c r="C1759" t="s">
        <v>8</v>
      </c>
      <c r="D1759" t="s">
        <v>9</v>
      </c>
      <c r="E1759" s="2" t="s">
        <v>1389</v>
      </c>
      <c r="F1759">
        <v>20</v>
      </c>
      <c r="G1759" s="5">
        <v>11</v>
      </c>
      <c r="H1759" s="8">
        <f t="shared" si="109"/>
        <v>220</v>
      </c>
      <c r="I1759" s="9" t="str">
        <f t="shared" si="110"/>
        <v>ITA-SG-11</v>
      </c>
      <c r="J1759" s="9" t="str">
        <f t="shared" si="111"/>
        <v>049</v>
      </c>
      <c r="L1759" t="str">
        <f t="shared" si="108"/>
        <v/>
      </c>
    </row>
    <row r="1760" spans="1:12" x14ac:dyDescent="0.2">
      <c r="A1760">
        <v>1762</v>
      </c>
      <c r="B1760" t="s">
        <v>849</v>
      </c>
      <c r="C1760" t="s">
        <v>8</v>
      </c>
      <c r="D1760" t="s">
        <v>9</v>
      </c>
      <c r="E1760" s="2" t="s">
        <v>1389</v>
      </c>
      <c r="F1760">
        <v>30</v>
      </c>
      <c r="G1760" s="5">
        <v>40</v>
      </c>
      <c r="H1760" s="8">
        <f t="shared" si="109"/>
        <v>1200</v>
      </c>
      <c r="I1760" s="9" t="str">
        <f t="shared" si="110"/>
        <v>ITA-SG-40</v>
      </c>
      <c r="J1760" s="9" t="str">
        <f t="shared" si="111"/>
        <v>049</v>
      </c>
      <c r="L1760" t="str">
        <f t="shared" si="108"/>
        <v/>
      </c>
    </row>
    <row r="1761" spans="1:12" x14ac:dyDescent="0.2">
      <c r="A1761">
        <v>1763</v>
      </c>
      <c r="B1761" t="s">
        <v>850</v>
      </c>
      <c r="C1761" t="s">
        <v>8</v>
      </c>
      <c r="D1761" t="s">
        <v>47</v>
      </c>
      <c r="E1761" s="2" t="s">
        <v>10</v>
      </c>
      <c r="F1761">
        <v>0</v>
      </c>
      <c r="G1761" s="5">
        <v>25</v>
      </c>
      <c r="H1761" s="8" t="str">
        <f t="shared" si="109"/>
        <v/>
      </c>
      <c r="I1761" s="9" t="str">
        <f t="shared" si="110"/>
        <v>ITA-zan pin SPA-25</v>
      </c>
      <c r="J1761" s="9" t="str">
        <f t="shared" si="111"/>
        <v>542</v>
      </c>
      <c r="L1761" t="str">
        <f t="shared" si="108"/>
        <v/>
      </c>
    </row>
    <row r="1762" spans="1:12" x14ac:dyDescent="0.2">
      <c r="A1762">
        <v>1764</v>
      </c>
      <c r="B1762" t="s">
        <v>851</v>
      </c>
      <c r="C1762" t="s">
        <v>8</v>
      </c>
      <c r="D1762" t="s">
        <v>193</v>
      </c>
      <c r="E1762" s="2" t="s">
        <v>1389</v>
      </c>
      <c r="F1762">
        <v>30</v>
      </c>
      <c r="G1762" s="5">
        <v>23</v>
      </c>
      <c r="H1762" s="8">
        <f t="shared" si="109"/>
        <v>690</v>
      </c>
      <c r="I1762" s="9" t="str">
        <f t="shared" si="110"/>
        <v>ITA-ECOpin S.R.L.-23</v>
      </c>
      <c r="J1762" s="9" t="str">
        <f t="shared" si="111"/>
        <v>539</v>
      </c>
      <c r="L1762" t="str">
        <f t="shared" si="108"/>
        <v/>
      </c>
    </row>
    <row r="1763" spans="1:12" x14ac:dyDescent="0.2">
      <c r="A1763">
        <v>1765</v>
      </c>
      <c r="B1763" t="s">
        <v>851</v>
      </c>
      <c r="C1763" t="s">
        <v>8</v>
      </c>
      <c r="D1763" t="s">
        <v>193</v>
      </c>
      <c r="E1763" s="2" t="s">
        <v>1389</v>
      </c>
      <c r="F1763">
        <v>20</v>
      </c>
      <c r="G1763" s="5">
        <v>25</v>
      </c>
      <c r="H1763" s="8">
        <f t="shared" si="109"/>
        <v>500</v>
      </c>
      <c r="I1763" s="9" t="str">
        <f t="shared" si="110"/>
        <v>ITA-ECOpin S.R.L.-25</v>
      </c>
      <c r="J1763" s="9" t="str">
        <f t="shared" si="111"/>
        <v>539</v>
      </c>
      <c r="L1763" t="str">
        <f t="shared" si="108"/>
        <v/>
      </c>
    </row>
    <row r="1764" spans="1:12" x14ac:dyDescent="0.2">
      <c r="A1764">
        <v>1766</v>
      </c>
      <c r="B1764" t="s">
        <v>851</v>
      </c>
      <c r="C1764" t="s">
        <v>8</v>
      </c>
      <c r="D1764" t="s">
        <v>193</v>
      </c>
      <c r="E1764" s="2" t="s">
        <v>10</v>
      </c>
      <c r="F1764">
        <v>0</v>
      </c>
      <c r="G1764" s="5">
        <v>36</v>
      </c>
      <c r="H1764" s="8" t="str">
        <f t="shared" si="109"/>
        <v/>
      </c>
      <c r="I1764" s="9" t="str">
        <f t="shared" si="110"/>
        <v>ITA-ECOpin S.R.L.-36</v>
      </c>
      <c r="J1764" s="9" t="str">
        <f t="shared" si="111"/>
        <v>539</v>
      </c>
      <c r="L1764" t="str">
        <f t="shared" si="108"/>
        <v/>
      </c>
    </row>
    <row r="1765" spans="1:12" x14ac:dyDescent="0.2">
      <c r="A1765">
        <v>1767</v>
      </c>
      <c r="B1765" t="s">
        <v>852</v>
      </c>
      <c r="C1765" t="s">
        <v>8</v>
      </c>
      <c r="D1765" t="s">
        <v>9</v>
      </c>
      <c r="E1765" s="2" t="s">
        <v>10</v>
      </c>
      <c r="F1765">
        <v>0</v>
      </c>
      <c r="G1765" s="5">
        <v>39</v>
      </c>
      <c r="H1765" s="8" t="str">
        <f t="shared" si="109"/>
        <v/>
      </c>
      <c r="I1765" s="9" t="str">
        <f t="shared" si="110"/>
        <v>ITA-SG-39</v>
      </c>
      <c r="J1765" s="9" t="str">
        <f t="shared" si="111"/>
        <v>781</v>
      </c>
      <c r="L1765" t="str">
        <f t="shared" si="108"/>
        <v/>
      </c>
    </row>
    <row r="1766" spans="1:12" x14ac:dyDescent="0.2">
      <c r="A1766">
        <v>1768</v>
      </c>
      <c r="B1766" t="s">
        <v>853</v>
      </c>
      <c r="C1766" t="s">
        <v>8</v>
      </c>
      <c r="D1766" t="s">
        <v>47</v>
      </c>
      <c r="E1766" s="2" t="s">
        <v>10</v>
      </c>
      <c r="F1766">
        <v>0</v>
      </c>
      <c r="G1766" s="5">
        <v>29</v>
      </c>
      <c r="H1766" s="8" t="str">
        <f t="shared" si="109"/>
        <v/>
      </c>
      <c r="I1766" s="9" t="str">
        <f t="shared" si="110"/>
        <v>ITA-zan pin SPA-29</v>
      </c>
      <c r="J1766" s="9" t="str">
        <f t="shared" si="111"/>
        <v>901</v>
      </c>
      <c r="L1766" t="str">
        <f t="shared" si="108"/>
        <v/>
      </c>
    </row>
    <row r="1767" spans="1:12" x14ac:dyDescent="0.2">
      <c r="A1767">
        <v>1769</v>
      </c>
      <c r="B1767" t="s">
        <v>854</v>
      </c>
      <c r="C1767" t="s">
        <v>8</v>
      </c>
      <c r="D1767" t="s">
        <v>75</v>
      </c>
      <c r="E1767" s="2" t="s">
        <v>1389</v>
      </c>
      <c r="F1767">
        <v>20</v>
      </c>
      <c r="G1767" s="5">
        <v>28</v>
      </c>
      <c r="H1767" s="8">
        <f t="shared" si="109"/>
        <v>560</v>
      </c>
      <c r="I1767" s="9" t="str">
        <f t="shared" si="110"/>
        <v>ITA-lollo SRL-28</v>
      </c>
      <c r="J1767" s="9" t="str">
        <f t="shared" si="111"/>
        <v>994</v>
      </c>
      <c r="L1767" t="str">
        <f t="shared" si="108"/>
        <v/>
      </c>
    </row>
    <row r="1768" spans="1:12" x14ac:dyDescent="0.2">
      <c r="A1768">
        <v>1770</v>
      </c>
      <c r="B1768" t="s">
        <v>854</v>
      </c>
      <c r="C1768" t="s">
        <v>8</v>
      </c>
      <c r="D1768" t="s">
        <v>75</v>
      </c>
      <c r="E1768" s="2" t="s">
        <v>10</v>
      </c>
      <c r="F1768">
        <v>0</v>
      </c>
      <c r="G1768" s="5">
        <v>19</v>
      </c>
      <c r="H1768" s="8" t="str">
        <f t="shared" si="109"/>
        <v/>
      </c>
      <c r="I1768" s="9" t="str">
        <f t="shared" si="110"/>
        <v>ITA-lollo SRL-19</v>
      </c>
      <c r="J1768" s="9" t="str">
        <f t="shared" si="111"/>
        <v>994</v>
      </c>
      <c r="L1768" t="str">
        <f t="shared" si="108"/>
        <v/>
      </c>
    </row>
    <row r="1769" spans="1:12" x14ac:dyDescent="0.2">
      <c r="A1769">
        <v>1771</v>
      </c>
      <c r="B1769" t="s">
        <v>855</v>
      </c>
      <c r="C1769" t="s">
        <v>8</v>
      </c>
      <c r="D1769" t="s">
        <v>9</v>
      </c>
      <c r="E1769" s="2" t="s">
        <v>10</v>
      </c>
      <c r="F1769">
        <v>0</v>
      </c>
      <c r="G1769" s="5">
        <v>28</v>
      </c>
      <c r="H1769" s="8" t="str">
        <f t="shared" si="109"/>
        <v/>
      </c>
      <c r="I1769" s="9" t="str">
        <f t="shared" si="110"/>
        <v>ITA-SG-28</v>
      </c>
      <c r="J1769" s="9" t="str">
        <f t="shared" si="111"/>
        <v>046</v>
      </c>
      <c r="L1769" t="str">
        <f t="shared" si="108"/>
        <v/>
      </c>
    </row>
    <row r="1770" spans="1:12" x14ac:dyDescent="0.2">
      <c r="A1770">
        <v>1772</v>
      </c>
      <c r="B1770" t="s">
        <v>856</v>
      </c>
      <c r="C1770" t="s">
        <v>8</v>
      </c>
      <c r="D1770" t="s">
        <v>9</v>
      </c>
      <c r="E1770" s="2" t="s">
        <v>10</v>
      </c>
      <c r="F1770">
        <v>0</v>
      </c>
      <c r="G1770" s="5">
        <v>26</v>
      </c>
      <c r="H1770" s="8" t="str">
        <f t="shared" si="109"/>
        <v/>
      </c>
      <c r="I1770" s="9" t="str">
        <f t="shared" si="110"/>
        <v>ITA-SG-26</v>
      </c>
      <c r="J1770" s="9" t="str">
        <f t="shared" si="111"/>
        <v>011</v>
      </c>
      <c r="L1770" t="str">
        <f t="shared" si="108"/>
        <v/>
      </c>
    </row>
    <row r="1771" spans="1:12" x14ac:dyDescent="0.2">
      <c r="A1771">
        <v>1773</v>
      </c>
      <c r="B1771" t="s">
        <v>856</v>
      </c>
      <c r="C1771" t="s">
        <v>8</v>
      </c>
      <c r="D1771" t="s">
        <v>9</v>
      </c>
      <c r="E1771" s="2" t="s">
        <v>1389</v>
      </c>
      <c r="F1771">
        <v>20</v>
      </c>
      <c r="G1771" s="5">
        <v>28</v>
      </c>
      <c r="H1771" s="8">
        <f t="shared" si="109"/>
        <v>560</v>
      </c>
      <c r="I1771" s="9" t="str">
        <f t="shared" si="110"/>
        <v>ITA-SG-28</v>
      </c>
      <c r="J1771" s="9" t="str">
        <f t="shared" si="111"/>
        <v>011</v>
      </c>
      <c r="L1771" t="str">
        <f t="shared" si="108"/>
        <v/>
      </c>
    </row>
    <row r="1772" spans="1:12" x14ac:dyDescent="0.2">
      <c r="A1772">
        <v>1774</v>
      </c>
      <c r="B1772" t="s">
        <v>856</v>
      </c>
      <c r="C1772" t="s">
        <v>8</v>
      </c>
      <c r="D1772" t="s">
        <v>9</v>
      </c>
      <c r="E1772" s="2" t="s">
        <v>1389</v>
      </c>
      <c r="F1772">
        <v>30</v>
      </c>
      <c r="G1772" s="5">
        <v>20</v>
      </c>
      <c r="H1772" s="8">
        <f t="shared" si="109"/>
        <v>600</v>
      </c>
      <c r="I1772" s="9" t="str">
        <f t="shared" si="110"/>
        <v>ITA-SG-20</v>
      </c>
      <c r="J1772" s="9" t="str">
        <f t="shared" si="111"/>
        <v>011</v>
      </c>
      <c r="L1772" t="str">
        <f t="shared" si="108"/>
        <v/>
      </c>
    </row>
    <row r="1773" spans="1:12" x14ac:dyDescent="0.2">
      <c r="A1773">
        <v>1775</v>
      </c>
      <c r="B1773" t="s">
        <v>857</v>
      </c>
      <c r="C1773" t="s">
        <v>8</v>
      </c>
      <c r="D1773" t="s">
        <v>47</v>
      </c>
      <c r="E1773" s="2" t="s">
        <v>10</v>
      </c>
      <c r="F1773">
        <v>0</v>
      </c>
      <c r="G1773" s="5">
        <v>32</v>
      </c>
      <c r="H1773" s="8" t="str">
        <f t="shared" si="109"/>
        <v/>
      </c>
      <c r="I1773" s="9" t="str">
        <f t="shared" si="110"/>
        <v>ITA-zan pin SPA-32</v>
      </c>
      <c r="J1773" s="9" t="str">
        <f t="shared" si="111"/>
        <v>171</v>
      </c>
      <c r="L1773" t="str">
        <f t="shared" si="108"/>
        <v/>
      </c>
    </row>
    <row r="1774" spans="1:12" x14ac:dyDescent="0.2">
      <c r="A1774">
        <v>1776</v>
      </c>
      <c r="B1774" t="s">
        <v>857</v>
      </c>
      <c r="C1774" t="s">
        <v>8</v>
      </c>
      <c r="D1774" t="s">
        <v>47</v>
      </c>
      <c r="E1774" s="2" t="s">
        <v>1389</v>
      </c>
      <c r="F1774">
        <v>20</v>
      </c>
      <c r="G1774" s="5">
        <v>35</v>
      </c>
      <c r="H1774" s="8">
        <f t="shared" si="109"/>
        <v>700</v>
      </c>
      <c r="I1774" s="9" t="str">
        <f t="shared" si="110"/>
        <v>ITA-zan pin SPA-35</v>
      </c>
      <c r="J1774" s="9" t="str">
        <f t="shared" si="111"/>
        <v>171</v>
      </c>
      <c r="L1774" t="str">
        <f t="shared" si="108"/>
        <v/>
      </c>
    </row>
    <row r="1775" spans="1:12" x14ac:dyDescent="0.2">
      <c r="A1775">
        <v>1777</v>
      </c>
      <c r="B1775" t="s">
        <v>858</v>
      </c>
      <c r="C1775" t="s">
        <v>8</v>
      </c>
      <c r="D1775" t="s">
        <v>47</v>
      </c>
      <c r="E1775" s="2" t="s">
        <v>10</v>
      </c>
      <c r="F1775">
        <v>0</v>
      </c>
      <c r="G1775" s="5">
        <v>38</v>
      </c>
      <c r="H1775" s="8" t="str">
        <f t="shared" si="109"/>
        <v/>
      </c>
      <c r="I1775" s="9" t="str">
        <f t="shared" si="110"/>
        <v>ITA-zan pin SPA-38</v>
      </c>
      <c r="J1775" s="9" t="str">
        <f t="shared" si="111"/>
        <v>730</v>
      </c>
      <c r="L1775" t="str">
        <f t="shared" si="108"/>
        <v/>
      </c>
    </row>
    <row r="1776" spans="1:12" x14ac:dyDescent="0.2">
      <c r="A1776">
        <v>1778</v>
      </c>
      <c r="B1776" t="s">
        <v>858</v>
      </c>
      <c r="C1776" t="s">
        <v>8</v>
      </c>
      <c r="D1776" t="s">
        <v>47</v>
      </c>
      <c r="E1776" s="2" t="s">
        <v>1389</v>
      </c>
      <c r="F1776">
        <v>30</v>
      </c>
      <c r="G1776" s="5">
        <v>28</v>
      </c>
      <c r="H1776" s="8">
        <f t="shared" si="109"/>
        <v>840</v>
      </c>
      <c r="I1776" s="9" t="str">
        <f t="shared" si="110"/>
        <v>ITA-zan pin SPA-28</v>
      </c>
      <c r="J1776" s="9" t="str">
        <f t="shared" si="111"/>
        <v>730</v>
      </c>
      <c r="L1776" t="str">
        <f t="shared" si="108"/>
        <v/>
      </c>
    </row>
    <row r="1777" spans="1:12" x14ac:dyDescent="0.2">
      <c r="A1777">
        <v>1779</v>
      </c>
      <c r="B1777" t="s">
        <v>858</v>
      </c>
      <c r="C1777" t="s">
        <v>8</v>
      </c>
      <c r="D1777" t="s">
        <v>47</v>
      </c>
      <c r="E1777" s="2" t="s">
        <v>1389</v>
      </c>
      <c r="F1777">
        <v>20</v>
      </c>
      <c r="G1777" s="5">
        <v>25</v>
      </c>
      <c r="H1777" s="8">
        <f t="shared" si="109"/>
        <v>500</v>
      </c>
      <c r="I1777" s="9" t="str">
        <f t="shared" si="110"/>
        <v>ITA-zan pin SPA-25</v>
      </c>
      <c r="J1777" s="9" t="str">
        <f t="shared" si="111"/>
        <v>730</v>
      </c>
      <c r="L1777" t="str">
        <f t="shared" si="108"/>
        <v/>
      </c>
    </row>
    <row r="1778" spans="1:12" x14ac:dyDescent="0.2">
      <c r="A1778">
        <v>1780</v>
      </c>
      <c r="B1778" t="s">
        <v>858</v>
      </c>
      <c r="C1778" t="s">
        <v>8</v>
      </c>
      <c r="D1778" t="s">
        <v>47</v>
      </c>
      <c r="E1778" s="2" t="s">
        <v>1389</v>
      </c>
      <c r="F1778">
        <v>20</v>
      </c>
      <c r="G1778" s="5">
        <v>33</v>
      </c>
      <c r="H1778" s="8">
        <f t="shared" si="109"/>
        <v>660</v>
      </c>
      <c r="I1778" s="9" t="str">
        <f t="shared" si="110"/>
        <v>ITA-zan pin SPA-33</v>
      </c>
      <c r="J1778" s="9" t="str">
        <f t="shared" si="111"/>
        <v>730</v>
      </c>
      <c r="L1778" t="str">
        <f t="shared" si="108"/>
        <v/>
      </c>
    </row>
    <row r="1779" spans="1:12" x14ac:dyDescent="0.2">
      <c r="A1779">
        <v>1781</v>
      </c>
      <c r="B1779" t="s">
        <v>859</v>
      </c>
      <c r="C1779" t="s">
        <v>14</v>
      </c>
      <c r="D1779" t="s">
        <v>13</v>
      </c>
      <c r="E1779" s="2" t="s">
        <v>10</v>
      </c>
      <c r="F1779">
        <v>0</v>
      </c>
      <c r="G1779" s="5">
        <v>22</v>
      </c>
      <c r="H1779" s="8" t="str">
        <f t="shared" si="109"/>
        <v/>
      </c>
      <c r="I1779" s="9" t="str">
        <f t="shared" si="110"/>
        <v>EGY-ccc order-22</v>
      </c>
      <c r="J1779" s="9" t="str">
        <f t="shared" si="111"/>
        <v>977</v>
      </c>
      <c r="L1779" t="str">
        <f t="shared" si="108"/>
        <v/>
      </c>
    </row>
    <row r="1780" spans="1:12" x14ac:dyDescent="0.2">
      <c r="A1780">
        <v>1782</v>
      </c>
      <c r="B1780" t="s">
        <v>859</v>
      </c>
      <c r="C1780" t="s">
        <v>14</v>
      </c>
      <c r="D1780" t="s">
        <v>13</v>
      </c>
      <c r="E1780" s="2" t="s">
        <v>1389</v>
      </c>
      <c r="F1780">
        <v>20</v>
      </c>
      <c r="G1780" s="5">
        <v>22</v>
      </c>
      <c r="H1780" s="8">
        <f t="shared" si="109"/>
        <v>440</v>
      </c>
      <c r="I1780" s="9" t="str">
        <f t="shared" si="110"/>
        <v>EGY-ccc order-22</v>
      </c>
      <c r="J1780" s="9" t="str">
        <f t="shared" si="111"/>
        <v>977</v>
      </c>
      <c r="L1780" t="str">
        <f t="shared" si="108"/>
        <v/>
      </c>
    </row>
    <row r="1781" spans="1:12" x14ac:dyDescent="0.2">
      <c r="A1781">
        <v>1783</v>
      </c>
      <c r="B1781" t="s">
        <v>860</v>
      </c>
      <c r="C1781" t="s">
        <v>8</v>
      </c>
      <c r="D1781" t="s">
        <v>47</v>
      </c>
      <c r="E1781" s="2" t="s">
        <v>10</v>
      </c>
      <c r="F1781">
        <v>0</v>
      </c>
      <c r="G1781" s="5">
        <v>29</v>
      </c>
      <c r="H1781" s="8" t="str">
        <f t="shared" si="109"/>
        <v/>
      </c>
      <c r="I1781" s="9" t="str">
        <f t="shared" si="110"/>
        <v>ITA-zan pin SPA-29</v>
      </c>
      <c r="J1781" s="9" t="str">
        <f t="shared" si="111"/>
        <v>786</v>
      </c>
      <c r="L1781" t="str">
        <f t="shared" si="108"/>
        <v/>
      </c>
    </row>
    <row r="1782" spans="1:12" x14ac:dyDescent="0.2">
      <c r="A1782">
        <v>1784</v>
      </c>
      <c r="B1782" t="s">
        <v>860</v>
      </c>
      <c r="C1782" t="s">
        <v>8</v>
      </c>
      <c r="D1782" t="s">
        <v>47</v>
      </c>
      <c r="E1782" s="2" t="s">
        <v>1389</v>
      </c>
      <c r="F1782">
        <v>30</v>
      </c>
      <c r="G1782" s="5">
        <v>30</v>
      </c>
      <c r="H1782" s="8">
        <f t="shared" si="109"/>
        <v>900</v>
      </c>
      <c r="I1782" s="9" t="str">
        <f t="shared" si="110"/>
        <v>ITA-zan pin SPA-30</v>
      </c>
      <c r="J1782" s="9" t="str">
        <f t="shared" si="111"/>
        <v>786</v>
      </c>
      <c r="L1782" t="str">
        <f t="shared" si="108"/>
        <v/>
      </c>
    </row>
    <row r="1783" spans="1:12" x14ac:dyDescent="0.2">
      <c r="A1783">
        <v>1785</v>
      </c>
      <c r="B1783" t="s">
        <v>861</v>
      </c>
      <c r="C1783" t="s">
        <v>8</v>
      </c>
      <c r="D1783" t="s">
        <v>47</v>
      </c>
      <c r="E1783" s="2" t="s">
        <v>1389</v>
      </c>
      <c r="F1783">
        <v>20</v>
      </c>
      <c r="G1783" s="5">
        <v>40</v>
      </c>
      <c r="H1783" s="8">
        <f t="shared" si="109"/>
        <v>800</v>
      </c>
      <c r="I1783" s="9" t="str">
        <f t="shared" si="110"/>
        <v>ITA-zan pin SPA-40</v>
      </c>
      <c r="J1783" s="9" t="str">
        <f t="shared" si="111"/>
        <v>868</v>
      </c>
      <c r="L1783" t="str">
        <f t="shared" si="108"/>
        <v/>
      </c>
    </row>
    <row r="1784" spans="1:12" x14ac:dyDescent="0.2">
      <c r="A1784">
        <v>1786</v>
      </c>
      <c r="B1784" t="s">
        <v>861</v>
      </c>
      <c r="C1784" t="s">
        <v>8</v>
      </c>
      <c r="D1784" t="s">
        <v>47</v>
      </c>
      <c r="E1784" s="2" t="s">
        <v>1389</v>
      </c>
      <c r="F1784">
        <v>20</v>
      </c>
      <c r="G1784" s="5">
        <v>39</v>
      </c>
      <c r="H1784" s="8">
        <f t="shared" si="109"/>
        <v>780</v>
      </c>
      <c r="I1784" s="9" t="str">
        <f t="shared" si="110"/>
        <v>ITA-zan pin SPA-39</v>
      </c>
      <c r="J1784" s="9" t="str">
        <f t="shared" si="111"/>
        <v>868</v>
      </c>
      <c r="L1784" t="str">
        <f t="shared" si="108"/>
        <v/>
      </c>
    </row>
    <row r="1785" spans="1:12" x14ac:dyDescent="0.2">
      <c r="A1785">
        <v>1787</v>
      </c>
      <c r="B1785" t="s">
        <v>861</v>
      </c>
      <c r="C1785" t="s">
        <v>8</v>
      </c>
      <c r="D1785" t="s">
        <v>47</v>
      </c>
      <c r="E1785" s="2" t="s">
        <v>10</v>
      </c>
      <c r="F1785">
        <v>0</v>
      </c>
      <c r="G1785" s="5">
        <v>13</v>
      </c>
      <c r="H1785" s="8" t="str">
        <f t="shared" si="109"/>
        <v/>
      </c>
      <c r="I1785" s="9" t="str">
        <f t="shared" si="110"/>
        <v>ITA-zan pin SPA-13</v>
      </c>
      <c r="J1785" s="9" t="str">
        <f t="shared" si="111"/>
        <v>868</v>
      </c>
      <c r="L1785" t="str">
        <f t="shared" si="108"/>
        <v/>
      </c>
    </row>
    <row r="1786" spans="1:12" x14ac:dyDescent="0.2">
      <c r="A1786">
        <v>1788</v>
      </c>
      <c r="B1786" t="s">
        <v>861</v>
      </c>
      <c r="C1786" t="s">
        <v>8</v>
      </c>
      <c r="D1786" t="s">
        <v>47</v>
      </c>
      <c r="E1786" s="2" t="s">
        <v>1389</v>
      </c>
      <c r="F1786">
        <v>30</v>
      </c>
      <c r="G1786" s="5">
        <v>21</v>
      </c>
      <c r="H1786" s="8">
        <f t="shared" si="109"/>
        <v>630</v>
      </c>
      <c r="I1786" s="9" t="str">
        <f t="shared" si="110"/>
        <v>ITA-zan pin SPA-21</v>
      </c>
      <c r="J1786" s="9" t="str">
        <f t="shared" si="111"/>
        <v>868</v>
      </c>
      <c r="L1786" t="str">
        <f t="shared" si="108"/>
        <v/>
      </c>
    </row>
    <row r="1787" spans="1:12" x14ac:dyDescent="0.2">
      <c r="A1787">
        <v>1789</v>
      </c>
      <c r="B1787" t="s">
        <v>862</v>
      </c>
      <c r="C1787" t="s">
        <v>8</v>
      </c>
      <c r="D1787" t="s">
        <v>9</v>
      </c>
      <c r="E1787" s="2" t="s">
        <v>1389</v>
      </c>
      <c r="F1787">
        <v>30</v>
      </c>
      <c r="G1787" s="5">
        <v>31</v>
      </c>
      <c r="H1787" s="8">
        <f t="shared" si="109"/>
        <v>930</v>
      </c>
      <c r="I1787" s="9" t="str">
        <f t="shared" si="110"/>
        <v>ITA-SG-31</v>
      </c>
      <c r="J1787" s="9" t="str">
        <f t="shared" si="111"/>
        <v>123</v>
      </c>
      <c r="L1787" t="str">
        <f t="shared" si="108"/>
        <v/>
      </c>
    </row>
    <row r="1788" spans="1:12" x14ac:dyDescent="0.2">
      <c r="A1788">
        <v>1790</v>
      </c>
      <c r="B1788" t="s">
        <v>862</v>
      </c>
      <c r="C1788" t="s">
        <v>8</v>
      </c>
      <c r="D1788" t="s">
        <v>9</v>
      </c>
      <c r="E1788" s="2" t="s">
        <v>10</v>
      </c>
      <c r="F1788">
        <v>0</v>
      </c>
      <c r="G1788" s="5">
        <v>17</v>
      </c>
      <c r="H1788" s="8" t="str">
        <f t="shared" si="109"/>
        <v/>
      </c>
      <c r="I1788" s="9" t="str">
        <f t="shared" si="110"/>
        <v>ITA-SG-17</v>
      </c>
      <c r="J1788" s="9" t="str">
        <f t="shared" si="111"/>
        <v>123</v>
      </c>
      <c r="L1788" t="str">
        <f t="shared" si="108"/>
        <v/>
      </c>
    </row>
    <row r="1789" spans="1:12" x14ac:dyDescent="0.2">
      <c r="A1789">
        <v>1791</v>
      </c>
      <c r="B1789" t="s">
        <v>863</v>
      </c>
      <c r="C1789" t="s">
        <v>8</v>
      </c>
      <c r="D1789" t="s">
        <v>47</v>
      </c>
      <c r="E1789" s="2" t="s">
        <v>1389</v>
      </c>
      <c r="F1789">
        <v>30</v>
      </c>
      <c r="G1789" s="5">
        <v>34</v>
      </c>
      <c r="H1789" s="8">
        <f t="shared" si="109"/>
        <v>1020</v>
      </c>
      <c r="I1789" s="9" t="str">
        <f t="shared" si="110"/>
        <v>ITA-zan pin SPA-34</v>
      </c>
      <c r="J1789" s="9" t="str">
        <f t="shared" si="111"/>
        <v>950</v>
      </c>
      <c r="L1789" t="str">
        <f t="shared" si="108"/>
        <v/>
      </c>
    </row>
    <row r="1790" spans="1:12" x14ac:dyDescent="0.2">
      <c r="A1790">
        <v>1792</v>
      </c>
      <c r="B1790" t="s">
        <v>863</v>
      </c>
      <c r="C1790" t="s">
        <v>8</v>
      </c>
      <c r="D1790" t="s">
        <v>47</v>
      </c>
      <c r="E1790" s="2" t="s">
        <v>10</v>
      </c>
      <c r="F1790">
        <v>0</v>
      </c>
      <c r="G1790" s="5">
        <v>10</v>
      </c>
      <c r="H1790" s="8" t="str">
        <f t="shared" si="109"/>
        <v/>
      </c>
      <c r="I1790" s="9" t="str">
        <f t="shared" si="110"/>
        <v>ITA-zan pin SPA-10</v>
      </c>
      <c r="J1790" s="9" t="str">
        <f t="shared" si="111"/>
        <v>950</v>
      </c>
      <c r="L1790" t="str">
        <f t="shared" si="108"/>
        <v/>
      </c>
    </row>
    <row r="1791" spans="1:12" x14ac:dyDescent="0.2">
      <c r="A1791">
        <v>1793</v>
      </c>
      <c r="B1791" t="s">
        <v>864</v>
      </c>
      <c r="C1791" t="s">
        <v>8</v>
      </c>
      <c r="D1791" t="s">
        <v>47</v>
      </c>
      <c r="E1791" s="2" t="s">
        <v>10</v>
      </c>
      <c r="F1791">
        <v>0</v>
      </c>
      <c r="G1791" s="5">
        <v>14</v>
      </c>
      <c r="H1791" s="8" t="str">
        <f t="shared" si="109"/>
        <v/>
      </c>
      <c r="I1791" s="9" t="str">
        <f t="shared" si="110"/>
        <v>ITA-zan pin SPA-14</v>
      </c>
      <c r="J1791" s="9" t="str">
        <f t="shared" si="111"/>
        <v>923</v>
      </c>
      <c r="L1791" t="str">
        <f t="shared" si="108"/>
        <v/>
      </c>
    </row>
    <row r="1792" spans="1:12" x14ac:dyDescent="0.2">
      <c r="A1792">
        <v>1794</v>
      </c>
      <c r="B1792" t="s">
        <v>865</v>
      </c>
      <c r="C1792" t="s">
        <v>8</v>
      </c>
      <c r="D1792" t="s">
        <v>9</v>
      </c>
      <c r="E1792" s="2" t="s">
        <v>10</v>
      </c>
      <c r="F1792">
        <v>0</v>
      </c>
      <c r="G1792" s="5">
        <v>13</v>
      </c>
      <c r="H1792" s="8" t="str">
        <f t="shared" si="109"/>
        <v/>
      </c>
      <c r="I1792" s="9" t="str">
        <f t="shared" si="110"/>
        <v>ITA-SG-13</v>
      </c>
      <c r="J1792" s="9" t="str">
        <f t="shared" si="111"/>
        <v>086</v>
      </c>
      <c r="L1792" t="str">
        <f t="shared" si="108"/>
        <v/>
      </c>
    </row>
    <row r="1793" spans="1:12" x14ac:dyDescent="0.2">
      <c r="A1793">
        <v>1795</v>
      </c>
      <c r="B1793" t="s">
        <v>865</v>
      </c>
      <c r="C1793" t="s">
        <v>8</v>
      </c>
      <c r="D1793" t="s">
        <v>9</v>
      </c>
      <c r="E1793" s="2" t="s">
        <v>1389</v>
      </c>
      <c r="F1793">
        <v>30</v>
      </c>
      <c r="G1793" s="5">
        <v>11</v>
      </c>
      <c r="H1793" s="8">
        <f t="shared" si="109"/>
        <v>330</v>
      </c>
      <c r="I1793" s="9" t="str">
        <f t="shared" si="110"/>
        <v>ITA-SG-11</v>
      </c>
      <c r="J1793" s="9" t="str">
        <f t="shared" si="111"/>
        <v>086</v>
      </c>
      <c r="L1793" t="str">
        <f t="shared" ref="L1793:L1856" si="112">TRIM(K1793)</f>
        <v/>
      </c>
    </row>
    <row r="1794" spans="1:12" x14ac:dyDescent="0.2">
      <c r="A1794">
        <v>1796</v>
      </c>
      <c r="B1794" t="s">
        <v>866</v>
      </c>
      <c r="C1794" t="s">
        <v>8</v>
      </c>
      <c r="D1794" t="s">
        <v>36</v>
      </c>
      <c r="E1794" s="2" t="s">
        <v>1389</v>
      </c>
      <c r="F1794">
        <v>20</v>
      </c>
      <c r="G1794" s="5">
        <v>27</v>
      </c>
      <c r="H1794" s="8">
        <f t="shared" ref="H1794:H1857" si="113">IF(QUANT&gt;0,F1794*G1794,"")</f>
        <v>540</v>
      </c>
      <c r="I1794" s="9" t="str">
        <f t="shared" ref="I1794:I1857" si="114">_xlfn.CONCAT(C1794,"-",D1794,"-",G1794)</f>
        <v>ITA-zan VETRI-27</v>
      </c>
      <c r="J1794" s="9" t="str">
        <f t="shared" ref="J1794:J1857" si="115">MID(COD_PRODOTTO,3,3)</f>
        <v>845</v>
      </c>
      <c r="L1794" t="str">
        <f t="shared" si="112"/>
        <v/>
      </c>
    </row>
    <row r="1795" spans="1:12" x14ac:dyDescent="0.2">
      <c r="A1795">
        <v>1797</v>
      </c>
      <c r="B1795" t="s">
        <v>866</v>
      </c>
      <c r="C1795" t="s">
        <v>8</v>
      </c>
      <c r="D1795" t="s">
        <v>36</v>
      </c>
      <c r="E1795" s="2" t="s">
        <v>10</v>
      </c>
      <c r="F1795">
        <v>0</v>
      </c>
      <c r="G1795" s="5">
        <v>12</v>
      </c>
      <c r="H1795" s="8" t="str">
        <f t="shared" si="113"/>
        <v/>
      </c>
      <c r="I1795" s="9" t="str">
        <f t="shared" si="114"/>
        <v>ITA-zan VETRI-12</v>
      </c>
      <c r="J1795" s="9" t="str">
        <f t="shared" si="115"/>
        <v>845</v>
      </c>
      <c r="L1795" t="str">
        <f t="shared" si="112"/>
        <v/>
      </c>
    </row>
    <row r="1796" spans="1:12" x14ac:dyDescent="0.2">
      <c r="A1796">
        <v>1798</v>
      </c>
      <c r="B1796" t="s">
        <v>866</v>
      </c>
      <c r="C1796" t="s">
        <v>8</v>
      </c>
      <c r="D1796" t="s">
        <v>36</v>
      </c>
      <c r="E1796" s="2" t="s">
        <v>1389</v>
      </c>
      <c r="F1796">
        <v>30</v>
      </c>
      <c r="G1796" s="5">
        <v>11</v>
      </c>
      <c r="H1796" s="8">
        <f t="shared" si="113"/>
        <v>330</v>
      </c>
      <c r="I1796" s="9" t="str">
        <f t="shared" si="114"/>
        <v>ITA-zan VETRI-11</v>
      </c>
      <c r="J1796" s="9" t="str">
        <f t="shared" si="115"/>
        <v>845</v>
      </c>
      <c r="L1796" t="str">
        <f t="shared" si="112"/>
        <v/>
      </c>
    </row>
    <row r="1797" spans="1:12" x14ac:dyDescent="0.2">
      <c r="A1797">
        <v>1799</v>
      </c>
      <c r="B1797" t="s">
        <v>867</v>
      </c>
      <c r="C1797" t="s">
        <v>8</v>
      </c>
      <c r="D1797" t="s">
        <v>9</v>
      </c>
      <c r="E1797" s="2" t="s">
        <v>1389</v>
      </c>
      <c r="F1797">
        <v>30</v>
      </c>
      <c r="G1797" s="5">
        <v>20</v>
      </c>
      <c r="H1797" s="8">
        <f t="shared" si="113"/>
        <v>600</v>
      </c>
      <c r="I1797" s="9" t="str">
        <f t="shared" si="114"/>
        <v>ITA-SG-20</v>
      </c>
      <c r="J1797" s="9" t="str">
        <f t="shared" si="115"/>
        <v>728</v>
      </c>
      <c r="L1797" t="str">
        <f t="shared" si="112"/>
        <v/>
      </c>
    </row>
    <row r="1798" spans="1:12" x14ac:dyDescent="0.2">
      <c r="A1798">
        <v>1800</v>
      </c>
      <c r="B1798" t="s">
        <v>867</v>
      </c>
      <c r="C1798" t="s">
        <v>8</v>
      </c>
      <c r="D1798" t="s">
        <v>9</v>
      </c>
      <c r="E1798" s="2" t="s">
        <v>10</v>
      </c>
      <c r="F1798">
        <v>0</v>
      </c>
      <c r="G1798" s="5">
        <v>16</v>
      </c>
      <c r="H1798" s="8" t="str">
        <f t="shared" si="113"/>
        <v/>
      </c>
      <c r="I1798" s="9" t="str">
        <f t="shared" si="114"/>
        <v>ITA-SG-16</v>
      </c>
      <c r="J1798" s="9" t="str">
        <f t="shared" si="115"/>
        <v>728</v>
      </c>
      <c r="L1798" t="str">
        <f t="shared" si="112"/>
        <v/>
      </c>
    </row>
    <row r="1799" spans="1:12" x14ac:dyDescent="0.2">
      <c r="A1799">
        <v>1801</v>
      </c>
      <c r="B1799" t="s">
        <v>868</v>
      </c>
      <c r="C1799" t="s">
        <v>8</v>
      </c>
      <c r="D1799" t="s">
        <v>97</v>
      </c>
      <c r="E1799" s="2" t="s">
        <v>1389</v>
      </c>
      <c r="F1799">
        <v>20</v>
      </c>
      <c r="G1799" s="5">
        <v>17</v>
      </c>
      <c r="H1799" s="8">
        <f t="shared" si="113"/>
        <v>340</v>
      </c>
      <c r="I1799" s="9" t="str">
        <f t="shared" si="114"/>
        <v>ITA-zan SPA-17</v>
      </c>
      <c r="J1799" s="9" t="str">
        <f t="shared" si="115"/>
        <v>931</v>
      </c>
      <c r="L1799" t="str">
        <f t="shared" si="112"/>
        <v/>
      </c>
    </row>
    <row r="1800" spans="1:12" x14ac:dyDescent="0.2">
      <c r="A1800">
        <v>1802</v>
      </c>
      <c r="B1800" t="s">
        <v>868</v>
      </c>
      <c r="C1800" t="s">
        <v>8</v>
      </c>
      <c r="D1800" t="s">
        <v>97</v>
      </c>
      <c r="E1800" s="2" t="s">
        <v>10</v>
      </c>
      <c r="F1800">
        <v>0</v>
      </c>
      <c r="G1800" s="5">
        <v>30</v>
      </c>
      <c r="H1800" s="8" t="str">
        <f t="shared" si="113"/>
        <v/>
      </c>
      <c r="I1800" s="9" t="str">
        <f t="shared" si="114"/>
        <v>ITA-zan SPA-30</v>
      </c>
      <c r="J1800" s="9" t="str">
        <f t="shared" si="115"/>
        <v>931</v>
      </c>
      <c r="L1800" t="str">
        <f t="shared" si="112"/>
        <v/>
      </c>
    </row>
    <row r="1801" spans="1:12" x14ac:dyDescent="0.2">
      <c r="A1801">
        <v>1803</v>
      </c>
      <c r="B1801" t="s">
        <v>868</v>
      </c>
      <c r="C1801" t="s">
        <v>8</v>
      </c>
      <c r="D1801" t="s">
        <v>97</v>
      </c>
      <c r="E1801" s="2" t="s">
        <v>1389</v>
      </c>
      <c r="F1801">
        <v>30</v>
      </c>
      <c r="G1801" s="5">
        <v>16</v>
      </c>
      <c r="H1801" s="8">
        <f t="shared" si="113"/>
        <v>480</v>
      </c>
      <c r="I1801" s="9" t="str">
        <f t="shared" si="114"/>
        <v>ITA-zan SPA-16</v>
      </c>
      <c r="J1801" s="9" t="str">
        <f t="shared" si="115"/>
        <v>931</v>
      </c>
      <c r="L1801" t="str">
        <f t="shared" si="112"/>
        <v/>
      </c>
    </row>
    <row r="1802" spans="1:12" x14ac:dyDescent="0.2">
      <c r="A1802">
        <v>1804</v>
      </c>
      <c r="B1802" t="s">
        <v>869</v>
      </c>
      <c r="C1802" t="s">
        <v>83</v>
      </c>
      <c r="D1802" t="s">
        <v>199</v>
      </c>
      <c r="E1802" s="2" t="s">
        <v>10</v>
      </c>
      <c r="F1802">
        <v>0</v>
      </c>
      <c r="G1802" s="5">
        <v>17</v>
      </c>
      <c r="H1802" s="8" t="str">
        <f t="shared" si="113"/>
        <v/>
      </c>
      <c r="I1802" s="9" t="str">
        <f t="shared" si="114"/>
        <v>GRC-zan palla SA-17</v>
      </c>
      <c r="J1802" s="9" t="str">
        <f t="shared" si="115"/>
        <v>724</v>
      </c>
      <c r="L1802" t="str">
        <f t="shared" si="112"/>
        <v/>
      </c>
    </row>
    <row r="1803" spans="1:12" x14ac:dyDescent="0.2">
      <c r="A1803">
        <v>1805</v>
      </c>
      <c r="B1803" t="s">
        <v>869</v>
      </c>
      <c r="C1803" t="s">
        <v>83</v>
      </c>
      <c r="D1803" t="s">
        <v>199</v>
      </c>
      <c r="E1803" s="2" t="s">
        <v>1389</v>
      </c>
      <c r="F1803">
        <v>30</v>
      </c>
      <c r="G1803" s="5">
        <v>33</v>
      </c>
      <c r="H1803" s="8">
        <f t="shared" si="113"/>
        <v>990</v>
      </c>
      <c r="I1803" s="9" t="str">
        <f t="shared" si="114"/>
        <v>GRC-zan palla SA-33</v>
      </c>
      <c r="J1803" s="9" t="str">
        <f t="shared" si="115"/>
        <v>724</v>
      </c>
      <c r="L1803" t="str">
        <f t="shared" si="112"/>
        <v/>
      </c>
    </row>
    <row r="1804" spans="1:12" x14ac:dyDescent="0.2">
      <c r="A1804">
        <v>1806</v>
      </c>
      <c r="B1804" t="s">
        <v>869</v>
      </c>
      <c r="C1804" t="s">
        <v>83</v>
      </c>
      <c r="D1804" t="s">
        <v>199</v>
      </c>
      <c r="E1804" s="2" t="s">
        <v>1389</v>
      </c>
      <c r="F1804">
        <v>20</v>
      </c>
      <c r="G1804" s="5">
        <v>10</v>
      </c>
      <c r="H1804" s="8">
        <f t="shared" si="113"/>
        <v>200</v>
      </c>
      <c r="I1804" s="9" t="str">
        <f t="shared" si="114"/>
        <v>GRC-zan palla SA-10</v>
      </c>
      <c r="J1804" s="9" t="str">
        <f t="shared" si="115"/>
        <v>724</v>
      </c>
      <c r="L1804" t="str">
        <f t="shared" si="112"/>
        <v/>
      </c>
    </row>
    <row r="1805" spans="1:12" x14ac:dyDescent="0.2">
      <c r="A1805">
        <v>1807</v>
      </c>
      <c r="B1805" t="s">
        <v>870</v>
      </c>
      <c r="C1805" t="s">
        <v>8</v>
      </c>
      <c r="D1805" t="s">
        <v>9</v>
      </c>
      <c r="E1805" s="2" t="s">
        <v>10</v>
      </c>
      <c r="F1805">
        <v>0</v>
      </c>
      <c r="G1805" s="5">
        <v>39</v>
      </c>
      <c r="H1805" s="8" t="str">
        <f t="shared" si="113"/>
        <v/>
      </c>
      <c r="I1805" s="9" t="str">
        <f t="shared" si="114"/>
        <v>ITA-SG-39</v>
      </c>
      <c r="J1805" s="9" t="str">
        <f t="shared" si="115"/>
        <v>457</v>
      </c>
      <c r="L1805" t="str">
        <f t="shared" si="112"/>
        <v/>
      </c>
    </row>
    <row r="1806" spans="1:12" x14ac:dyDescent="0.2">
      <c r="A1806">
        <v>1808</v>
      </c>
      <c r="B1806" t="s">
        <v>870</v>
      </c>
      <c r="C1806" t="s">
        <v>8</v>
      </c>
      <c r="D1806" t="s">
        <v>9</v>
      </c>
      <c r="E1806" s="2" t="s">
        <v>1389</v>
      </c>
      <c r="F1806">
        <v>20</v>
      </c>
      <c r="G1806" s="5">
        <v>30</v>
      </c>
      <c r="H1806" s="8">
        <f t="shared" si="113"/>
        <v>600</v>
      </c>
      <c r="I1806" s="9" t="str">
        <f t="shared" si="114"/>
        <v>ITA-SG-30</v>
      </c>
      <c r="J1806" s="9" t="str">
        <f t="shared" si="115"/>
        <v>457</v>
      </c>
      <c r="L1806" t="str">
        <f t="shared" si="112"/>
        <v/>
      </c>
    </row>
    <row r="1807" spans="1:12" x14ac:dyDescent="0.2">
      <c r="A1807">
        <v>1809</v>
      </c>
      <c r="B1807" t="s">
        <v>870</v>
      </c>
      <c r="C1807" t="s">
        <v>8</v>
      </c>
      <c r="D1807" t="s">
        <v>9</v>
      </c>
      <c r="E1807" s="2" t="s">
        <v>1389</v>
      </c>
      <c r="F1807">
        <v>30</v>
      </c>
      <c r="G1807" s="5">
        <v>19</v>
      </c>
      <c r="H1807" s="8">
        <f t="shared" si="113"/>
        <v>570</v>
      </c>
      <c r="I1807" s="9" t="str">
        <f t="shared" si="114"/>
        <v>ITA-SG-19</v>
      </c>
      <c r="J1807" s="9" t="str">
        <f t="shared" si="115"/>
        <v>457</v>
      </c>
      <c r="L1807" t="str">
        <f t="shared" si="112"/>
        <v/>
      </c>
    </row>
    <row r="1808" spans="1:12" x14ac:dyDescent="0.2">
      <c r="A1808">
        <v>1810</v>
      </c>
      <c r="B1808" t="s">
        <v>871</v>
      </c>
      <c r="C1808" t="s">
        <v>8</v>
      </c>
      <c r="D1808" t="s">
        <v>105</v>
      </c>
      <c r="E1808" s="2" t="s">
        <v>10</v>
      </c>
      <c r="F1808">
        <v>0</v>
      </c>
      <c r="G1808" s="5">
        <v>37</v>
      </c>
      <c r="H1808" s="8" t="str">
        <f t="shared" si="113"/>
        <v/>
      </c>
      <c r="I1808" s="9" t="str">
        <f t="shared" si="114"/>
        <v>ITA-SG DISTRIBUZIONE SRL-37</v>
      </c>
      <c r="J1808" s="9" t="str">
        <f t="shared" si="115"/>
        <v>063</v>
      </c>
      <c r="L1808" t="str">
        <f t="shared" si="112"/>
        <v/>
      </c>
    </row>
    <row r="1809" spans="1:12" x14ac:dyDescent="0.2">
      <c r="A1809">
        <v>1811</v>
      </c>
      <c r="B1809" t="s">
        <v>871</v>
      </c>
      <c r="C1809" t="s">
        <v>8</v>
      </c>
      <c r="D1809" t="s">
        <v>105</v>
      </c>
      <c r="E1809" s="2" t="s">
        <v>1389</v>
      </c>
      <c r="F1809">
        <v>20</v>
      </c>
      <c r="G1809" s="5">
        <v>17</v>
      </c>
      <c r="H1809" s="8">
        <f t="shared" si="113"/>
        <v>340</v>
      </c>
      <c r="I1809" s="9" t="str">
        <f t="shared" si="114"/>
        <v>ITA-SG DISTRIBUZIONE SRL-17</v>
      </c>
      <c r="J1809" s="9" t="str">
        <f t="shared" si="115"/>
        <v>063</v>
      </c>
      <c r="L1809" t="str">
        <f t="shared" si="112"/>
        <v/>
      </c>
    </row>
    <row r="1810" spans="1:12" x14ac:dyDescent="0.2">
      <c r="A1810">
        <v>1812</v>
      </c>
      <c r="B1810" t="s">
        <v>871</v>
      </c>
      <c r="C1810" t="s">
        <v>8</v>
      </c>
      <c r="D1810" t="s">
        <v>105</v>
      </c>
      <c r="E1810" s="2" t="s">
        <v>1389</v>
      </c>
      <c r="F1810">
        <v>20</v>
      </c>
      <c r="G1810" s="5">
        <v>11</v>
      </c>
      <c r="H1810" s="8">
        <f t="shared" si="113"/>
        <v>220</v>
      </c>
      <c r="I1810" s="9" t="str">
        <f t="shared" si="114"/>
        <v>ITA-SG DISTRIBUZIONE SRL-11</v>
      </c>
      <c r="J1810" s="9" t="str">
        <f t="shared" si="115"/>
        <v>063</v>
      </c>
      <c r="L1810" t="str">
        <f t="shared" si="112"/>
        <v/>
      </c>
    </row>
    <row r="1811" spans="1:12" x14ac:dyDescent="0.2">
      <c r="A1811">
        <v>1813</v>
      </c>
      <c r="B1811" t="s">
        <v>872</v>
      </c>
      <c r="C1811" t="s">
        <v>8</v>
      </c>
      <c r="D1811" t="s">
        <v>180</v>
      </c>
      <c r="E1811" s="2" t="s">
        <v>10</v>
      </c>
      <c r="F1811">
        <v>0</v>
      </c>
      <c r="G1811" s="5">
        <v>13</v>
      </c>
      <c r="H1811" s="8" t="str">
        <f t="shared" si="113"/>
        <v/>
      </c>
      <c r="I1811" s="9" t="str">
        <f t="shared" si="114"/>
        <v>ITA-mull-13</v>
      </c>
      <c r="J1811" s="9" t="str">
        <f t="shared" si="115"/>
        <v>123</v>
      </c>
      <c r="L1811" t="str">
        <f t="shared" si="112"/>
        <v/>
      </c>
    </row>
    <row r="1812" spans="1:12" x14ac:dyDescent="0.2">
      <c r="A1812">
        <v>1814</v>
      </c>
      <c r="B1812" t="s">
        <v>873</v>
      </c>
      <c r="C1812" t="s">
        <v>8</v>
      </c>
      <c r="D1812" t="s">
        <v>47</v>
      </c>
      <c r="E1812" s="2" t="s">
        <v>10</v>
      </c>
      <c r="F1812">
        <v>0</v>
      </c>
      <c r="G1812" s="5">
        <v>38</v>
      </c>
      <c r="H1812" s="8" t="str">
        <f t="shared" si="113"/>
        <v/>
      </c>
      <c r="I1812" s="9" t="str">
        <f t="shared" si="114"/>
        <v>ITA-zan pin SPA-38</v>
      </c>
      <c r="J1812" s="9" t="str">
        <f t="shared" si="115"/>
        <v>227</v>
      </c>
      <c r="L1812" t="str">
        <f t="shared" si="112"/>
        <v/>
      </c>
    </row>
    <row r="1813" spans="1:12" x14ac:dyDescent="0.2">
      <c r="A1813">
        <v>1815</v>
      </c>
      <c r="B1813" t="s">
        <v>873</v>
      </c>
      <c r="C1813" t="s">
        <v>8</v>
      </c>
      <c r="D1813" t="s">
        <v>47</v>
      </c>
      <c r="E1813" s="2" t="s">
        <v>1389</v>
      </c>
      <c r="F1813">
        <v>20</v>
      </c>
      <c r="G1813" s="5">
        <v>40</v>
      </c>
      <c r="H1813" s="8">
        <f t="shared" si="113"/>
        <v>800</v>
      </c>
      <c r="I1813" s="9" t="str">
        <f t="shared" si="114"/>
        <v>ITA-zan pin SPA-40</v>
      </c>
      <c r="J1813" s="9" t="str">
        <f t="shared" si="115"/>
        <v>227</v>
      </c>
      <c r="L1813" t="str">
        <f t="shared" si="112"/>
        <v/>
      </c>
    </row>
    <row r="1814" spans="1:12" x14ac:dyDescent="0.2">
      <c r="A1814">
        <v>1816</v>
      </c>
      <c r="B1814" t="s">
        <v>874</v>
      </c>
      <c r="C1814" t="s">
        <v>8</v>
      </c>
      <c r="D1814" t="s">
        <v>97</v>
      </c>
      <c r="E1814" s="2" t="s">
        <v>1389</v>
      </c>
      <c r="F1814">
        <v>20</v>
      </c>
      <c r="G1814" s="5">
        <v>15</v>
      </c>
      <c r="H1814" s="8">
        <f t="shared" si="113"/>
        <v>300</v>
      </c>
      <c r="I1814" s="9" t="str">
        <f t="shared" si="114"/>
        <v>ITA-zan SPA-15</v>
      </c>
      <c r="J1814" s="9" t="str">
        <f t="shared" si="115"/>
        <v>189</v>
      </c>
      <c r="L1814" t="str">
        <f t="shared" si="112"/>
        <v/>
      </c>
    </row>
    <row r="1815" spans="1:12" x14ac:dyDescent="0.2">
      <c r="A1815">
        <v>1817</v>
      </c>
      <c r="B1815" t="s">
        <v>874</v>
      </c>
      <c r="C1815" t="s">
        <v>8</v>
      </c>
      <c r="D1815" t="s">
        <v>97</v>
      </c>
      <c r="E1815" s="2" t="s">
        <v>10</v>
      </c>
      <c r="F1815">
        <v>0</v>
      </c>
      <c r="G1815" s="5">
        <v>37</v>
      </c>
      <c r="H1815" s="8" t="str">
        <f t="shared" si="113"/>
        <v/>
      </c>
      <c r="I1815" s="9" t="str">
        <f t="shared" si="114"/>
        <v>ITA-zan SPA-37</v>
      </c>
      <c r="J1815" s="9" t="str">
        <f t="shared" si="115"/>
        <v>189</v>
      </c>
      <c r="L1815" t="str">
        <f t="shared" si="112"/>
        <v/>
      </c>
    </row>
    <row r="1816" spans="1:12" x14ac:dyDescent="0.2">
      <c r="A1816">
        <v>1818</v>
      </c>
      <c r="B1816" t="s">
        <v>875</v>
      </c>
      <c r="C1816" t="s">
        <v>8</v>
      </c>
      <c r="D1816" t="s">
        <v>97</v>
      </c>
      <c r="E1816" s="2" t="s">
        <v>1389</v>
      </c>
      <c r="F1816">
        <v>20</v>
      </c>
      <c r="G1816" s="5">
        <v>36</v>
      </c>
      <c r="H1816" s="8">
        <f t="shared" si="113"/>
        <v>720</v>
      </c>
      <c r="I1816" s="9" t="str">
        <f t="shared" si="114"/>
        <v>ITA-zan SPA-36</v>
      </c>
      <c r="J1816" s="9" t="str">
        <f t="shared" si="115"/>
        <v>221</v>
      </c>
      <c r="L1816" t="str">
        <f t="shared" si="112"/>
        <v/>
      </c>
    </row>
    <row r="1817" spans="1:12" x14ac:dyDescent="0.2">
      <c r="A1817">
        <v>1819</v>
      </c>
      <c r="B1817" t="s">
        <v>876</v>
      </c>
      <c r="C1817" t="s">
        <v>8</v>
      </c>
      <c r="D1817" t="s">
        <v>9</v>
      </c>
      <c r="E1817" s="2" t="s">
        <v>10</v>
      </c>
      <c r="F1817">
        <v>0</v>
      </c>
      <c r="G1817" s="5">
        <v>28</v>
      </c>
      <c r="H1817" s="8" t="str">
        <f t="shared" si="113"/>
        <v/>
      </c>
      <c r="I1817" s="9" t="str">
        <f t="shared" si="114"/>
        <v>ITA-SG-28</v>
      </c>
      <c r="J1817" s="9" t="str">
        <f t="shared" si="115"/>
        <v>283</v>
      </c>
      <c r="L1817" t="str">
        <f t="shared" si="112"/>
        <v/>
      </c>
    </row>
    <row r="1818" spans="1:12" x14ac:dyDescent="0.2">
      <c r="A1818">
        <v>1820</v>
      </c>
      <c r="B1818" t="s">
        <v>876</v>
      </c>
      <c r="C1818" t="s">
        <v>8</v>
      </c>
      <c r="D1818" t="s">
        <v>9</v>
      </c>
      <c r="E1818" s="2" t="s">
        <v>1389</v>
      </c>
      <c r="F1818">
        <v>10</v>
      </c>
      <c r="G1818" s="5">
        <v>28</v>
      </c>
      <c r="H1818" s="8">
        <f t="shared" si="113"/>
        <v>280</v>
      </c>
      <c r="I1818" s="9" t="str">
        <f t="shared" si="114"/>
        <v>ITA-SG-28</v>
      </c>
      <c r="J1818" s="9" t="str">
        <f t="shared" si="115"/>
        <v>283</v>
      </c>
      <c r="L1818" t="str">
        <f t="shared" si="112"/>
        <v/>
      </c>
    </row>
    <row r="1819" spans="1:12" x14ac:dyDescent="0.2">
      <c r="A1819">
        <v>1821</v>
      </c>
      <c r="B1819" t="s">
        <v>876</v>
      </c>
      <c r="C1819" t="s">
        <v>8</v>
      </c>
      <c r="D1819" t="s">
        <v>9</v>
      </c>
      <c r="E1819" s="2" t="s">
        <v>1389</v>
      </c>
      <c r="F1819">
        <v>20</v>
      </c>
      <c r="G1819" s="5">
        <v>36</v>
      </c>
      <c r="H1819" s="8">
        <f t="shared" si="113"/>
        <v>720</v>
      </c>
      <c r="I1819" s="9" t="str">
        <f t="shared" si="114"/>
        <v>ITA-SG-36</v>
      </c>
      <c r="J1819" s="9" t="str">
        <f t="shared" si="115"/>
        <v>283</v>
      </c>
      <c r="L1819" t="str">
        <f t="shared" si="112"/>
        <v/>
      </c>
    </row>
    <row r="1820" spans="1:12" x14ac:dyDescent="0.2">
      <c r="A1820">
        <v>1822</v>
      </c>
      <c r="B1820" t="s">
        <v>876</v>
      </c>
      <c r="C1820" t="s">
        <v>8</v>
      </c>
      <c r="D1820" t="s">
        <v>9</v>
      </c>
      <c r="E1820" s="2" t="s">
        <v>1389</v>
      </c>
      <c r="F1820">
        <v>20</v>
      </c>
      <c r="G1820" s="5">
        <v>36</v>
      </c>
      <c r="H1820" s="8">
        <f t="shared" si="113"/>
        <v>720</v>
      </c>
      <c r="I1820" s="9" t="str">
        <f t="shared" si="114"/>
        <v>ITA-SG-36</v>
      </c>
      <c r="J1820" s="9" t="str">
        <f t="shared" si="115"/>
        <v>283</v>
      </c>
      <c r="L1820" t="str">
        <f t="shared" si="112"/>
        <v/>
      </c>
    </row>
    <row r="1821" spans="1:12" x14ac:dyDescent="0.2">
      <c r="A1821">
        <v>1823</v>
      </c>
      <c r="B1821" t="s">
        <v>877</v>
      </c>
      <c r="C1821" t="s">
        <v>8</v>
      </c>
      <c r="D1821" t="s">
        <v>36</v>
      </c>
      <c r="E1821" s="2" t="s">
        <v>1389</v>
      </c>
      <c r="F1821">
        <v>20</v>
      </c>
      <c r="G1821" s="5">
        <v>22</v>
      </c>
      <c r="H1821" s="8">
        <f t="shared" si="113"/>
        <v>440</v>
      </c>
      <c r="I1821" s="9" t="str">
        <f t="shared" si="114"/>
        <v>ITA-zan VETRI-22</v>
      </c>
      <c r="J1821" s="9" t="str">
        <f t="shared" si="115"/>
        <v>736</v>
      </c>
      <c r="L1821" t="str">
        <f t="shared" si="112"/>
        <v/>
      </c>
    </row>
    <row r="1822" spans="1:12" x14ac:dyDescent="0.2">
      <c r="A1822">
        <v>1824</v>
      </c>
      <c r="B1822" t="s">
        <v>877</v>
      </c>
      <c r="C1822" t="s">
        <v>8</v>
      </c>
      <c r="D1822" t="s">
        <v>36</v>
      </c>
      <c r="E1822" s="2" t="s">
        <v>1389</v>
      </c>
      <c r="F1822">
        <v>20</v>
      </c>
      <c r="G1822" s="5">
        <v>14</v>
      </c>
      <c r="H1822" s="8">
        <f t="shared" si="113"/>
        <v>280</v>
      </c>
      <c r="I1822" s="9" t="str">
        <f t="shared" si="114"/>
        <v>ITA-zan VETRI-14</v>
      </c>
      <c r="J1822" s="9" t="str">
        <f t="shared" si="115"/>
        <v>736</v>
      </c>
      <c r="L1822" t="str">
        <f t="shared" si="112"/>
        <v/>
      </c>
    </row>
    <row r="1823" spans="1:12" x14ac:dyDescent="0.2">
      <c r="A1823">
        <v>1825</v>
      </c>
      <c r="B1823" t="s">
        <v>877</v>
      </c>
      <c r="C1823" t="s">
        <v>8</v>
      </c>
      <c r="D1823" t="s">
        <v>36</v>
      </c>
      <c r="E1823" s="2" t="s">
        <v>1389</v>
      </c>
      <c r="F1823">
        <v>10</v>
      </c>
      <c r="G1823" s="5">
        <v>27</v>
      </c>
      <c r="H1823" s="8">
        <f t="shared" si="113"/>
        <v>270</v>
      </c>
      <c r="I1823" s="9" t="str">
        <f t="shared" si="114"/>
        <v>ITA-zan VETRI-27</v>
      </c>
      <c r="J1823" s="9" t="str">
        <f t="shared" si="115"/>
        <v>736</v>
      </c>
      <c r="L1823" t="str">
        <f t="shared" si="112"/>
        <v/>
      </c>
    </row>
    <row r="1824" spans="1:12" x14ac:dyDescent="0.2">
      <c r="A1824">
        <v>1826</v>
      </c>
      <c r="B1824" t="s">
        <v>877</v>
      </c>
      <c r="C1824" t="s">
        <v>8</v>
      </c>
      <c r="D1824" t="s">
        <v>36</v>
      </c>
      <c r="E1824" s="2" t="s">
        <v>10</v>
      </c>
      <c r="F1824">
        <v>0</v>
      </c>
      <c r="G1824" s="5">
        <v>11</v>
      </c>
      <c r="H1824" s="8" t="str">
        <f t="shared" si="113"/>
        <v/>
      </c>
      <c r="I1824" s="9" t="str">
        <f t="shared" si="114"/>
        <v>ITA-zan VETRI-11</v>
      </c>
      <c r="J1824" s="9" t="str">
        <f t="shared" si="115"/>
        <v>736</v>
      </c>
      <c r="L1824" t="str">
        <f t="shared" si="112"/>
        <v/>
      </c>
    </row>
    <row r="1825" spans="1:12" x14ac:dyDescent="0.2">
      <c r="A1825">
        <v>1827</v>
      </c>
      <c r="B1825" t="s">
        <v>878</v>
      </c>
      <c r="C1825" t="s">
        <v>8</v>
      </c>
      <c r="D1825" t="s">
        <v>75</v>
      </c>
      <c r="E1825" s="2" t="s">
        <v>10</v>
      </c>
      <c r="F1825">
        <v>0</v>
      </c>
      <c r="G1825" s="5">
        <v>26</v>
      </c>
      <c r="H1825" s="8" t="str">
        <f t="shared" si="113"/>
        <v/>
      </c>
      <c r="I1825" s="9" t="str">
        <f t="shared" si="114"/>
        <v>ITA-lollo SRL-26</v>
      </c>
      <c r="J1825" s="9" t="str">
        <f t="shared" si="115"/>
        <v>372</v>
      </c>
      <c r="L1825" t="str">
        <f t="shared" si="112"/>
        <v/>
      </c>
    </row>
    <row r="1826" spans="1:12" x14ac:dyDescent="0.2">
      <c r="A1826">
        <v>1828</v>
      </c>
      <c r="B1826" t="s">
        <v>879</v>
      </c>
      <c r="C1826" t="s">
        <v>8</v>
      </c>
      <c r="D1826" t="s">
        <v>54</v>
      </c>
      <c r="E1826" s="2" t="s">
        <v>10</v>
      </c>
      <c r="F1826">
        <v>0</v>
      </c>
      <c r="G1826" s="5">
        <v>37</v>
      </c>
      <c r="H1826" s="8" t="str">
        <f t="shared" si="113"/>
        <v/>
      </c>
      <c r="I1826" s="9" t="str">
        <f t="shared" si="114"/>
        <v>ITA-zan S.R.L.-37</v>
      </c>
      <c r="J1826" s="9" t="str">
        <f t="shared" si="115"/>
        <v>094</v>
      </c>
      <c r="L1826" t="str">
        <f t="shared" si="112"/>
        <v/>
      </c>
    </row>
    <row r="1827" spans="1:12" x14ac:dyDescent="0.2">
      <c r="A1827">
        <v>1829</v>
      </c>
      <c r="B1827" t="s">
        <v>880</v>
      </c>
      <c r="C1827" t="s">
        <v>8</v>
      </c>
      <c r="D1827" t="s">
        <v>9</v>
      </c>
      <c r="E1827" s="2" t="s">
        <v>10</v>
      </c>
      <c r="F1827">
        <v>0</v>
      </c>
      <c r="G1827" s="5">
        <v>38</v>
      </c>
      <c r="H1827" s="8" t="str">
        <f t="shared" si="113"/>
        <v/>
      </c>
      <c r="I1827" s="9" t="str">
        <f t="shared" si="114"/>
        <v>ITA-SG-38</v>
      </c>
      <c r="J1827" s="9" t="str">
        <f t="shared" si="115"/>
        <v>581</v>
      </c>
      <c r="L1827" t="str">
        <f t="shared" si="112"/>
        <v/>
      </c>
    </row>
    <row r="1828" spans="1:12" x14ac:dyDescent="0.2">
      <c r="A1828">
        <v>1830</v>
      </c>
      <c r="B1828" t="s">
        <v>880</v>
      </c>
      <c r="C1828" t="s">
        <v>8</v>
      </c>
      <c r="D1828" t="s">
        <v>9</v>
      </c>
      <c r="E1828" s="2" t="s">
        <v>1389</v>
      </c>
      <c r="F1828">
        <v>10</v>
      </c>
      <c r="G1828" s="5">
        <v>18</v>
      </c>
      <c r="H1828" s="8">
        <f t="shared" si="113"/>
        <v>180</v>
      </c>
      <c r="I1828" s="9" t="str">
        <f t="shared" si="114"/>
        <v>ITA-SG-18</v>
      </c>
      <c r="J1828" s="9" t="str">
        <f t="shared" si="115"/>
        <v>581</v>
      </c>
      <c r="L1828" t="str">
        <f t="shared" si="112"/>
        <v/>
      </c>
    </row>
    <row r="1829" spans="1:12" x14ac:dyDescent="0.2">
      <c r="A1829">
        <v>1831</v>
      </c>
      <c r="B1829" t="s">
        <v>881</v>
      </c>
      <c r="C1829" t="s">
        <v>8</v>
      </c>
      <c r="D1829" t="s">
        <v>9</v>
      </c>
      <c r="E1829" s="2" t="s">
        <v>10</v>
      </c>
      <c r="F1829">
        <v>0</v>
      </c>
      <c r="G1829" s="5">
        <v>32</v>
      </c>
      <c r="H1829" s="8" t="str">
        <f t="shared" si="113"/>
        <v/>
      </c>
      <c r="I1829" s="9" t="str">
        <f t="shared" si="114"/>
        <v>ITA-SG-32</v>
      </c>
      <c r="J1829" s="9" t="str">
        <f t="shared" si="115"/>
        <v>476</v>
      </c>
      <c r="L1829" t="str">
        <f t="shared" si="112"/>
        <v/>
      </c>
    </row>
    <row r="1830" spans="1:12" x14ac:dyDescent="0.2">
      <c r="A1830">
        <v>1832</v>
      </c>
      <c r="B1830" t="s">
        <v>881</v>
      </c>
      <c r="C1830" t="s">
        <v>8</v>
      </c>
      <c r="D1830" t="s">
        <v>9</v>
      </c>
      <c r="E1830" s="2" t="s">
        <v>1389</v>
      </c>
      <c r="F1830">
        <v>10</v>
      </c>
      <c r="G1830" s="5">
        <v>35</v>
      </c>
      <c r="H1830" s="8">
        <f t="shared" si="113"/>
        <v>350</v>
      </c>
      <c r="I1830" s="9" t="str">
        <f t="shared" si="114"/>
        <v>ITA-SG-35</v>
      </c>
      <c r="J1830" s="9" t="str">
        <f t="shared" si="115"/>
        <v>476</v>
      </c>
      <c r="L1830" t="str">
        <f t="shared" si="112"/>
        <v/>
      </c>
    </row>
    <row r="1831" spans="1:12" x14ac:dyDescent="0.2">
      <c r="A1831">
        <v>1833</v>
      </c>
      <c r="B1831" t="s">
        <v>882</v>
      </c>
      <c r="C1831" t="s">
        <v>8</v>
      </c>
      <c r="D1831" t="s">
        <v>47</v>
      </c>
      <c r="E1831" s="2" t="s">
        <v>1389</v>
      </c>
      <c r="F1831">
        <v>20</v>
      </c>
      <c r="G1831" s="5">
        <v>13</v>
      </c>
      <c r="H1831" s="8">
        <f t="shared" si="113"/>
        <v>260</v>
      </c>
      <c r="I1831" s="9" t="str">
        <f t="shared" si="114"/>
        <v>ITA-zan pin SPA-13</v>
      </c>
      <c r="J1831" s="9" t="str">
        <f t="shared" si="115"/>
        <v>706</v>
      </c>
      <c r="L1831" t="str">
        <f t="shared" si="112"/>
        <v/>
      </c>
    </row>
    <row r="1832" spans="1:12" x14ac:dyDescent="0.2">
      <c r="A1832">
        <v>1834</v>
      </c>
      <c r="B1832" t="s">
        <v>882</v>
      </c>
      <c r="C1832" t="s">
        <v>8</v>
      </c>
      <c r="D1832" t="s">
        <v>47</v>
      </c>
      <c r="E1832" s="2" t="s">
        <v>10</v>
      </c>
      <c r="F1832">
        <v>0</v>
      </c>
      <c r="G1832" s="5">
        <v>20</v>
      </c>
      <c r="H1832" s="8" t="str">
        <f t="shared" si="113"/>
        <v/>
      </c>
      <c r="I1832" s="9" t="str">
        <f t="shared" si="114"/>
        <v>ITA-zan pin SPA-20</v>
      </c>
      <c r="J1832" s="9" t="str">
        <f t="shared" si="115"/>
        <v>706</v>
      </c>
      <c r="L1832" t="str">
        <f t="shared" si="112"/>
        <v/>
      </c>
    </row>
    <row r="1833" spans="1:12" x14ac:dyDescent="0.2">
      <c r="A1833">
        <v>1835</v>
      </c>
      <c r="B1833" t="s">
        <v>882</v>
      </c>
      <c r="C1833" t="s">
        <v>8</v>
      </c>
      <c r="D1833" t="s">
        <v>47</v>
      </c>
      <c r="E1833" s="2" t="s">
        <v>1389</v>
      </c>
      <c r="F1833">
        <v>10</v>
      </c>
      <c r="G1833" s="5">
        <v>35</v>
      </c>
      <c r="H1833" s="8">
        <f t="shared" si="113"/>
        <v>350</v>
      </c>
      <c r="I1833" s="9" t="str">
        <f t="shared" si="114"/>
        <v>ITA-zan pin SPA-35</v>
      </c>
      <c r="J1833" s="9" t="str">
        <f t="shared" si="115"/>
        <v>706</v>
      </c>
      <c r="L1833" t="str">
        <f t="shared" si="112"/>
        <v/>
      </c>
    </row>
    <row r="1834" spans="1:12" x14ac:dyDescent="0.2">
      <c r="A1834">
        <v>1836</v>
      </c>
      <c r="B1834" t="s">
        <v>883</v>
      </c>
      <c r="C1834" t="s">
        <v>8</v>
      </c>
      <c r="D1834" t="s">
        <v>180</v>
      </c>
      <c r="E1834" s="2" t="s">
        <v>1389</v>
      </c>
      <c r="F1834">
        <v>10</v>
      </c>
      <c r="G1834" s="5">
        <v>34</v>
      </c>
      <c r="H1834" s="8">
        <f t="shared" si="113"/>
        <v>340</v>
      </c>
      <c r="I1834" s="9" t="str">
        <f t="shared" si="114"/>
        <v>ITA-mull-34</v>
      </c>
      <c r="J1834" s="9" t="str">
        <f t="shared" si="115"/>
        <v>981</v>
      </c>
      <c r="L1834" t="str">
        <f t="shared" si="112"/>
        <v/>
      </c>
    </row>
    <row r="1835" spans="1:12" x14ac:dyDescent="0.2">
      <c r="A1835">
        <v>1837</v>
      </c>
      <c r="B1835" t="s">
        <v>883</v>
      </c>
      <c r="C1835" t="s">
        <v>8</v>
      </c>
      <c r="D1835" t="s">
        <v>180</v>
      </c>
      <c r="E1835" s="2" t="s">
        <v>10</v>
      </c>
      <c r="F1835">
        <v>0</v>
      </c>
      <c r="G1835" s="5">
        <v>23</v>
      </c>
      <c r="H1835" s="8" t="str">
        <f t="shared" si="113"/>
        <v/>
      </c>
      <c r="I1835" s="9" t="str">
        <f t="shared" si="114"/>
        <v>ITA-mull-23</v>
      </c>
      <c r="J1835" s="9" t="str">
        <f t="shared" si="115"/>
        <v>981</v>
      </c>
      <c r="L1835" t="str">
        <f t="shared" si="112"/>
        <v/>
      </c>
    </row>
    <row r="1836" spans="1:12" x14ac:dyDescent="0.2">
      <c r="A1836">
        <v>1838</v>
      </c>
      <c r="B1836" t="s">
        <v>883</v>
      </c>
      <c r="C1836" t="s">
        <v>8</v>
      </c>
      <c r="D1836" t="s">
        <v>180</v>
      </c>
      <c r="E1836" s="2" t="s">
        <v>1389</v>
      </c>
      <c r="F1836">
        <v>20</v>
      </c>
      <c r="G1836" s="5">
        <v>21</v>
      </c>
      <c r="H1836" s="8">
        <f t="shared" si="113"/>
        <v>420</v>
      </c>
      <c r="I1836" s="9" t="str">
        <f t="shared" si="114"/>
        <v>ITA-mull-21</v>
      </c>
      <c r="J1836" s="9" t="str">
        <f t="shared" si="115"/>
        <v>981</v>
      </c>
      <c r="L1836" t="str">
        <f t="shared" si="112"/>
        <v/>
      </c>
    </row>
    <row r="1837" spans="1:12" x14ac:dyDescent="0.2">
      <c r="A1837">
        <v>1839</v>
      </c>
      <c r="B1837" t="s">
        <v>884</v>
      </c>
      <c r="C1837" t="s">
        <v>30</v>
      </c>
      <c r="D1837" t="s">
        <v>36</v>
      </c>
      <c r="E1837" s="2" t="s">
        <v>10</v>
      </c>
      <c r="F1837">
        <v>0</v>
      </c>
      <c r="G1837" s="5">
        <v>16</v>
      </c>
      <c r="H1837" s="8" t="str">
        <f t="shared" si="113"/>
        <v/>
      </c>
      <c r="I1837" s="9" t="str">
        <f t="shared" si="114"/>
        <v>NON PRESENTE-zan VETRI-16</v>
      </c>
      <c r="J1837" s="9" t="str">
        <f t="shared" si="115"/>
        <v>109</v>
      </c>
      <c r="L1837" t="str">
        <f t="shared" si="112"/>
        <v/>
      </c>
    </row>
    <row r="1838" spans="1:12" x14ac:dyDescent="0.2">
      <c r="A1838">
        <v>1840</v>
      </c>
      <c r="B1838" t="s">
        <v>885</v>
      </c>
      <c r="C1838" t="s">
        <v>14</v>
      </c>
      <c r="D1838" t="s">
        <v>23</v>
      </c>
      <c r="E1838" s="2" t="s">
        <v>1389</v>
      </c>
      <c r="F1838">
        <v>20</v>
      </c>
      <c r="G1838" s="5">
        <v>30</v>
      </c>
      <c r="H1838" s="8">
        <f t="shared" si="113"/>
        <v>600</v>
      </c>
      <c r="I1838" s="9" t="str">
        <f t="shared" si="114"/>
        <v>EGY-zan pin assuf S.A.E.-30</v>
      </c>
      <c r="J1838" s="9" t="str">
        <f t="shared" si="115"/>
        <v>216</v>
      </c>
      <c r="L1838" t="str">
        <f t="shared" si="112"/>
        <v/>
      </c>
    </row>
    <row r="1839" spans="1:12" x14ac:dyDescent="0.2">
      <c r="A1839">
        <v>1841</v>
      </c>
      <c r="B1839" t="s">
        <v>885</v>
      </c>
      <c r="C1839" t="s">
        <v>14</v>
      </c>
      <c r="D1839" t="s">
        <v>23</v>
      </c>
      <c r="E1839" s="2" t="s">
        <v>10</v>
      </c>
      <c r="F1839">
        <v>0</v>
      </c>
      <c r="G1839" s="5">
        <v>35</v>
      </c>
      <c r="H1839" s="8" t="str">
        <f t="shared" si="113"/>
        <v/>
      </c>
      <c r="I1839" s="9" t="str">
        <f t="shared" si="114"/>
        <v>EGY-zan pin assuf S.A.E.-35</v>
      </c>
      <c r="J1839" s="9" t="str">
        <f t="shared" si="115"/>
        <v>216</v>
      </c>
      <c r="L1839" t="str">
        <f t="shared" si="112"/>
        <v/>
      </c>
    </row>
    <row r="1840" spans="1:12" x14ac:dyDescent="0.2">
      <c r="A1840">
        <v>1842</v>
      </c>
      <c r="B1840" t="s">
        <v>885</v>
      </c>
      <c r="C1840" t="s">
        <v>14</v>
      </c>
      <c r="D1840" t="s">
        <v>23</v>
      </c>
      <c r="E1840" s="2" t="s">
        <v>1389</v>
      </c>
      <c r="F1840">
        <v>10</v>
      </c>
      <c r="G1840" s="5">
        <v>13</v>
      </c>
      <c r="H1840" s="8">
        <f t="shared" si="113"/>
        <v>130</v>
      </c>
      <c r="I1840" s="9" t="str">
        <f t="shared" si="114"/>
        <v>EGY-zan pin assuf S.A.E.-13</v>
      </c>
      <c r="J1840" s="9" t="str">
        <f t="shared" si="115"/>
        <v>216</v>
      </c>
      <c r="L1840" t="str">
        <f t="shared" si="112"/>
        <v/>
      </c>
    </row>
    <row r="1841" spans="1:12" x14ac:dyDescent="0.2">
      <c r="A1841">
        <v>1843</v>
      </c>
      <c r="B1841" t="s">
        <v>885</v>
      </c>
      <c r="C1841" t="s">
        <v>14</v>
      </c>
      <c r="D1841" t="s">
        <v>23</v>
      </c>
      <c r="E1841" s="2" t="s">
        <v>1389</v>
      </c>
      <c r="F1841">
        <v>20</v>
      </c>
      <c r="G1841" s="5">
        <v>27</v>
      </c>
      <c r="H1841" s="8">
        <f t="shared" si="113"/>
        <v>540</v>
      </c>
      <c r="I1841" s="9" t="str">
        <f t="shared" si="114"/>
        <v>EGY-zan pin assuf S.A.E.-27</v>
      </c>
      <c r="J1841" s="9" t="str">
        <f t="shared" si="115"/>
        <v>216</v>
      </c>
      <c r="L1841" t="str">
        <f t="shared" si="112"/>
        <v/>
      </c>
    </row>
    <row r="1842" spans="1:12" x14ac:dyDescent="0.2">
      <c r="A1842">
        <v>1844</v>
      </c>
      <c r="B1842" t="s">
        <v>886</v>
      </c>
      <c r="C1842" t="s">
        <v>14</v>
      </c>
      <c r="D1842" t="s">
        <v>31</v>
      </c>
      <c r="E1842" s="2" t="s">
        <v>10</v>
      </c>
      <c r="F1842">
        <v>0</v>
      </c>
      <c r="G1842" s="5">
        <v>36</v>
      </c>
      <c r="H1842" s="8" t="str">
        <f t="shared" si="113"/>
        <v/>
      </c>
      <c r="I1842" s="9" t="str">
        <f t="shared" si="114"/>
        <v>EGY-order For Trading SARL-36</v>
      </c>
      <c r="J1842" s="9" t="str">
        <f t="shared" si="115"/>
        <v>972</v>
      </c>
      <c r="L1842" t="str">
        <f t="shared" si="112"/>
        <v/>
      </c>
    </row>
    <row r="1843" spans="1:12" x14ac:dyDescent="0.2">
      <c r="A1843">
        <v>1845</v>
      </c>
      <c r="B1843" t="s">
        <v>886</v>
      </c>
      <c r="C1843" t="s">
        <v>14</v>
      </c>
      <c r="D1843" t="s">
        <v>31</v>
      </c>
      <c r="E1843" s="2" t="s">
        <v>1389</v>
      </c>
      <c r="F1843">
        <v>20</v>
      </c>
      <c r="G1843" s="5">
        <v>37</v>
      </c>
      <c r="H1843" s="8">
        <f t="shared" si="113"/>
        <v>740</v>
      </c>
      <c r="I1843" s="9" t="str">
        <f t="shared" si="114"/>
        <v>EGY-order For Trading SARL-37</v>
      </c>
      <c r="J1843" s="9" t="str">
        <f t="shared" si="115"/>
        <v>972</v>
      </c>
      <c r="L1843" t="str">
        <f t="shared" si="112"/>
        <v/>
      </c>
    </row>
    <row r="1844" spans="1:12" x14ac:dyDescent="0.2">
      <c r="A1844">
        <v>1846</v>
      </c>
      <c r="B1844" t="s">
        <v>887</v>
      </c>
      <c r="C1844" t="s">
        <v>14</v>
      </c>
      <c r="D1844" t="s">
        <v>23</v>
      </c>
      <c r="E1844" s="2" t="s">
        <v>1389</v>
      </c>
      <c r="F1844">
        <v>10</v>
      </c>
      <c r="G1844" s="5">
        <v>27</v>
      </c>
      <c r="H1844" s="8">
        <f t="shared" si="113"/>
        <v>270</v>
      </c>
      <c r="I1844" s="9" t="str">
        <f t="shared" si="114"/>
        <v>EGY-zan pin assuf S.A.E.-27</v>
      </c>
      <c r="J1844" s="9" t="str">
        <f t="shared" si="115"/>
        <v>580</v>
      </c>
      <c r="L1844" t="str">
        <f t="shared" si="112"/>
        <v/>
      </c>
    </row>
    <row r="1845" spans="1:12" x14ac:dyDescent="0.2">
      <c r="A1845">
        <v>1847</v>
      </c>
      <c r="B1845" t="s">
        <v>888</v>
      </c>
      <c r="C1845" t="s">
        <v>14</v>
      </c>
      <c r="D1845" t="s">
        <v>23</v>
      </c>
      <c r="E1845" s="2" t="s">
        <v>1389</v>
      </c>
      <c r="F1845">
        <v>20</v>
      </c>
      <c r="G1845" s="5">
        <v>40</v>
      </c>
      <c r="H1845" s="8">
        <f t="shared" si="113"/>
        <v>800</v>
      </c>
      <c r="I1845" s="9" t="str">
        <f t="shared" si="114"/>
        <v>EGY-zan pin assuf S.A.E.-40</v>
      </c>
      <c r="J1845" s="9" t="str">
        <f t="shared" si="115"/>
        <v>242</v>
      </c>
      <c r="L1845" t="str">
        <f t="shared" si="112"/>
        <v/>
      </c>
    </row>
    <row r="1846" spans="1:12" x14ac:dyDescent="0.2">
      <c r="A1846">
        <v>1848</v>
      </c>
      <c r="B1846" t="s">
        <v>888</v>
      </c>
      <c r="C1846" t="s">
        <v>14</v>
      </c>
      <c r="D1846" t="s">
        <v>23</v>
      </c>
      <c r="E1846" s="2" t="s">
        <v>10</v>
      </c>
      <c r="F1846">
        <v>0</v>
      </c>
      <c r="G1846" s="5">
        <v>19</v>
      </c>
      <c r="H1846" s="8" t="str">
        <f t="shared" si="113"/>
        <v/>
      </c>
      <c r="I1846" s="9" t="str">
        <f t="shared" si="114"/>
        <v>EGY-zan pin assuf S.A.E.-19</v>
      </c>
      <c r="J1846" s="9" t="str">
        <f t="shared" si="115"/>
        <v>242</v>
      </c>
      <c r="L1846" t="str">
        <f t="shared" si="112"/>
        <v/>
      </c>
    </row>
    <row r="1847" spans="1:12" x14ac:dyDescent="0.2">
      <c r="A1847">
        <v>1849</v>
      </c>
      <c r="B1847" t="s">
        <v>888</v>
      </c>
      <c r="C1847" t="s">
        <v>14</v>
      </c>
      <c r="D1847" t="s">
        <v>23</v>
      </c>
      <c r="E1847" s="2" t="s">
        <v>1389</v>
      </c>
      <c r="F1847">
        <v>10</v>
      </c>
      <c r="G1847" s="5">
        <v>13</v>
      </c>
      <c r="H1847" s="8">
        <f t="shared" si="113"/>
        <v>130</v>
      </c>
      <c r="I1847" s="9" t="str">
        <f t="shared" si="114"/>
        <v>EGY-zan pin assuf S.A.E.-13</v>
      </c>
      <c r="J1847" s="9" t="str">
        <f t="shared" si="115"/>
        <v>242</v>
      </c>
      <c r="L1847" t="str">
        <f t="shared" si="112"/>
        <v/>
      </c>
    </row>
    <row r="1848" spans="1:12" x14ac:dyDescent="0.2">
      <c r="A1848">
        <v>1850</v>
      </c>
      <c r="B1848" t="s">
        <v>889</v>
      </c>
      <c r="C1848" t="s">
        <v>8</v>
      </c>
      <c r="D1848" t="s">
        <v>47</v>
      </c>
      <c r="E1848" s="2" t="s">
        <v>1389</v>
      </c>
      <c r="F1848">
        <v>10</v>
      </c>
      <c r="G1848" s="5">
        <v>17</v>
      </c>
      <c r="H1848" s="8">
        <f t="shared" si="113"/>
        <v>170</v>
      </c>
      <c r="I1848" s="9" t="str">
        <f t="shared" si="114"/>
        <v>ITA-zan pin SPA-17</v>
      </c>
      <c r="J1848" s="9" t="str">
        <f t="shared" si="115"/>
        <v>844</v>
      </c>
      <c r="L1848" t="str">
        <f t="shared" si="112"/>
        <v/>
      </c>
    </row>
    <row r="1849" spans="1:12" x14ac:dyDescent="0.2">
      <c r="A1849">
        <v>1851</v>
      </c>
      <c r="B1849" t="s">
        <v>889</v>
      </c>
      <c r="C1849" t="s">
        <v>8</v>
      </c>
      <c r="D1849" t="s">
        <v>47</v>
      </c>
      <c r="E1849" s="2" t="s">
        <v>10</v>
      </c>
      <c r="F1849">
        <v>0</v>
      </c>
      <c r="G1849" s="5">
        <v>12</v>
      </c>
      <c r="H1849" s="8" t="str">
        <f t="shared" si="113"/>
        <v/>
      </c>
      <c r="I1849" s="9" t="str">
        <f t="shared" si="114"/>
        <v>ITA-zan pin SPA-12</v>
      </c>
      <c r="J1849" s="9" t="str">
        <f t="shared" si="115"/>
        <v>844</v>
      </c>
      <c r="L1849" t="str">
        <f t="shared" si="112"/>
        <v/>
      </c>
    </row>
    <row r="1850" spans="1:12" x14ac:dyDescent="0.2">
      <c r="A1850">
        <v>1852</v>
      </c>
      <c r="B1850" t="s">
        <v>889</v>
      </c>
      <c r="C1850" t="s">
        <v>8</v>
      </c>
      <c r="D1850" t="s">
        <v>47</v>
      </c>
      <c r="E1850" s="2" t="s">
        <v>1389</v>
      </c>
      <c r="F1850">
        <v>20</v>
      </c>
      <c r="G1850" s="5">
        <v>27</v>
      </c>
      <c r="H1850" s="8">
        <f t="shared" si="113"/>
        <v>540</v>
      </c>
      <c r="I1850" s="9" t="str">
        <f t="shared" si="114"/>
        <v>ITA-zan pin SPA-27</v>
      </c>
      <c r="J1850" s="9" t="str">
        <f t="shared" si="115"/>
        <v>844</v>
      </c>
      <c r="L1850" t="str">
        <f t="shared" si="112"/>
        <v/>
      </c>
    </row>
    <row r="1851" spans="1:12" x14ac:dyDescent="0.2">
      <c r="A1851">
        <v>1853</v>
      </c>
      <c r="B1851" t="s">
        <v>890</v>
      </c>
      <c r="C1851" t="s">
        <v>8</v>
      </c>
      <c r="D1851" t="s">
        <v>9</v>
      </c>
      <c r="E1851" s="2" t="s">
        <v>10</v>
      </c>
      <c r="F1851">
        <v>0</v>
      </c>
      <c r="G1851" s="5">
        <v>38</v>
      </c>
      <c r="H1851" s="8" t="str">
        <f t="shared" si="113"/>
        <v/>
      </c>
      <c r="I1851" s="9" t="str">
        <f t="shared" si="114"/>
        <v>ITA-SG-38</v>
      </c>
      <c r="J1851" s="9" t="str">
        <f t="shared" si="115"/>
        <v>092</v>
      </c>
      <c r="L1851" t="str">
        <f t="shared" si="112"/>
        <v/>
      </c>
    </row>
    <row r="1852" spans="1:12" x14ac:dyDescent="0.2">
      <c r="A1852">
        <v>1854</v>
      </c>
      <c r="B1852" t="s">
        <v>890</v>
      </c>
      <c r="C1852" t="s">
        <v>8</v>
      </c>
      <c r="D1852" t="s">
        <v>9</v>
      </c>
      <c r="E1852" s="2" t="s">
        <v>1389</v>
      </c>
      <c r="F1852">
        <v>10</v>
      </c>
      <c r="G1852" s="5">
        <v>14</v>
      </c>
      <c r="H1852" s="8">
        <f t="shared" si="113"/>
        <v>140</v>
      </c>
      <c r="I1852" s="9" t="str">
        <f t="shared" si="114"/>
        <v>ITA-SG-14</v>
      </c>
      <c r="J1852" s="9" t="str">
        <f t="shared" si="115"/>
        <v>092</v>
      </c>
      <c r="L1852" t="str">
        <f t="shared" si="112"/>
        <v/>
      </c>
    </row>
    <row r="1853" spans="1:12" x14ac:dyDescent="0.2">
      <c r="A1853">
        <v>1855</v>
      </c>
      <c r="B1853" t="s">
        <v>891</v>
      </c>
      <c r="C1853" t="s">
        <v>8</v>
      </c>
      <c r="D1853" t="s">
        <v>9</v>
      </c>
      <c r="E1853" s="2" t="s">
        <v>1389</v>
      </c>
      <c r="F1853">
        <v>10</v>
      </c>
      <c r="G1853" s="5">
        <v>23</v>
      </c>
      <c r="H1853" s="8">
        <f t="shared" si="113"/>
        <v>230</v>
      </c>
      <c r="I1853" s="9" t="str">
        <f t="shared" si="114"/>
        <v>ITA-SG-23</v>
      </c>
      <c r="J1853" s="9" t="str">
        <f t="shared" si="115"/>
        <v>270</v>
      </c>
      <c r="L1853" t="str">
        <f t="shared" si="112"/>
        <v/>
      </c>
    </row>
    <row r="1854" spans="1:12" x14ac:dyDescent="0.2">
      <c r="A1854">
        <v>1856</v>
      </c>
      <c r="B1854" t="s">
        <v>891</v>
      </c>
      <c r="C1854" t="s">
        <v>8</v>
      </c>
      <c r="D1854" t="s">
        <v>9</v>
      </c>
      <c r="E1854" s="2" t="s">
        <v>10</v>
      </c>
      <c r="F1854">
        <v>0</v>
      </c>
      <c r="G1854" s="5">
        <v>14</v>
      </c>
      <c r="H1854" s="8" t="str">
        <f t="shared" si="113"/>
        <v/>
      </c>
      <c r="I1854" s="9" t="str">
        <f t="shared" si="114"/>
        <v>ITA-SG-14</v>
      </c>
      <c r="J1854" s="9" t="str">
        <f t="shared" si="115"/>
        <v>270</v>
      </c>
      <c r="L1854" t="str">
        <f t="shared" si="112"/>
        <v/>
      </c>
    </row>
    <row r="1855" spans="1:12" x14ac:dyDescent="0.2">
      <c r="A1855">
        <v>1857</v>
      </c>
      <c r="B1855" t="s">
        <v>892</v>
      </c>
      <c r="C1855" t="s">
        <v>8</v>
      </c>
      <c r="D1855" t="s">
        <v>9</v>
      </c>
      <c r="E1855" s="2" t="s">
        <v>1389</v>
      </c>
      <c r="F1855">
        <v>10</v>
      </c>
      <c r="G1855" s="5">
        <v>33</v>
      </c>
      <c r="H1855" s="8">
        <f t="shared" si="113"/>
        <v>330</v>
      </c>
      <c r="I1855" s="9" t="str">
        <f t="shared" si="114"/>
        <v>ITA-SG-33</v>
      </c>
      <c r="J1855" s="9" t="str">
        <f t="shared" si="115"/>
        <v>005</v>
      </c>
      <c r="L1855" t="str">
        <f t="shared" si="112"/>
        <v/>
      </c>
    </row>
    <row r="1856" spans="1:12" x14ac:dyDescent="0.2">
      <c r="A1856">
        <v>1858</v>
      </c>
      <c r="B1856" t="s">
        <v>892</v>
      </c>
      <c r="C1856" t="s">
        <v>8</v>
      </c>
      <c r="D1856" t="s">
        <v>9</v>
      </c>
      <c r="E1856" s="2" t="s">
        <v>10</v>
      </c>
      <c r="F1856">
        <v>0</v>
      </c>
      <c r="G1856" s="5">
        <v>27</v>
      </c>
      <c r="H1856" s="8" t="str">
        <f t="shared" si="113"/>
        <v/>
      </c>
      <c r="I1856" s="9" t="str">
        <f t="shared" si="114"/>
        <v>ITA-SG-27</v>
      </c>
      <c r="J1856" s="9" t="str">
        <f t="shared" si="115"/>
        <v>005</v>
      </c>
      <c r="L1856" t="str">
        <f t="shared" si="112"/>
        <v/>
      </c>
    </row>
    <row r="1857" spans="1:12" x14ac:dyDescent="0.2">
      <c r="A1857">
        <v>1859</v>
      </c>
      <c r="B1857" t="s">
        <v>893</v>
      </c>
      <c r="C1857" t="s">
        <v>8</v>
      </c>
      <c r="D1857" t="s">
        <v>9</v>
      </c>
      <c r="E1857" s="2" t="s">
        <v>10</v>
      </c>
      <c r="F1857">
        <v>0</v>
      </c>
      <c r="G1857" s="5">
        <v>25</v>
      </c>
      <c r="H1857" s="8" t="str">
        <f t="shared" si="113"/>
        <v/>
      </c>
      <c r="I1857" s="9" t="str">
        <f t="shared" si="114"/>
        <v>ITA-SG-25</v>
      </c>
      <c r="J1857" s="9" t="str">
        <f t="shared" si="115"/>
        <v>200</v>
      </c>
      <c r="L1857" t="str">
        <f t="shared" ref="L1857:L1920" si="116">TRIM(K1857)</f>
        <v/>
      </c>
    </row>
    <row r="1858" spans="1:12" x14ac:dyDescent="0.2">
      <c r="A1858">
        <v>1860</v>
      </c>
      <c r="B1858" t="s">
        <v>893</v>
      </c>
      <c r="C1858" t="s">
        <v>8</v>
      </c>
      <c r="D1858" t="s">
        <v>9</v>
      </c>
      <c r="E1858" s="2" t="s">
        <v>1389</v>
      </c>
      <c r="F1858">
        <v>10</v>
      </c>
      <c r="G1858" s="5">
        <v>14</v>
      </c>
      <c r="H1858" s="8">
        <f t="shared" ref="H1858:H1921" si="117">IF(QUANT&gt;0,F1858*G1858,"")</f>
        <v>140</v>
      </c>
      <c r="I1858" s="9" t="str">
        <f t="shared" ref="I1858:I1921" si="118">_xlfn.CONCAT(C1858,"-",D1858,"-",G1858)</f>
        <v>ITA-SG-14</v>
      </c>
      <c r="J1858" s="9" t="str">
        <f t="shared" ref="J1858:J1921" si="119">MID(COD_PRODOTTO,3,3)</f>
        <v>200</v>
      </c>
      <c r="L1858" t="str">
        <f t="shared" si="116"/>
        <v/>
      </c>
    </row>
    <row r="1859" spans="1:12" x14ac:dyDescent="0.2">
      <c r="A1859">
        <v>1861</v>
      </c>
      <c r="B1859" t="s">
        <v>893</v>
      </c>
      <c r="C1859" t="s">
        <v>8</v>
      </c>
      <c r="D1859" t="s">
        <v>9</v>
      </c>
      <c r="E1859" s="2" t="s">
        <v>1389</v>
      </c>
      <c r="F1859">
        <v>20</v>
      </c>
      <c r="G1859" s="5">
        <v>13</v>
      </c>
      <c r="H1859" s="8">
        <f t="shared" si="117"/>
        <v>260</v>
      </c>
      <c r="I1859" s="9" t="str">
        <f t="shared" si="118"/>
        <v>ITA-SG-13</v>
      </c>
      <c r="J1859" s="9" t="str">
        <f t="shared" si="119"/>
        <v>200</v>
      </c>
      <c r="L1859" t="str">
        <f t="shared" si="116"/>
        <v/>
      </c>
    </row>
    <row r="1860" spans="1:12" x14ac:dyDescent="0.2">
      <c r="A1860">
        <v>1862</v>
      </c>
      <c r="B1860" t="s">
        <v>893</v>
      </c>
      <c r="C1860" t="s">
        <v>8</v>
      </c>
      <c r="D1860" t="s">
        <v>9</v>
      </c>
      <c r="E1860" s="2" t="s">
        <v>1389</v>
      </c>
      <c r="F1860">
        <v>20</v>
      </c>
      <c r="G1860" s="5">
        <v>30</v>
      </c>
      <c r="H1860" s="8">
        <f t="shared" si="117"/>
        <v>600</v>
      </c>
      <c r="I1860" s="9" t="str">
        <f t="shared" si="118"/>
        <v>ITA-SG-30</v>
      </c>
      <c r="J1860" s="9" t="str">
        <f t="shared" si="119"/>
        <v>200</v>
      </c>
      <c r="L1860" t="str">
        <f t="shared" si="116"/>
        <v/>
      </c>
    </row>
    <row r="1861" spans="1:12" x14ac:dyDescent="0.2">
      <c r="A1861">
        <v>1863</v>
      </c>
      <c r="B1861" t="s">
        <v>894</v>
      </c>
      <c r="C1861" t="s">
        <v>8</v>
      </c>
      <c r="D1861" t="s">
        <v>54</v>
      </c>
      <c r="E1861" s="2" t="s">
        <v>10</v>
      </c>
      <c r="F1861">
        <v>0</v>
      </c>
      <c r="G1861" s="5">
        <v>22</v>
      </c>
      <c r="H1861" s="8" t="str">
        <f t="shared" si="117"/>
        <v/>
      </c>
      <c r="I1861" s="9" t="str">
        <f t="shared" si="118"/>
        <v>ITA-zan S.R.L.-22</v>
      </c>
      <c r="J1861" s="9" t="str">
        <f t="shared" si="119"/>
        <v>291</v>
      </c>
      <c r="L1861" t="str">
        <f t="shared" si="116"/>
        <v/>
      </c>
    </row>
    <row r="1862" spans="1:12" x14ac:dyDescent="0.2">
      <c r="A1862">
        <v>1864</v>
      </c>
      <c r="B1862" t="s">
        <v>895</v>
      </c>
      <c r="C1862" t="s">
        <v>8</v>
      </c>
      <c r="D1862" t="s">
        <v>97</v>
      </c>
      <c r="E1862" s="2" t="s">
        <v>10</v>
      </c>
      <c r="F1862">
        <v>0</v>
      </c>
      <c r="G1862" s="5">
        <v>24</v>
      </c>
      <c r="H1862" s="8" t="str">
        <f t="shared" si="117"/>
        <v/>
      </c>
      <c r="I1862" s="9" t="str">
        <f t="shared" si="118"/>
        <v>ITA-zan SPA-24</v>
      </c>
      <c r="J1862" s="9" t="str">
        <f t="shared" si="119"/>
        <v>439</v>
      </c>
      <c r="L1862" t="str">
        <f t="shared" si="116"/>
        <v/>
      </c>
    </row>
    <row r="1863" spans="1:12" x14ac:dyDescent="0.2">
      <c r="A1863">
        <v>1865</v>
      </c>
      <c r="B1863" t="s">
        <v>895</v>
      </c>
      <c r="C1863" t="s">
        <v>8</v>
      </c>
      <c r="D1863" t="s">
        <v>97</v>
      </c>
      <c r="E1863" s="2" t="s">
        <v>1389</v>
      </c>
      <c r="F1863">
        <v>20</v>
      </c>
      <c r="G1863" s="5">
        <v>34</v>
      </c>
      <c r="H1863" s="8">
        <f t="shared" si="117"/>
        <v>680</v>
      </c>
      <c r="I1863" s="9" t="str">
        <f t="shared" si="118"/>
        <v>ITA-zan SPA-34</v>
      </c>
      <c r="J1863" s="9" t="str">
        <f t="shared" si="119"/>
        <v>439</v>
      </c>
      <c r="L1863" t="str">
        <f t="shared" si="116"/>
        <v/>
      </c>
    </row>
    <row r="1864" spans="1:12" x14ac:dyDescent="0.2">
      <c r="A1864">
        <v>1866</v>
      </c>
      <c r="B1864" t="s">
        <v>895</v>
      </c>
      <c r="C1864" t="s">
        <v>8</v>
      </c>
      <c r="D1864" t="s">
        <v>97</v>
      </c>
      <c r="E1864" s="2" t="s">
        <v>1389</v>
      </c>
      <c r="F1864">
        <v>10</v>
      </c>
      <c r="G1864" s="5">
        <v>36</v>
      </c>
      <c r="H1864" s="8">
        <f t="shared" si="117"/>
        <v>360</v>
      </c>
      <c r="I1864" s="9" t="str">
        <f t="shared" si="118"/>
        <v>ITA-zan SPA-36</v>
      </c>
      <c r="J1864" s="9" t="str">
        <f t="shared" si="119"/>
        <v>439</v>
      </c>
      <c r="L1864" t="str">
        <f t="shared" si="116"/>
        <v/>
      </c>
    </row>
    <row r="1865" spans="1:12" x14ac:dyDescent="0.2">
      <c r="A1865">
        <v>1867</v>
      </c>
      <c r="B1865" t="s">
        <v>896</v>
      </c>
      <c r="C1865" t="s">
        <v>8</v>
      </c>
      <c r="D1865" t="s">
        <v>36</v>
      </c>
      <c r="E1865" s="2" t="s">
        <v>1389</v>
      </c>
      <c r="F1865">
        <v>20</v>
      </c>
      <c r="G1865" s="5">
        <v>35</v>
      </c>
      <c r="H1865" s="8">
        <f t="shared" si="117"/>
        <v>700</v>
      </c>
      <c r="I1865" s="9" t="str">
        <f t="shared" si="118"/>
        <v>ITA-zan VETRI-35</v>
      </c>
      <c r="J1865" s="9" t="str">
        <f t="shared" si="119"/>
        <v>564</v>
      </c>
      <c r="L1865" t="str">
        <f t="shared" si="116"/>
        <v/>
      </c>
    </row>
    <row r="1866" spans="1:12" x14ac:dyDescent="0.2">
      <c r="A1866">
        <v>1868</v>
      </c>
      <c r="B1866" t="s">
        <v>896</v>
      </c>
      <c r="C1866" t="s">
        <v>8</v>
      </c>
      <c r="D1866" t="s">
        <v>36</v>
      </c>
      <c r="E1866" s="2" t="s">
        <v>10</v>
      </c>
      <c r="F1866">
        <v>0</v>
      </c>
      <c r="G1866" s="5">
        <v>35</v>
      </c>
      <c r="H1866" s="8" t="str">
        <f t="shared" si="117"/>
        <v/>
      </c>
      <c r="I1866" s="9" t="str">
        <f t="shared" si="118"/>
        <v>ITA-zan VETRI-35</v>
      </c>
      <c r="J1866" s="9" t="str">
        <f t="shared" si="119"/>
        <v>564</v>
      </c>
      <c r="L1866" t="str">
        <f t="shared" si="116"/>
        <v/>
      </c>
    </row>
    <row r="1867" spans="1:12" x14ac:dyDescent="0.2">
      <c r="A1867">
        <v>1869</v>
      </c>
      <c r="B1867" t="s">
        <v>896</v>
      </c>
      <c r="C1867" t="s">
        <v>8</v>
      </c>
      <c r="D1867" t="s">
        <v>36</v>
      </c>
      <c r="E1867" s="2" t="s">
        <v>1389</v>
      </c>
      <c r="F1867">
        <v>10</v>
      </c>
      <c r="G1867" s="5">
        <v>18</v>
      </c>
      <c r="H1867" s="8">
        <f t="shared" si="117"/>
        <v>180</v>
      </c>
      <c r="I1867" s="9" t="str">
        <f t="shared" si="118"/>
        <v>ITA-zan VETRI-18</v>
      </c>
      <c r="J1867" s="9" t="str">
        <f t="shared" si="119"/>
        <v>564</v>
      </c>
      <c r="L1867" t="str">
        <f t="shared" si="116"/>
        <v/>
      </c>
    </row>
    <row r="1868" spans="1:12" x14ac:dyDescent="0.2">
      <c r="A1868">
        <v>1870</v>
      </c>
      <c r="B1868" t="s">
        <v>897</v>
      </c>
      <c r="C1868" t="s">
        <v>8</v>
      </c>
      <c r="D1868" t="s">
        <v>9</v>
      </c>
      <c r="E1868" s="2" t="s">
        <v>10</v>
      </c>
      <c r="F1868">
        <v>0</v>
      </c>
      <c r="G1868" s="5">
        <v>17</v>
      </c>
      <c r="H1868" s="8" t="str">
        <f t="shared" si="117"/>
        <v/>
      </c>
      <c r="I1868" s="9" t="str">
        <f t="shared" si="118"/>
        <v>ITA-SG-17</v>
      </c>
      <c r="J1868" s="9" t="str">
        <f t="shared" si="119"/>
        <v>078</v>
      </c>
      <c r="L1868" t="str">
        <f t="shared" si="116"/>
        <v/>
      </c>
    </row>
    <row r="1869" spans="1:12" x14ac:dyDescent="0.2">
      <c r="A1869">
        <v>1871</v>
      </c>
      <c r="B1869" t="s">
        <v>897</v>
      </c>
      <c r="C1869" t="s">
        <v>8</v>
      </c>
      <c r="D1869" t="s">
        <v>9</v>
      </c>
      <c r="E1869" s="2" t="s">
        <v>1389</v>
      </c>
      <c r="F1869">
        <v>10</v>
      </c>
      <c r="G1869" s="5">
        <v>39</v>
      </c>
      <c r="H1869" s="8">
        <f t="shared" si="117"/>
        <v>390</v>
      </c>
      <c r="I1869" s="9" t="str">
        <f t="shared" si="118"/>
        <v>ITA-SG-39</v>
      </c>
      <c r="J1869" s="9" t="str">
        <f t="shared" si="119"/>
        <v>078</v>
      </c>
      <c r="L1869" t="str">
        <f t="shared" si="116"/>
        <v/>
      </c>
    </row>
    <row r="1870" spans="1:12" x14ac:dyDescent="0.2">
      <c r="A1870">
        <v>1872</v>
      </c>
      <c r="B1870" t="s">
        <v>898</v>
      </c>
      <c r="C1870" t="s">
        <v>8</v>
      </c>
      <c r="D1870" t="s">
        <v>36</v>
      </c>
      <c r="E1870" s="2" t="s">
        <v>10</v>
      </c>
      <c r="F1870">
        <v>0</v>
      </c>
      <c r="G1870" s="5">
        <v>20</v>
      </c>
      <c r="H1870" s="8" t="str">
        <f t="shared" si="117"/>
        <v/>
      </c>
      <c r="I1870" s="9" t="str">
        <f t="shared" si="118"/>
        <v>ITA-zan VETRI-20</v>
      </c>
      <c r="J1870" s="9" t="str">
        <f t="shared" si="119"/>
        <v>024</v>
      </c>
      <c r="L1870" t="str">
        <f t="shared" si="116"/>
        <v/>
      </c>
    </row>
    <row r="1871" spans="1:12" x14ac:dyDescent="0.2">
      <c r="A1871">
        <v>1873</v>
      </c>
      <c r="B1871" t="s">
        <v>899</v>
      </c>
      <c r="C1871" t="s">
        <v>8</v>
      </c>
      <c r="D1871" t="s">
        <v>9</v>
      </c>
      <c r="E1871" s="2" t="s">
        <v>10</v>
      </c>
      <c r="F1871">
        <v>0</v>
      </c>
      <c r="G1871" s="5">
        <v>10</v>
      </c>
      <c r="H1871" s="8" t="str">
        <f t="shared" si="117"/>
        <v/>
      </c>
      <c r="I1871" s="9" t="str">
        <f t="shared" si="118"/>
        <v>ITA-SG-10</v>
      </c>
      <c r="J1871" s="9" t="str">
        <f t="shared" si="119"/>
        <v>416</v>
      </c>
      <c r="L1871" t="str">
        <f t="shared" si="116"/>
        <v/>
      </c>
    </row>
    <row r="1872" spans="1:12" x14ac:dyDescent="0.2">
      <c r="A1872">
        <v>1874</v>
      </c>
      <c r="B1872" t="s">
        <v>899</v>
      </c>
      <c r="C1872" t="s">
        <v>8</v>
      </c>
      <c r="D1872" t="s">
        <v>9</v>
      </c>
      <c r="E1872" s="2" t="s">
        <v>1389</v>
      </c>
      <c r="F1872">
        <v>20</v>
      </c>
      <c r="G1872" s="5">
        <v>29</v>
      </c>
      <c r="H1872" s="8">
        <f t="shared" si="117"/>
        <v>580</v>
      </c>
      <c r="I1872" s="9" t="str">
        <f t="shared" si="118"/>
        <v>ITA-SG-29</v>
      </c>
      <c r="J1872" s="9" t="str">
        <f t="shared" si="119"/>
        <v>416</v>
      </c>
      <c r="L1872" t="str">
        <f t="shared" si="116"/>
        <v/>
      </c>
    </row>
    <row r="1873" spans="1:12" x14ac:dyDescent="0.2">
      <c r="A1873">
        <v>1875</v>
      </c>
      <c r="B1873" t="s">
        <v>899</v>
      </c>
      <c r="C1873" t="s">
        <v>8</v>
      </c>
      <c r="D1873" t="s">
        <v>9</v>
      </c>
      <c r="E1873" s="2" t="s">
        <v>1389</v>
      </c>
      <c r="F1873">
        <v>10</v>
      </c>
      <c r="G1873" s="5">
        <v>40</v>
      </c>
      <c r="H1873" s="8">
        <f t="shared" si="117"/>
        <v>400</v>
      </c>
      <c r="I1873" s="9" t="str">
        <f t="shared" si="118"/>
        <v>ITA-SG-40</v>
      </c>
      <c r="J1873" s="9" t="str">
        <f t="shared" si="119"/>
        <v>416</v>
      </c>
      <c r="L1873" t="str">
        <f t="shared" si="116"/>
        <v/>
      </c>
    </row>
    <row r="1874" spans="1:12" x14ac:dyDescent="0.2">
      <c r="A1874">
        <v>1876</v>
      </c>
      <c r="B1874" t="s">
        <v>900</v>
      </c>
      <c r="C1874" t="s">
        <v>8</v>
      </c>
      <c r="D1874" t="s">
        <v>36</v>
      </c>
      <c r="E1874" s="2" t="s">
        <v>10</v>
      </c>
      <c r="F1874">
        <v>0</v>
      </c>
      <c r="G1874" s="5">
        <v>16</v>
      </c>
      <c r="H1874" s="8" t="str">
        <f t="shared" si="117"/>
        <v/>
      </c>
      <c r="I1874" s="9" t="str">
        <f t="shared" si="118"/>
        <v>ITA-zan VETRI-16</v>
      </c>
      <c r="J1874" s="9" t="str">
        <f t="shared" si="119"/>
        <v>730</v>
      </c>
      <c r="L1874" t="str">
        <f t="shared" si="116"/>
        <v/>
      </c>
    </row>
    <row r="1875" spans="1:12" x14ac:dyDescent="0.2">
      <c r="A1875">
        <v>1877</v>
      </c>
      <c r="B1875" t="s">
        <v>901</v>
      </c>
      <c r="C1875" t="s">
        <v>8</v>
      </c>
      <c r="D1875" t="s">
        <v>9</v>
      </c>
      <c r="E1875" s="2" t="s">
        <v>1389</v>
      </c>
      <c r="F1875">
        <v>10</v>
      </c>
      <c r="G1875" s="5">
        <v>24</v>
      </c>
      <c r="H1875" s="8">
        <f t="shared" si="117"/>
        <v>240</v>
      </c>
      <c r="I1875" s="9" t="str">
        <f t="shared" si="118"/>
        <v>ITA-SG-24</v>
      </c>
      <c r="J1875" s="9" t="str">
        <f t="shared" si="119"/>
        <v>594</v>
      </c>
      <c r="L1875" t="str">
        <f t="shared" si="116"/>
        <v/>
      </c>
    </row>
    <row r="1876" spans="1:12" x14ac:dyDescent="0.2">
      <c r="A1876">
        <v>1878</v>
      </c>
      <c r="B1876" t="s">
        <v>901</v>
      </c>
      <c r="C1876" t="s">
        <v>8</v>
      </c>
      <c r="D1876" t="s">
        <v>9</v>
      </c>
      <c r="E1876" s="2" t="s">
        <v>10</v>
      </c>
      <c r="F1876">
        <v>0</v>
      </c>
      <c r="G1876" s="5">
        <v>38</v>
      </c>
      <c r="H1876" s="8" t="str">
        <f t="shared" si="117"/>
        <v/>
      </c>
      <c r="I1876" s="9" t="str">
        <f t="shared" si="118"/>
        <v>ITA-SG-38</v>
      </c>
      <c r="J1876" s="9" t="str">
        <f t="shared" si="119"/>
        <v>594</v>
      </c>
      <c r="L1876" t="str">
        <f t="shared" si="116"/>
        <v/>
      </c>
    </row>
    <row r="1877" spans="1:12" x14ac:dyDescent="0.2">
      <c r="A1877">
        <v>1879</v>
      </c>
      <c r="B1877" t="s">
        <v>902</v>
      </c>
      <c r="C1877" t="s">
        <v>8</v>
      </c>
      <c r="D1877" t="s">
        <v>47</v>
      </c>
      <c r="E1877" s="2" t="s">
        <v>10</v>
      </c>
      <c r="F1877">
        <v>0</v>
      </c>
      <c r="G1877" s="5">
        <v>32</v>
      </c>
      <c r="H1877" s="8" t="str">
        <f t="shared" si="117"/>
        <v/>
      </c>
      <c r="I1877" s="9" t="str">
        <f t="shared" si="118"/>
        <v>ITA-zan pin SPA-32</v>
      </c>
      <c r="J1877" s="9" t="str">
        <f t="shared" si="119"/>
        <v>721</v>
      </c>
      <c r="L1877" t="str">
        <f t="shared" si="116"/>
        <v/>
      </c>
    </row>
    <row r="1878" spans="1:12" x14ac:dyDescent="0.2">
      <c r="A1878">
        <v>1880</v>
      </c>
      <c r="B1878" t="s">
        <v>903</v>
      </c>
      <c r="C1878" t="s">
        <v>8</v>
      </c>
      <c r="D1878" t="s">
        <v>9</v>
      </c>
      <c r="E1878" s="2" t="s">
        <v>1389</v>
      </c>
      <c r="F1878">
        <v>10</v>
      </c>
      <c r="G1878" s="5">
        <v>14</v>
      </c>
      <c r="H1878" s="8">
        <f t="shared" si="117"/>
        <v>140</v>
      </c>
      <c r="I1878" s="9" t="str">
        <f t="shared" si="118"/>
        <v>ITA-SG-14</v>
      </c>
      <c r="J1878" s="9" t="str">
        <f t="shared" si="119"/>
        <v>473</v>
      </c>
      <c r="L1878" t="str">
        <f t="shared" si="116"/>
        <v/>
      </c>
    </row>
    <row r="1879" spans="1:12" x14ac:dyDescent="0.2">
      <c r="A1879">
        <v>1881</v>
      </c>
      <c r="B1879" t="s">
        <v>903</v>
      </c>
      <c r="C1879" t="s">
        <v>8</v>
      </c>
      <c r="D1879" t="s">
        <v>9</v>
      </c>
      <c r="E1879" s="2" t="s">
        <v>10</v>
      </c>
      <c r="F1879">
        <v>0</v>
      </c>
      <c r="G1879" s="5">
        <v>30</v>
      </c>
      <c r="H1879" s="8" t="str">
        <f t="shared" si="117"/>
        <v/>
      </c>
      <c r="I1879" s="9" t="str">
        <f t="shared" si="118"/>
        <v>ITA-SG-30</v>
      </c>
      <c r="J1879" s="9" t="str">
        <f t="shared" si="119"/>
        <v>473</v>
      </c>
      <c r="L1879" t="str">
        <f t="shared" si="116"/>
        <v/>
      </c>
    </row>
    <row r="1880" spans="1:12" x14ac:dyDescent="0.2">
      <c r="A1880">
        <v>1882</v>
      </c>
      <c r="B1880" t="s">
        <v>904</v>
      </c>
      <c r="C1880" t="s">
        <v>8</v>
      </c>
      <c r="D1880" t="s">
        <v>9</v>
      </c>
      <c r="E1880" s="2" t="s">
        <v>1389</v>
      </c>
      <c r="F1880">
        <v>10</v>
      </c>
      <c r="G1880" s="5">
        <v>34</v>
      </c>
      <c r="H1880" s="8">
        <f t="shared" si="117"/>
        <v>340</v>
      </c>
      <c r="I1880" s="9" t="str">
        <f t="shared" si="118"/>
        <v>ITA-SG-34</v>
      </c>
      <c r="J1880" s="9" t="str">
        <f t="shared" si="119"/>
        <v>339</v>
      </c>
      <c r="L1880" t="str">
        <f t="shared" si="116"/>
        <v/>
      </c>
    </row>
    <row r="1881" spans="1:12" x14ac:dyDescent="0.2">
      <c r="A1881">
        <v>1883</v>
      </c>
      <c r="B1881" t="s">
        <v>904</v>
      </c>
      <c r="C1881" t="s">
        <v>8</v>
      </c>
      <c r="D1881" t="s">
        <v>9</v>
      </c>
      <c r="E1881" s="2" t="s">
        <v>10</v>
      </c>
      <c r="F1881">
        <v>0</v>
      </c>
      <c r="G1881" s="5">
        <v>21</v>
      </c>
      <c r="H1881" s="8" t="str">
        <f t="shared" si="117"/>
        <v/>
      </c>
      <c r="I1881" s="9" t="str">
        <f t="shared" si="118"/>
        <v>ITA-SG-21</v>
      </c>
      <c r="J1881" s="9" t="str">
        <f t="shared" si="119"/>
        <v>339</v>
      </c>
      <c r="L1881" t="str">
        <f t="shared" si="116"/>
        <v/>
      </c>
    </row>
    <row r="1882" spans="1:12" x14ac:dyDescent="0.2">
      <c r="A1882">
        <v>1884</v>
      </c>
      <c r="B1882" t="s">
        <v>905</v>
      </c>
      <c r="C1882" t="s">
        <v>8</v>
      </c>
      <c r="D1882" t="s">
        <v>9</v>
      </c>
      <c r="E1882" s="2" t="s">
        <v>10</v>
      </c>
      <c r="F1882">
        <v>0</v>
      </c>
      <c r="G1882" s="5">
        <v>27</v>
      </c>
      <c r="H1882" s="8" t="str">
        <f t="shared" si="117"/>
        <v/>
      </c>
      <c r="I1882" s="9" t="str">
        <f t="shared" si="118"/>
        <v>ITA-SG-27</v>
      </c>
      <c r="J1882" s="9" t="str">
        <f t="shared" si="119"/>
        <v>664</v>
      </c>
      <c r="L1882" t="str">
        <f t="shared" si="116"/>
        <v/>
      </c>
    </row>
    <row r="1883" spans="1:12" x14ac:dyDescent="0.2">
      <c r="A1883">
        <v>1885</v>
      </c>
      <c r="B1883" t="s">
        <v>906</v>
      </c>
      <c r="C1883" t="s">
        <v>8</v>
      </c>
      <c r="D1883" t="s">
        <v>36</v>
      </c>
      <c r="E1883" s="2" t="s">
        <v>10</v>
      </c>
      <c r="F1883">
        <v>0</v>
      </c>
      <c r="G1883" s="5">
        <v>31</v>
      </c>
      <c r="H1883" s="8" t="str">
        <f t="shared" si="117"/>
        <v/>
      </c>
      <c r="I1883" s="9" t="str">
        <f t="shared" si="118"/>
        <v>ITA-zan VETRI-31</v>
      </c>
      <c r="J1883" s="9" t="str">
        <f t="shared" si="119"/>
        <v>269</v>
      </c>
      <c r="L1883" t="str">
        <f t="shared" si="116"/>
        <v/>
      </c>
    </row>
    <row r="1884" spans="1:12" x14ac:dyDescent="0.2">
      <c r="A1884">
        <v>1886</v>
      </c>
      <c r="B1884" t="s">
        <v>907</v>
      </c>
      <c r="C1884" t="s">
        <v>8</v>
      </c>
      <c r="D1884" t="s">
        <v>65</v>
      </c>
      <c r="E1884" s="2" t="s">
        <v>10</v>
      </c>
      <c r="F1884">
        <v>0</v>
      </c>
      <c r="G1884" s="5">
        <v>20</v>
      </c>
      <c r="H1884" s="8" t="str">
        <f t="shared" si="117"/>
        <v/>
      </c>
      <c r="I1884" s="9" t="str">
        <f t="shared" si="118"/>
        <v>ITA-zan PAM-20</v>
      </c>
      <c r="J1884" s="9" t="str">
        <f t="shared" si="119"/>
        <v>650</v>
      </c>
      <c r="L1884" t="str">
        <f t="shared" si="116"/>
        <v/>
      </c>
    </row>
    <row r="1885" spans="1:12" x14ac:dyDescent="0.2">
      <c r="A1885">
        <v>1887</v>
      </c>
      <c r="B1885" t="s">
        <v>907</v>
      </c>
      <c r="C1885" t="s">
        <v>8</v>
      </c>
      <c r="D1885" t="s">
        <v>65</v>
      </c>
      <c r="E1885" s="2" t="s">
        <v>1389</v>
      </c>
      <c r="F1885">
        <v>20</v>
      </c>
      <c r="G1885" s="5">
        <v>40</v>
      </c>
      <c r="H1885" s="8">
        <f t="shared" si="117"/>
        <v>800</v>
      </c>
      <c r="I1885" s="9" t="str">
        <f t="shared" si="118"/>
        <v>ITA-zan PAM-40</v>
      </c>
      <c r="J1885" s="9" t="str">
        <f t="shared" si="119"/>
        <v>650</v>
      </c>
      <c r="L1885" t="str">
        <f t="shared" si="116"/>
        <v/>
      </c>
    </row>
    <row r="1886" spans="1:12" x14ac:dyDescent="0.2">
      <c r="A1886">
        <v>1888</v>
      </c>
      <c r="B1886" t="s">
        <v>907</v>
      </c>
      <c r="C1886" t="s">
        <v>8</v>
      </c>
      <c r="D1886" t="s">
        <v>65</v>
      </c>
      <c r="E1886" s="2" t="s">
        <v>1389</v>
      </c>
      <c r="F1886">
        <v>10</v>
      </c>
      <c r="G1886" s="5">
        <v>36</v>
      </c>
      <c r="H1886" s="8">
        <f t="shared" si="117"/>
        <v>360</v>
      </c>
      <c r="I1886" s="9" t="str">
        <f t="shared" si="118"/>
        <v>ITA-zan PAM-36</v>
      </c>
      <c r="J1886" s="9" t="str">
        <f t="shared" si="119"/>
        <v>650</v>
      </c>
      <c r="L1886" t="str">
        <f t="shared" si="116"/>
        <v/>
      </c>
    </row>
    <row r="1887" spans="1:12" x14ac:dyDescent="0.2">
      <c r="A1887">
        <v>1889</v>
      </c>
      <c r="B1887" t="s">
        <v>907</v>
      </c>
      <c r="C1887" t="s">
        <v>8</v>
      </c>
      <c r="D1887" t="s">
        <v>65</v>
      </c>
      <c r="E1887" s="2" t="s">
        <v>1389</v>
      </c>
      <c r="F1887">
        <v>20</v>
      </c>
      <c r="G1887" s="5">
        <v>12</v>
      </c>
      <c r="H1887" s="8">
        <f t="shared" si="117"/>
        <v>240</v>
      </c>
      <c r="I1887" s="9" t="str">
        <f t="shared" si="118"/>
        <v>ITA-zan PAM-12</v>
      </c>
      <c r="J1887" s="9" t="str">
        <f t="shared" si="119"/>
        <v>650</v>
      </c>
      <c r="L1887" t="str">
        <f t="shared" si="116"/>
        <v/>
      </c>
    </row>
    <row r="1888" spans="1:12" x14ac:dyDescent="0.2">
      <c r="A1888">
        <v>1890</v>
      </c>
      <c r="B1888" t="s">
        <v>908</v>
      </c>
      <c r="C1888" t="s">
        <v>8</v>
      </c>
      <c r="D1888" t="s">
        <v>47</v>
      </c>
      <c r="E1888" s="2" t="s">
        <v>10</v>
      </c>
      <c r="F1888">
        <v>0</v>
      </c>
      <c r="G1888" s="5">
        <v>12</v>
      </c>
      <c r="H1888" s="8" t="str">
        <f t="shared" si="117"/>
        <v/>
      </c>
      <c r="I1888" s="9" t="str">
        <f t="shared" si="118"/>
        <v>ITA-zan pin SPA-12</v>
      </c>
      <c r="J1888" s="9" t="str">
        <f t="shared" si="119"/>
        <v>939</v>
      </c>
      <c r="L1888" t="str">
        <f t="shared" si="116"/>
        <v/>
      </c>
    </row>
    <row r="1889" spans="1:12" x14ac:dyDescent="0.2">
      <c r="A1889">
        <v>1891</v>
      </c>
      <c r="B1889" t="s">
        <v>908</v>
      </c>
      <c r="C1889" t="s">
        <v>8</v>
      </c>
      <c r="D1889" t="s">
        <v>47</v>
      </c>
      <c r="E1889" s="2" t="s">
        <v>1389</v>
      </c>
      <c r="F1889">
        <v>10</v>
      </c>
      <c r="G1889" s="5">
        <v>16</v>
      </c>
      <c r="H1889" s="8">
        <f t="shared" si="117"/>
        <v>160</v>
      </c>
      <c r="I1889" s="9" t="str">
        <f t="shared" si="118"/>
        <v>ITA-zan pin SPA-16</v>
      </c>
      <c r="J1889" s="9" t="str">
        <f t="shared" si="119"/>
        <v>939</v>
      </c>
      <c r="L1889" t="str">
        <f t="shared" si="116"/>
        <v/>
      </c>
    </row>
    <row r="1890" spans="1:12" x14ac:dyDescent="0.2">
      <c r="A1890">
        <v>1892</v>
      </c>
      <c r="B1890" t="s">
        <v>908</v>
      </c>
      <c r="C1890" t="s">
        <v>8</v>
      </c>
      <c r="D1890" t="s">
        <v>47</v>
      </c>
      <c r="E1890" s="2" t="s">
        <v>1389</v>
      </c>
      <c r="F1890">
        <v>20</v>
      </c>
      <c r="G1890" s="5">
        <v>13</v>
      </c>
      <c r="H1890" s="8">
        <f t="shared" si="117"/>
        <v>260</v>
      </c>
      <c r="I1890" s="9" t="str">
        <f t="shared" si="118"/>
        <v>ITA-zan pin SPA-13</v>
      </c>
      <c r="J1890" s="9" t="str">
        <f t="shared" si="119"/>
        <v>939</v>
      </c>
      <c r="L1890" t="str">
        <f t="shared" si="116"/>
        <v/>
      </c>
    </row>
    <row r="1891" spans="1:12" x14ac:dyDescent="0.2">
      <c r="A1891">
        <v>1893</v>
      </c>
      <c r="B1891" t="s">
        <v>909</v>
      </c>
      <c r="C1891" t="s">
        <v>8</v>
      </c>
      <c r="D1891" t="s">
        <v>65</v>
      </c>
      <c r="E1891" s="2" t="s">
        <v>1389</v>
      </c>
      <c r="F1891">
        <v>20</v>
      </c>
      <c r="G1891" s="5">
        <v>31</v>
      </c>
      <c r="H1891" s="8">
        <f t="shared" si="117"/>
        <v>620</v>
      </c>
      <c r="I1891" s="9" t="str">
        <f t="shared" si="118"/>
        <v>ITA-zan PAM-31</v>
      </c>
      <c r="J1891" s="9" t="str">
        <f t="shared" si="119"/>
        <v>039</v>
      </c>
      <c r="L1891" t="str">
        <f t="shared" si="116"/>
        <v/>
      </c>
    </row>
    <row r="1892" spans="1:12" x14ac:dyDescent="0.2">
      <c r="A1892">
        <v>1894</v>
      </c>
      <c r="B1892" t="s">
        <v>909</v>
      </c>
      <c r="C1892" t="s">
        <v>8</v>
      </c>
      <c r="D1892" t="s">
        <v>65</v>
      </c>
      <c r="E1892" s="2" t="s">
        <v>10</v>
      </c>
      <c r="F1892">
        <v>0</v>
      </c>
      <c r="G1892" s="5">
        <v>29</v>
      </c>
      <c r="H1892" s="8" t="str">
        <f t="shared" si="117"/>
        <v/>
      </c>
      <c r="I1892" s="9" t="str">
        <f t="shared" si="118"/>
        <v>ITA-zan PAM-29</v>
      </c>
      <c r="J1892" s="9" t="str">
        <f t="shared" si="119"/>
        <v>039</v>
      </c>
      <c r="L1892" t="str">
        <f t="shared" si="116"/>
        <v/>
      </c>
    </row>
    <row r="1893" spans="1:12" x14ac:dyDescent="0.2">
      <c r="A1893">
        <v>1895</v>
      </c>
      <c r="B1893" t="s">
        <v>909</v>
      </c>
      <c r="C1893" t="s">
        <v>8</v>
      </c>
      <c r="D1893" t="s">
        <v>65</v>
      </c>
      <c r="E1893" s="2" t="s">
        <v>1389</v>
      </c>
      <c r="F1893">
        <v>10</v>
      </c>
      <c r="G1893" s="5">
        <v>31</v>
      </c>
      <c r="H1893" s="8">
        <f t="shared" si="117"/>
        <v>310</v>
      </c>
      <c r="I1893" s="9" t="str">
        <f t="shared" si="118"/>
        <v>ITA-zan PAM-31</v>
      </c>
      <c r="J1893" s="9" t="str">
        <f t="shared" si="119"/>
        <v>039</v>
      </c>
      <c r="L1893" t="str">
        <f t="shared" si="116"/>
        <v/>
      </c>
    </row>
    <row r="1894" spans="1:12" x14ac:dyDescent="0.2">
      <c r="A1894">
        <v>1896</v>
      </c>
      <c r="B1894" t="s">
        <v>910</v>
      </c>
      <c r="C1894" t="s">
        <v>8</v>
      </c>
      <c r="D1894" t="s">
        <v>97</v>
      </c>
      <c r="E1894" s="2" t="s">
        <v>1389</v>
      </c>
      <c r="F1894">
        <v>10</v>
      </c>
      <c r="G1894" s="5">
        <v>11</v>
      </c>
      <c r="H1894" s="8">
        <f t="shared" si="117"/>
        <v>110</v>
      </c>
      <c r="I1894" s="9" t="str">
        <f t="shared" si="118"/>
        <v>ITA-zan SPA-11</v>
      </c>
      <c r="J1894" s="9" t="str">
        <f t="shared" si="119"/>
        <v>053</v>
      </c>
      <c r="L1894" t="str">
        <f t="shared" si="116"/>
        <v/>
      </c>
    </row>
    <row r="1895" spans="1:12" x14ac:dyDescent="0.2">
      <c r="A1895">
        <v>1897</v>
      </c>
      <c r="B1895" t="s">
        <v>911</v>
      </c>
      <c r="C1895" t="s">
        <v>8</v>
      </c>
      <c r="D1895" t="s">
        <v>94</v>
      </c>
      <c r="E1895" s="2" t="s">
        <v>1389</v>
      </c>
      <c r="F1895">
        <v>20</v>
      </c>
      <c r="G1895" s="5">
        <v>38</v>
      </c>
      <c r="H1895" s="8">
        <f t="shared" si="117"/>
        <v>760</v>
      </c>
      <c r="I1895" s="9" t="str">
        <f t="shared" si="118"/>
        <v>ITA-SG palla S.R.L.-38</v>
      </c>
      <c r="J1895" s="9" t="str">
        <f t="shared" si="119"/>
        <v>186</v>
      </c>
      <c r="L1895" t="str">
        <f t="shared" si="116"/>
        <v/>
      </c>
    </row>
    <row r="1896" spans="1:12" x14ac:dyDescent="0.2">
      <c r="A1896">
        <v>1898</v>
      </c>
      <c r="B1896" t="s">
        <v>911</v>
      </c>
      <c r="C1896" t="s">
        <v>8</v>
      </c>
      <c r="D1896" t="s">
        <v>94</v>
      </c>
      <c r="E1896" s="2" t="s">
        <v>1389</v>
      </c>
      <c r="F1896">
        <v>10</v>
      </c>
      <c r="G1896" s="5">
        <v>15</v>
      </c>
      <c r="H1896" s="8">
        <f t="shared" si="117"/>
        <v>150</v>
      </c>
      <c r="I1896" s="9" t="str">
        <f t="shared" si="118"/>
        <v>ITA-SG palla S.R.L.-15</v>
      </c>
      <c r="J1896" s="9" t="str">
        <f t="shared" si="119"/>
        <v>186</v>
      </c>
      <c r="L1896" t="str">
        <f t="shared" si="116"/>
        <v/>
      </c>
    </row>
    <row r="1897" spans="1:12" x14ac:dyDescent="0.2">
      <c r="A1897">
        <v>1899</v>
      </c>
      <c r="B1897" t="s">
        <v>912</v>
      </c>
      <c r="C1897" t="s">
        <v>8</v>
      </c>
      <c r="D1897" t="s">
        <v>180</v>
      </c>
      <c r="E1897" s="2" t="s">
        <v>1389</v>
      </c>
      <c r="F1897">
        <v>10</v>
      </c>
      <c r="G1897" s="5">
        <v>27</v>
      </c>
      <c r="H1897" s="8">
        <f t="shared" si="117"/>
        <v>270</v>
      </c>
      <c r="I1897" s="9" t="str">
        <f t="shared" si="118"/>
        <v>ITA-mull-27</v>
      </c>
      <c r="J1897" s="9" t="str">
        <f t="shared" si="119"/>
        <v>352</v>
      </c>
      <c r="L1897" t="str">
        <f t="shared" si="116"/>
        <v/>
      </c>
    </row>
    <row r="1898" spans="1:12" x14ac:dyDescent="0.2">
      <c r="A1898">
        <v>1900</v>
      </c>
      <c r="B1898" t="s">
        <v>912</v>
      </c>
      <c r="C1898" t="s">
        <v>8</v>
      </c>
      <c r="D1898" t="s">
        <v>180</v>
      </c>
      <c r="E1898" s="2" t="s">
        <v>10</v>
      </c>
      <c r="F1898">
        <v>0</v>
      </c>
      <c r="G1898" s="5">
        <v>17</v>
      </c>
      <c r="H1898" s="8" t="str">
        <f t="shared" si="117"/>
        <v/>
      </c>
      <c r="I1898" s="9" t="str">
        <f t="shared" si="118"/>
        <v>ITA-mull-17</v>
      </c>
      <c r="J1898" s="9" t="str">
        <f t="shared" si="119"/>
        <v>352</v>
      </c>
      <c r="L1898" t="str">
        <f t="shared" si="116"/>
        <v/>
      </c>
    </row>
    <row r="1899" spans="1:12" x14ac:dyDescent="0.2">
      <c r="A1899">
        <v>1901</v>
      </c>
      <c r="B1899" t="s">
        <v>912</v>
      </c>
      <c r="C1899" t="s">
        <v>8</v>
      </c>
      <c r="D1899" t="s">
        <v>180</v>
      </c>
      <c r="E1899" s="2" t="s">
        <v>1389</v>
      </c>
      <c r="F1899">
        <v>20</v>
      </c>
      <c r="G1899" s="5">
        <v>31</v>
      </c>
      <c r="H1899" s="8">
        <f t="shared" si="117"/>
        <v>620</v>
      </c>
      <c r="I1899" s="9" t="str">
        <f t="shared" si="118"/>
        <v>ITA-mull-31</v>
      </c>
      <c r="J1899" s="9" t="str">
        <f t="shared" si="119"/>
        <v>352</v>
      </c>
      <c r="L1899" t="str">
        <f t="shared" si="116"/>
        <v/>
      </c>
    </row>
    <row r="1900" spans="1:12" x14ac:dyDescent="0.2">
      <c r="A1900">
        <v>1902</v>
      </c>
      <c r="B1900" t="s">
        <v>913</v>
      </c>
      <c r="C1900" t="s">
        <v>8</v>
      </c>
      <c r="D1900" t="s">
        <v>9</v>
      </c>
      <c r="E1900" s="2" t="s">
        <v>10</v>
      </c>
      <c r="F1900">
        <v>0</v>
      </c>
      <c r="G1900" s="5">
        <v>37</v>
      </c>
      <c r="H1900" s="8" t="str">
        <f t="shared" si="117"/>
        <v/>
      </c>
      <c r="I1900" s="9" t="str">
        <f t="shared" si="118"/>
        <v>ITA-SG-37</v>
      </c>
      <c r="J1900" s="9" t="str">
        <f t="shared" si="119"/>
        <v>253</v>
      </c>
      <c r="L1900" t="str">
        <f t="shared" si="116"/>
        <v/>
      </c>
    </row>
    <row r="1901" spans="1:12" x14ac:dyDescent="0.2">
      <c r="A1901">
        <v>1903</v>
      </c>
      <c r="B1901" t="s">
        <v>914</v>
      </c>
      <c r="C1901" t="s">
        <v>30</v>
      </c>
      <c r="D1901" t="s">
        <v>16</v>
      </c>
      <c r="E1901" s="2" t="s">
        <v>10</v>
      </c>
      <c r="F1901">
        <v>0</v>
      </c>
      <c r="G1901" s="5">
        <v>10</v>
      </c>
      <c r="H1901" s="8" t="str">
        <f t="shared" si="117"/>
        <v/>
      </c>
      <c r="I1901" s="9" t="str">
        <f t="shared" si="118"/>
        <v>NON PRESENTE-EGYPTIAN SAE-10</v>
      </c>
      <c r="J1901" s="9" t="str">
        <f t="shared" si="119"/>
        <v>067</v>
      </c>
      <c r="L1901" t="str">
        <f t="shared" si="116"/>
        <v/>
      </c>
    </row>
    <row r="1902" spans="1:12" x14ac:dyDescent="0.2">
      <c r="A1902">
        <v>1904</v>
      </c>
      <c r="B1902" t="s">
        <v>915</v>
      </c>
      <c r="C1902" t="s">
        <v>8</v>
      </c>
      <c r="D1902" t="s">
        <v>36</v>
      </c>
      <c r="E1902" s="2" t="s">
        <v>10</v>
      </c>
      <c r="F1902">
        <v>0</v>
      </c>
      <c r="G1902" s="5">
        <v>23</v>
      </c>
      <c r="H1902" s="8" t="str">
        <f t="shared" si="117"/>
        <v/>
      </c>
      <c r="I1902" s="9" t="str">
        <f t="shared" si="118"/>
        <v>ITA-zan VETRI-23</v>
      </c>
      <c r="J1902" s="9" t="str">
        <f t="shared" si="119"/>
        <v>123</v>
      </c>
      <c r="L1902" t="str">
        <f t="shared" si="116"/>
        <v/>
      </c>
    </row>
    <row r="1903" spans="1:12" x14ac:dyDescent="0.2">
      <c r="A1903">
        <v>1905</v>
      </c>
      <c r="B1903" t="s">
        <v>915</v>
      </c>
      <c r="C1903" t="s">
        <v>8</v>
      </c>
      <c r="D1903" t="s">
        <v>36</v>
      </c>
      <c r="E1903" s="2" t="s">
        <v>1389</v>
      </c>
      <c r="F1903">
        <v>20</v>
      </c>
      <c r="G1903" s="5">
        <v>13</v>
      </c>
      <c r="H1903" s="8">
        <f t="shared" si="117"/>
        <v>260</v>
      </c>
      <c r="I1903" s="9" t="str">
        <f t="shared" si="118"/>
        <v>ITA-zan VETRI-13</v>
      </c>
      <c r="J1903" s="9" t="str">
        <f t="shared" si="119"/>
        <v>123</v>
      </c>
      <c r="L1903" t="str">
        <f t="shared" si="116"/>
        <v/>
      </c>
    </row>
    <row r="1904" spans="1:12" x14ac:dyDescent="0.2">
      <c r="A1904">
        <v>1906</v>
      </c>
      <c r="B1904" t="s">
        <v>915</v>
      </c>
      <c r="C1904" t="s">
        <v>8</v>
      </c>
      <c r="D1904" t="s">
        <v>36</v>
      </c>
      <c r="E1904" s="2" t="s">
        <v>1389</v>
      </c>
      <c r="F1904">
        <v>10</v>
      </c>
      <c r="G1904" s="5">
        <v>31</v>
      </c>
      <c r="H1904" s="8">
        <f t="shared" si="117"/>
        <v>310</v>
      </c>
      <c r="I1904" s="9" t="str">
        <f t="shared" si="118"/>
        <v>ITA-zan VETRI-31</v>
      </c>
      <c r="J1904" s="9" t="str">
        <f t="shared" si="119"/>
        <v>123</v>
      </c>
      <c r="L1904" t="str">
        <f t="shared" si="116"/>
        <v/>
      </c>
    </row>
    <row r="1905" spans="1:12" x14ac:dyDescent="0.2">
      <c r="A1905">
        <v>1907</v>
      </c>
      <c r="B1905" t="s">
        <v>916</v>
      </c>
      <c r="C1905" t="s">
        <v>14</v>
      </c>
      <c r="D1905" t="s">
        <v>13</v>
      </c>
      <c r="E1905" s="2" t="s">
        <v>1389</v>
      </c>
      <c r="F1905">
        <v>20</v>
      </c>
      <c r="G1905" s="5">
        <v>28</v>
      </c>
      <c r="H1905" s="8">
        <f t="shared" si="117"/>
        <v>560</v>
      </c>
      <c r="I1905" s="9" t="str">
        <f t="shared" si="118"/>
        <v>EGY-ccc order-28</v>
      </c>
      <c r="J1905" s="9" t="str">
        <f t="shared" si="119"/>
        <v>029</v>
      </c>
      <c r="L1905" t="str">
        <f t="shared" si="116"/>
        <v/>
      </c>
    </row>
    <row r="1906" spans="1:12" x14ac:dyDescent="0.2">
      <c r="A1906">
        <v>1908</v>
      </c>
      <c r="B1906" t="s">
        <v>917</v>
      </c>
      <c r="C1906" t="s">
        <v>30</v>
      </c>
      <c r="D1906" t="s">
        <v>16</v>
      </c>
      <c r="E1906" s="2" t="s">
        <v>1389</v>
      </c>
      <c r="F1906">
        <v>10</v>
      </c>
      <c r="G1906" s="5">
        <v>30</v>
      </c>
      <c r="H1906" s="8">
        <f t="shared" si="117"/>
        <v>300</v>
      </c>
      <c r="I1906" s="9" t="str">
        <f t="shared" si="118"/>
        <v>NON PRESENTE-EGYPTIAN SAE-30</v>
      </c>
      <c r="J1906" s="9" t="str">
        <f t="shared" si="119"/>
        <v>783</v>
      </c>
      <c r="L1906" t="str">
        <f t="shared" si="116"/>
        <v/>
      </c>
    </row>
    <row r="1907" spans="1:12" x14ac:dyDescent="0.2">
      <c r="A1907">
        <v>1909</v>
      </c>
      <c r="B1907" t="s">
        <v>917</v>
      </c>
      <c r="C1907" t="s">
        <v>30</v>
      </c>
      <c r="D1907" t="s">
        <v>16</v>
      </c>
      <c r="E1907" s="2" t="s">
        <v>1389</v>
      </c>
      <c r="F1907">
        <v>20</v>
      </c>
      <c r="G1907" s="5">
        <v>21</v>
      </c>
      <c r="H1907" s="8">
        <f t="shared" si="117"/>
        <v>420</v>
      </c>
      <c r="I1907" s="9" t="str">
        <f t="shared" si="118"/>
        <v>NON PRESENTE-EGYPTIAN SAE-21</v>
      </c>
      <c r="J1907" s="9" t="str">
        <f t="shared" si="119"/>
        <v>783</v>
      </c>
      <c r="L1907" t="str">
        <f t="shared" si="116"/>
        <v/>
      </c>
    </row>
    <row r="1908" spans="1:12" x14ac:dyDescent="0.2">
      <c r="A1908">
        <v>1910</v>
      </c>
      <c r="B1908" t="s">
        <v>917</v>
      </c>
      <c r="C1908" t="s">
        <v>30</v>
      </c>
      <c r="D1908" t="s">
        <v>16</v>
      </c>
      <c r="E1908" s="2" t="s">
        <v>10</v>
      </c>
      <c r="F1908">
        <v>0</v>
      </c>
      <c r="G1908" s="5">
        <v>30</v>
      </c>
      <c r="H1908" s="8" t="str">
        <f t="shared" si="117"/>
        <v/>
      </c>
      <c r="I1908" s="9" t="str">
        <f t="shared" si="118"/>
        <v>NON PRESENTE-EGYPTIAN SAE-30</v>
      </c>
      <c r="J1908" s="9" t="str">
        <f t="shared" si="119"/>
        <v>783</v>
      </c>
      <c r="L1908" t="str">
        <f t="shared" si="116"/>
        <v/>
      </c>
    </row>
    <row r="1909" spans="1:12" x14ac:dyDescent="0.2">
      <c r="A1909">
        <v>1911</v>
      </c>
      <c r="B1909" t="s">
        <v>918</v>
      </c>
      <c r="C1909" t="s">
        <v>8</v>
      </c>
      <c r="D1909" t="s">
        <v>97</v>
      </c>
      <c r="E1909" s="2" t="s">
        <v>1389</v>
      </c>
      <c r="F1909">
        <v>10</v>
      </c>
      <c r="G1909" s="5">
        <v>24</v>
      </c>
      <c r="H1909" s="8">
        <f t="shared" si="117"/>
        <v>240</v>
      </c>
      <c r="I1909" s="9" t="str">
        <f t="shared" si="118"/>
        <v>ITA-zan SPA-24</v>
      </c>
      <c r="J1909" s="9" t="str">
        <f t="shared" si="119"/>
        <v>089</v>
      </c>
      <c r="L1909" t="str">
        <f t="shared" si="116"/>
        <v/>
      </c>
    </row>
    <row r="1910" spans="1:12" x14ac:dyDescent="0.2">
      <c r="A1910">
        <v>1912</v>
      </c>
      <c r="B1910" t="s">
        <v>919</v>
      </c>
      <c r="C1910" t="s">
        <v>8</v>
      </c>
      <c r="D1910" t="s">
        <v>54</v>
      </c>
      <c r="E1910" s="2" t="s">
        <v>1389</v>
      </c>
      <c r="F1910">
        <v>10</v>
      </c>
      <c r="G1910" s="5">
        <v>38</v>
      </c>
      <c r="H1910" s="8">
        <f t="shared" si="117"/>
        <v>380</v>
      </c>
      <c r="I1910" s="9" t="str">
        <f t="shared" si="118"/>
        <v>ITA-zan S.R.L.-38</v>
      </c>
      <c r="J1910" s="9" t="str">
        <f t="shared" si="119"/>
        <v>929</v>
      </c>
      <c r="L1910" t="str">
        <f t="shared" si="116"/>
        <v/>
      </c>
    </row>
    <row r="1911" spans="1:12" x14ac:dyDescent="0.2">
      <c r="A1911">
        <v>1913</v>
      </c>
      <c r="B1911" t="s">
        <v>919</v>
      </c>
      <c r="C1911" t="s">
        <v>8</v>
      </c>
      <c r="D1911" t="s">
        <v>54</v>
      </c>
      <c r="E1911" s="2" t="s">
        <v>1389</v>
      </c>
      <c r="F1911">
        <v>20</v>
      </c>
      <c r="G1911" s="5">
        <v>34</v>
      </c>
      <c r="H1911" s="8">
        <f t="shared" si="117"/>
        <v>680</v>
      </c>
      <c r="I1911" s="9" t="str">
        <f t="shared" si="118"/>
        <v>ITA-zan S.R.L.-34</v>
      </c>
      <c r="J1911" s="9" t="str">
        <f t="shared" si="119"/>
        <v>929</v>
      </c>
      <c r="L1911" t="str">
        <f t="shared" si="116"/>
        <v/>
      </c>
    </row>
    <row r="1912" spans="1:12" x14ac:dyDescent="0.2">
      <c r="A1912">
        <v>1914</v>
      </c>
      <c r="B1912" t="s">
        <v>920</v>
      </c>
      <c r="C1912" t="s">
        <v>14</v>
      </c>
      <c r="D1912" t="s">
        <v>23</v>
      </c>
      <c r="E1912" s="2" t="s">
        <v>10</v>
      </c>
      <c r="F1912">
        <v>0</v>
      </c>
      <c r="G1912" s="5">
        <v>27</v>
      </c>
      <c r="H1912" s="8" t="str">
        <f t="shared" si="117"/>
        <v/>
      </c>
      <c r="I1912" s="9" t="str">
        <f t="shared" si="118"/>
        <v>EGY-zan pin assuf S.A.E.-27</v>
      </c>
      <c r="J1912" s="9" t="str">
        <f t="shared" si="119"/>
        <v>084</v>
      </c>
      <c r="L1912" t="str">
        <f t="shared" si="116"/>
        <v/>
      </c>
    </row>
    <row r="1913" spans="1:12" x14ac:dyDescent="0.2">
      <c r="A1913">
        <v>1915</v>
      </c>
      <c r="B1913" t="s">
        <v>920</v>
      </c>
      <c r="C1913" t="s">
        <v>14</v>
      </c>
      <c r="D1913" t="s">
        <v>23</v>
      </c>
      <c r="E1913" s="2" t="s">
        <v>1389</v>
      </c>
      <c r="F1913">
        <v>20</v>
      </c>
      <c r="G1913" s="5">
        <v>12</v>
      </c>
      <c r="H1913" s="8">
        <f t="shared" si="117"/>
        <v>240</v>
      </c>
      <c r="I1913" s="9" t="str">
        <f t="shared" si="118"/>
        <v>EGY-zan pin assuf S.A.E.-12</v>
      </c>
      <c r="J1913" s="9" t="str">
        <f t="shared" si="119"/>
        <v>084</v>
      </c>
      <c r="L1913" t="str">
        <f t="shared" si="116"/>
        <v/>
      </c>
    </row>
    <row r="1914" spans="1:12" x14ac:dyDescent="0.2">
      <c r="A1914">
        <v>1916</v>
      </c>
      <c r="B1914" t="s">
        <v>920</v>
      </c>
      <c r="C1914" t="s">
        <v>14</v>
      </c>
      <c r="D1914" t="s">
        <v>23</v>
      </c>
      <c r="E1914" s="2" t="s">
        <v>1389</v>
      </c>
      <c r="F1914">
        <v>10</v>
      </c>
      <c r="G1914" s="5">
        <v>19</v>
      </c>
      <c r="H1914" s="8">
        <f t="shared" si="117"/>
        <v>190</v>
      </c>
      <c r="I1914" s="9" t="str">
        <f t="shared" si="118"/>
        <v>EGY-zan pin assuf S.A.E.-19</v>
      </c>
      <c r="J1914" s="9" t="str">
        <f t="shared" si="119"/>
        <v>084</v>
      </c>
      <c r="L1914" t="str">
        <f t="shared" si="116"/>
        <v/>
      </c>
    </row>
    <row r="1915" spans="1:12" x14ac:dyDescent="0.2">
      <c r="A1915">
        <v>1917</v>
      </c>
      <c r="B1915" t="s">
        <v>921</v>
      </c>
      <c r="C1915" t="s">
        <v>14</v>
      </c>
      <c r="D1915" t="s">
        <v>23</v>
      </c>
      <c r="E1915" s="2" t="s">
        <v>10</v>
      </c>
      <c r="F1915">
        <v>0</v>
      </c>
      <c r="G1915" s="5">
        <v>10</v>
      </c>
      <c r="H1915" s="8" t="str">
        <f t="shared" si="117"/>
        <v/>
      </c>
      <c r="I1915" s="9" t="str">
        <f t="shared" si="118"/>
        <v>EGY-zan pin assuf S.A.E.-10</v>
      </c>
      <c r="J1915" s="9" t="str">
        <f t="shared" si="119"/>
        <v>023</v>
      </c>
      <c r="L1915" t="str">
        <f t="shared" si="116"/>
        <v/>
      </c>
    </row>
    <row r="1916" spans="1:12" x14ac:dyDescent="0.2">
      <c r="A1916">
        <v>1918</v>
      </c>
      <c r="B1916" t="s">
        <v>921</v>
      </c>
      <c r="C1916" t="s">
        <v>14</v>
      </c>
      <c r="D1916" t="s">
        <v>23</v>
      </c>
      <c r="E1916" s="2" t="s">
        <v>1389</v>
      </c>
      <c r="F1916">
        <v>10</v>
      </c>
      <c r="G1916" s="5">
        <v>17</v>
      </c>
      <c r="H1916" s="8">
        <f t="shared" si="117"/>
        <v>170</v>
      </c>
      <c r="I1916" s="9" t="str">
        <f t="shared" si="118"/>
        <v>EGY-zan pin assuf S.A.E.-17</v>
      </c>
      <c r="J1916" s="9" t="str">
        <f t="shared" si="119"/>
        <v>023</v>
      </c>
      <c r="L1916" t="str">
        <f t="shared" si="116"/>
        <v/>
      </c>
    </row>
    <row r="1917" spans="1:12" x14ac:dyDescent="0.2">
      <c r="A1917">
        <v>1919</v>
      </c>
      <c r="B1917" t="s">
        <v>921</v>
      </c>
      <c r="C1917" t="s">
        <v>14</v>
      </c>
      <c r="D1917" t="s">
        <v>23</v>
      </c>
      <c r="E1917" s="2" t="s">
        <v>1389</v>
      </c>
      <c r="F1917">
        <v>20</v>
      </c>
      <c r="G1917" s="5">
        <v>31</v>
      </c>
      <c r="H1917" s="8">
        <f t="shared" si="117"/>
        <v>620</v>
      </c>
      <c r="I1917" s="9" t="str">
        <f t="shared" si="118"/>
        <v>EGY-zan pin assuf S.A.E.-31</v>
      </c>
      <c r="J1917" s="9" t="str">
        <f t="shared" si="119"/>
        <v>023</v>
      </c>
      <c r="L1917" t="str">
        <f t="shared" si="116"/>
        <v/>
      </c>
    </row>
    <row r="1918" spans="1:12" x14ac:dyDescent="0.2">
      <c r="A1918">
        <v>1920</v>
      </c>
      <c r="B1918" t="s">
        <v>922</v>
      </c>
      <c r="C1918" t="s">
        <v>30</v>
      </c>
      <c r="D1918" t="s">
        <v>16</v>
      </c>
      <c r="E1918" s="2" t="s">
        <v>10</v>
      </c>
      <c r="F1918">
        <v>0</v>
      </c>
      <c r="G1918" s="5">
        <v>15</v>
      </c>
      <c r="H1918" s="8" t="str">
        <f t="shared" si="117"/>
        <v/>
      </c>
      <c r="I1918" s="9" t="str">
        <f t="shared" si="118"/>
        <v>NON PRESENTE-EGYPTIAN SAE-15</v>
      </c>
      <c r="J1918" s="9" t="str">
        <f t="shared" si="119"/>
        <v>071</v>
      </c>
      <c r="L1918" t="str">
        <f t="shared" si="116"/>
        <v/>
      </c>
    </row>
    <row r="1919" spans="1:12" x14ac:dyDescent="0.2">
      <c r="A1919">
        <v>1921</v>
      </c>
      <c r="B1919" t="s">
        <v>922</v>
      </c>
      <c r="C1919" t="s">
        <v>30</v>
      </c>
      <c r="D1919" t="s">
        <v>16</v>
      </c>
      <c r="E1919" s="2" t="s">
        <v>1389</v>
      </c>
      <c r="F1919">
        <v>10</v>
      </c>
      <c r="G1919" s="5">
        <v>16</v>
      </c>
      <c r="H1919" s="8">
        <f t="shared" si="117"/>
        <v>160</v>
      </c>
      <c r="I1919" s="9" t="str">
        <f t="shared" si="118"/>
        <v>NON PRESENTE-EGYPTIAN SAE-16</v>
      </c>
      <c r="J1919" s="9" t="str">
        <f t="shared" si="119"/>
        <v>071</v>
      </c>
      <c r="L1919" t="str">
        <f t="shared" si="116"/>
        <v/>
      </c>
    </row>
    <row r="1920" spans="1:12" x14ac:dyDescent="0.2">
      <c r="A1920">
        <v>1922</v>
      </c>
      <c r="B1920" t="s">
        <v>922</v>
      </c>
      <c r="C1920" t="s">
        <v>30</v>
      </c>
      <c r="D1920" t="s">
        <v>16</v>
      </c>
      <c r="E1920" s="2" t="s">
        <v>1389</v>
      </c>
      <c r="F1920">
        <v>20</v>
      </c>
      <c r="G1920" s="5">
        <v>16</v>
      </c>
      <c r="H1920" s="8">
        <f t="shared" si="117"/>
        <v>320</v>
      </c>
      <c r="I1920" s="9" t="str">
        <f t="shared" si="118"/>
        <v>NON PRESENTE-EGYPTIAN SAE-16</v>
      </c>
      <c r="J1920" s="9" t="str">
        <f t="shared" si="119"/>
        <v>071</v>
      </c>
      <c r="L1920" t="str">
        <f t="shared" si="116"/>
        <v/>
      </c>
    </row>
    <row r="1921" spans="1:12" x14ac:dyDescent="0.2">
      <c r="A1921">
        <v>1923</v>
      </c>
      <c r="B1921" t="s">
        <v>923</v>
      </c>
      <c r="C1921" t="s">
        <v>8</v>
      </c>
      <c r="D1921" t="s">
        <v>9</v>
      </c>
      <c r="E1921" s="2" t="s">
        <v>1389</v>
      </c>
      <c r="F1921">
        <v>10</v>
      </c>
      <c r="G1921" s="5">
        <v>34</v>
      </c>
      <c r="H1921" s="8">
        <f t="shared" si="117"/>
        <v>340</v>
      </c>
      <c r="I1921" s="9" t="str">
        <f t="shared" si="118"/>
        <v>ITA-SG-34</v>
      </c>
      <c r="J1921" s="9" t="str">
        <f t="shared" si="119"/>
        <v>175</v>
      </c>
      <c r="L1921" t="str">
        <f t="shared" ref="L1921:L1984" si="120">TRIM(K1921)</f>
        <v/>
      </c>
    </row>
    <row r="1922" spans="1:12" x14ac:dyDescent="0.2">
      <c r="A1922">
        <v>1924</v>
      </c>
      <c r="B1922" t="s">
        <v>923</v>
      </c>
      <c r="C1922" t="s">
        <v>8</v>
      </c>
      <c r="D1922" t="s">
        <v>9</v>
      </c>
      <c r="E1922" s="2" t="s">
        <v>10</v>
      </c>
      <c r="F1922">
        <v>0</v>
      </c>
      <c r="G1922" s="5">
        <v>35</v>
      </c>
      <c r="H1922" s="8" t="str">
        <f t="shared" ref="H1922:H1985" si="121">IF(QUANT&gt;0,F1922*G1922,"")</f>
        <v/>
      </c>
      <c r="I1922" s="9" t="str">
        <f t="shared" ref="I1922:I1985" si="122">_xlfn.CONCAT(C1922,"-",D1922,"-",G1922)</f>
        <v>ITA-SG-35</v>
      </c>
      <c r="J1922" s="9" t="str">
        <f t="shared" ref="J1922:J1985" si="123">MID(COD_PRODOTTO,3,3)</f>
        <v>175</v>
      </c>
      <c r="L1922" t="str">
        <f t="shared" si="120"/>
        <v/>
      </c>
    </row>
    <row r="1923" spans="1:12" x14ac:dyDescent="0.2">
      <c r="A1923">
        <v>1925</v>
      </c>
      <c r="B1923" t="s">
        <v>924</v>
      </c>
      <c r="C1923" t="s">
        <v>8</v>
      </c>
      <c r="D1923" t="s">
        <v>9</v>
      </c>
      <c r="E1923" s="2" t="s">
        <v>1389</v>
      </c>
      <c r="F1923">
        <v>10</v>
      </c>
      <c r="G1923" s="5">
        <v>37</v>
      </c>
      <c r="H1923" s="8">
        <f t="shared" si="121"/>
        <v>370</v>
      </c>
      <c r="I1923" s="9" t="str">
        <f t="shared" si="122"/>
        <v>ITA-SG-37</v>
      </c>
      <c r="J1923" s="9" t="str">
        <f t="shared" si="123"/>
        <v>658</v>
      </c>
      <c r="L1923" t="str">
        <f t="shared" si="120"/>
        <v/>
      </c>
    </row>
    <row r="1924" spans="1:12" x14ac:dyDescent="0.2">
      <c r="A1924">
        <v>1926</v>
      </c>
      <c r="B1924" t="s">
        <v>924</v>
      </c>
      <c r="C1924" t="s">
        <v>8</v>
      </c>
      <c r="D1924" t="s">
        <v>9</v>
      </c>
      <c r="E1924" s="2" t="s">
        <v>10</v>
      </c>
      <c r="F1924">
        <v>0</v>
      </c>
      <c r="G1924" s="5">
        <v>39</v>
      </c>
      <c r="H1924" s="8" t="str">
        <f t="shared" si="121"/>
        <v/>
      </c>
      <c r="I1924" s="9" t="str">
        <f t="shared" si="122"/>
        <v>ITA-SG-39</v>
      </c>
      <c r="J1924" s="9" t="str">
        <f t="shared" si="123"/>
        <v>658</v>
      </c>
      <c r="L1924" t="str">
        <f t="shared" si="120"/>
        <v/>
      </c>
    </row>
    <row r="1925" spans="1:12" x14ac:dyDescent="0.2">
      <c r="A1925">
        <v>1927</v>
      </c>
      <c r="B1925" t="s">
        <v>924</v>
      </c>
      <c r="C1925" t="s">
        <v>8</v>
      </c>
      <c r="D1925" t="s">
        <v>9</v>
      </c>
      <c r="E1925" s="2" t="s">
        <v>1389</v>
      </c>
      <c r="F1925">
        <v>20</v>
      </c>
      <c r="G1925" s="5">
        <v>31</v>
      </c>
      <c r="H1925" s="8">
        <f t="shared" si="121"/>
        <v>620</v>
      </c>
      <c r="I1925" s="9" t="str">
        <f t="shared" si="122"/>
        <v>ITA-SG-31</v>
      </c>
      <c r="J1925" s="9" t="str">
        <f t="shared" si="123"/>
        <v>658</v>
      </c>
      <c r="L1925" t="str">
        <f t="shared" si="120"/>
        <v/>
      </c>
    </row>
    <row r="1926" spans="1:12" x14ac:dyDescent="0.2">
      <c r="A1926">
        <v>1928</v>
      </c>
      <c r="B1926" t="s">
        <v>925</v>
      </c>
      <c r="C1926" t="s">
        <v>8</v>
      </c>
      <c r="D1926" t="s">
        <v>9</v>
      </c>
      <c r="E1926" s="2" t="s">
        <v>10</v>
      </c>
      <c r="F1926">
        <v>0</v>
      </c>
      <c r="G1926" s="5">
        <v>10</v>
      </c>
      <c r="H1926" s="8" t="str">
        <f t="shared" si="121"/>
        <v/>
      </c>
      <c r="I1926" s="9" t="str">
        <f t="shared" si="122"/>
        <v>ITA-SG-10</v>
      </c>
      <c r="J1926" s="9" t="str">
        <f t="shared" si="123"/>
        <v>253</v>
      </c>
      <c r="L1926" t="str">
        <f t="shared" si="120"/>
        <v/>
      </c>
    </row>
    <row r="1927" spans="1:12" x14ac:dyDescent="0.2">
      <c r="A1927">
        <v>1929</v>
      </c>
      <c r="B1927" t="s">
        <v>926</v>
      </c>
      <c r="C1927" t="s">
        <v>8</v>
      </c>
      <c r="D1927" t="s">
        <v>9</v>
      </c>
      <c r="E1927" s="2" t="s">
        <v>10</v>
      </c>
      <c r="F1927">
        <v>0</v>
      </c>
      <c r="G1927" s="5">
        <v>10</v>
      </c>
      <c r="H1927" s="8" t="str">
        <f t="shared" si="121"/>
        <v/>
      </c>
      <c r="I1927" s="9" t="str">
        <f t="shared" si="122"/>
        <v>ITA-SG-10</v>
      </c>
      <c r="J1927" s="9" t="str">
        <f t="shared" si="123"/>
        <v>931</v>
      </c>
      <c r="L1927" t="str">
        <f t="shared" si="120"/>
        <v/>
      </c>
    </row>
    <row r="1928" spans="1:12" x14ac:dyDescent="0.2">
      <c r="A1928">
        <v>1930</v>
      </c>
      <c r="B1928" t="s">
        <v>926</v>
      </c>
      <c r="C1928" t="s">
        <v>8</v>
      </c>
      <c r="D1928" t="s">
        <v>9</v>
      </c>
      <c r="E1928" s="2" t="s">
        <v>1389</v>
      </c>
      <c r="F1928">
        <v>10</v>
      </c>
      <c r="G1928" s="5">
        <v>24</v>
      </c>
      <c r="H1928" s="8">
        <f t="shared" si="121"/>
        <v>240</v>
      </c>
      <c r="I1928" s="9" t="str">
        <f t="shared" si="122"/>
        <v>ITA-SG-24</v>
      </c>
      <c r="J1928" s="9" t="str">
        <f t="shared" si="123"/>
        <v>931</v>
      </c>
      <c r="L1928" t="str">
        <f t="shared" si="120"/>
        <v/>
      </c>
    </row>
    <row r="1929" spans="1:12" x14ac:dyDescent="0.2">
      <c r="A1929">
        <v>1931</v>
      </c>
      <c r="B1929" t="s">
        <v>927</v>
      </c>
      <c r="C1929" t="s">
        <v>14</v>
      </c>
      <c r="D1929" t="s">
        <v>31</v>
      </c>
      <c r="E1929" s="2" t="s">
        <v>1389</v>
      </c>
      <c r="F1929">
        <v>10</v>
      </c>
      <c r="G1929" s="5">
        <v>13</v>
      </c>
      <c r="H1929" s="8">
        <f t="shared" si="121"/>
        <v>130</v>
      </c>
      <c r="I1929" s="9" t="str">
        <f t="shared" si="122"/>
        <v>EGY-order For Trading SARL-13</v>
      </c>
      <c r="J1929" s="9" t="str">
        <f t="shared" si="123"/>
        <v>497</v>
      </c>
      <c r="L1929" t="str">
        <f t="shared" si="120"/>
        <v/>
      </c>
    </row>
    <row r="1930" spans="1:12" x14ac:dyDescent="0.2">
      <c r="A1930">
        <v>1932</v>
      </c>
      <c r="B1930" t="s">
        <v>927</v>
      </c>
      <c r="C1930" t="s">
        <v>14</v>
      </c>
      <c r="D1930" t="s">
        <v>31</v>
      </c>
      <c r="E1930" s="2" t="s">
        <v>1389</v>
      </c>
      <c r="F1930">
        <v>20</v>
      </c>
      <c r="G1930" s="5">
        <v>15</v>
      </c>
      <c r="H1930" s="8">
        <f t="shared" si="121"/>
        <v>300</v>
      </c>
      <c r="I1930" s="9" t="str">
        <f t="shared" si="122"/>
        <v>EGY-order For Trading SARL-15</v>
      </c>
      <c r="J1930" s="9" t="str">
        <f t="shared" si="123"/>
        <v>497</v>
      </c>
      <c r="L1930" t="str">
        <f t="shared" si="120"/>
        <v/>
      </c>
    </row>
    <row r="1931" spans="1:12" x14ac:dyDescent="0.2">
      <c r="A1931">
        <v>1933</v>
      </c>
      <c r="B1931" t="s">
        <v>927</v>
      </c>
      <c r="C1931" t="s">
        <v>14</v>
      </c>
      <c r="D1931" t="s">
        <v>31</v>
      </c>
      <c r="E1931" s="2" t="s">
        <v>10</v>
      </c>
      <c r="F1931">
        <v>0</v>
      </c>
      <c r="G1931" s="5">
        <v>26</v>
      </c>
      <c r="H1931" s="8" t="str">
        <f t="shared" si="121"/>
        <v/>
      </c>
      <c r="I1931" s="9" t="str">
        <f t="shared" si="122"/>
        <v>EGY-order For Trading SARL-26</v>
      </c>
      <c r="J1931" s="9" t="str">
        <f t="shared" si="123"/>
        <v>497</v>
      </c>
      <c r="L1931" t="str">
        <f t="shared" si="120"/>
        <v/>
      </c>
    </row>
    <row r="1932" spans="1:12" x14ac:dyDescent="0.2">
      <c r="A1932">
        <v>1934</v>
      </c>
      <c r="B1932" t="s">
        <v>928</v>
      </c>
      <c r="C1932" t="s">
        <v>8</v>
      </c>
      <c r="D1932" t="s">
        <v>9</v>
      </c>
      <c r="E1932" s="2" t="s">
        <v>10</v>
      </c>
      <c r="F1932">
        <v>0</v>
      </c>
      <c r="G1932" s="5">
        <v>27</v>
      </c>
      <c r="H1932" s="8" t="str">
        <f t="shared" si="121"/>
        <v/>
      </c>
      <c r="I1932" s="9" t="str">
        <f t="shared" si="122"/>
        <v>ITA-SG-27</v>
      </c>
      <c r="J1932" s="9" t="str">
        <f t="shared" si="123"/>
        <v>636</v>
      </c>
      <c r="L1932" t="str">
        <f t="shared" si="120"/>
        <v/>
      </c>
    </row>
    <row r="1933" spans="1:12" x14ac:dyDescent="0.2">
      <c r="A1933">
        <v>1935</v>
      </c>
      <c r="B1933" t="s">
        <v>928</v>
      </c>
      <c r="C1933" t="s">
        <v>8</v>
      </c>
      <c r="D1933" t="s">
        <v>9</v>
      </c>
      <c r="E1933" s="2" t="s">
        <v>1389</v>
      </c>
      <c r="F1933">
        <v>20</v>
      </c>
      <c r="G1933" s="5">
        <v>35</v>
      </c>
      <c r="H1933" s="8">
        <f t="shared" si="121"/>
        <v>700</v>
      </c>
      <c r="I1933" s="9" t="str">
        <f t="shared" si="122"/>
        <v>ITA-SG-35</v>
      </c>
      <c r="J1933" s="9" t="str">
        <f t="shared" si="123"/>
        <v>636</v>
      </c>
      <c r="L1933" t="str">
        <f t="shared" si="120"/>
        <v/>
      </c>
    </row>
    <row r="1934" spans="1:12" x14ac:dyDescent="0.2">
      <c r="A1934">
        <v>1936</v>
      </c>
      <c r="B1934" t="s">
        <v>928</v>
      </c>
      <c r="C1934" t="s">
        <v>8</v>
      </c>
      <c r="D1934" t="s">
        <v>9</v>
      </c>
      <c r="E1934" s="2" t="s">
        <v>1389</v>
      </c>
      <c r="F1934">
        <v>10</v>
      </c>
      <c r="G1934" s="5">
        <v>34</v>
      </c>
      <c r="H1934" s="8">
        <f t="shared" si="121"/>
        <v>340</v>
      </c>
      <c r="I1934" s="9" t="str">
        <f t="shared" si="122"/>
        <v>ITA-SG-34</v>
      </c>
      <c r="J1934" s="9" t="str">
        <f t="shared" si="123"/>
        <v>636</v>
      </c>
      <c r="L1934" t="str">
        <f t="shared" si="120"/>
        <v/>
      </c>
    </row>
    <row r="1935" spans="1:12" x14ac:dyDescent="0.2">
      <c r="A1935">
        <v>1937</v>
      </c>
      <c r="B1935" t="s">
        <v>929</v>
      </c>
      <c r="C1935" t="s">
        <v>8</v>
      </c>
      <c r="D1935" t="s">
        <v>9</v>
      </c>
      <c r="E1935" s="2" t="s">
        <v>1389</v>
      </c>
      <c r="F1935">
        <v>20</v>
      </c>
      <c r="G1935" s="5">
        <v>26</v>
      </c>
      <c r="H1935" s="8">
        <f t="shared" si="121"/>
        <v>520</v>
      </c>
      <c r="I1935" s="9" t="str">
        <f t="shared" si="122"/>
        <v>ITA-SG-26</v>
      </c>
      <c r="J1935" s="9" t="str">
        <f t="shared" si="123"/>
        <v>288</v>
      </c>
      <c r="L1935" t="str">
        <f t="shared" si="120"/>
        <v/>
      </c>
    </row>
    <row r="1936" spans="1:12" x14ac:dyDescent="0.2">
      <c r="A1936">
        <v>1938</v>
      </c>
      <c r="B1936" t="s">
        <v>929</v>
      </c>
      <c r="C1936" t="s">
        <v>8</v>
      </c>
      <c r="D1936" t="s">
        <v>9</v>
      </c>
      <c r="E1936" s="2" t="s">
        <v>1389</v>
      </c>
      <c r="F1936">
        <v>10</v>
      </c>
      <c r="G1936" s="5">
        <v>39</v>
      </c>
      <c r="H1936" s="8">
        <f t="shared" si="121"/>
        <v>390</v>
      </c>
      <c r="I1936" s="9" t="str">
        <f t="shared" si="122"/>
        <v>ITA-SG-39</v>
      </c>
      <c r="J1936" s="9" t="str">
        <f t="shared" si="123"/>
        <v>288</v>
      </c>
      <c r="L1936" t="str">
        <f t="shared" si="120"/>
        <v/>
      </c>
    </row>
    <row r="1937" spans="1:12" x14ac:dyDescent="0.2">
      <c r="A1937">
        <v>1939</v>
      </c>
      <c r="B1937" t="s">
        <v>930</v>
      </c>
      <c r="C1937" t="s">
        <v>8</v>
      </c>
      <c r="D1937" t="s">
        <v>49</v>
      </c>
      <c r="E1937" s="2" t="s">
        <v>1389</v>
      </c>
      <c r="F1937">
        <v>20</v>
      </c>
      <c r="G1937" s="5">
        <v>30</v>
      </c>
      <c r="H1937" s="8">
        <f t="shared" si="121"/>
        <v>600</v>
      </c>
      <c r="I1937" s="9" t="str">
        <f t="shared" si="122"/>
        <v>ITA-SICURpin SUD S.r.l-30</v>
      </c>
      <c r="J1937" s="9" t="str">
        <f t="shared" si="123"/>
        <v>504</v>
      </c>
      <c r="L1937" t="str">
        <f t="shared" si="120"/>
        <v/>
      </c>
    </row>
    <row r="1938" spans="1:12" x14ac:dyDescent="0.2">
      <c r="A1938">
        <v>1940</v>
      </c>
      <c r="B1938" t="s">
        <v>931</v>
      </c>
      <c r="C1938" t="s">
        <v>8</v>
      </c>
      <c r="D1938" t="s">
        <v>47</v>
      </c>
      <c r="E1938" s="2" t="s">
        <v>10</v>
      </c>
      <c r="F1938">
        <v>0</v>
      </c>
      <c r="G1938" s="5">
        <v>37</v>
      </c>
      <c r="H1938" s="8" t="str">
        <f t="shared" si="121"/>
        <v/>
      </c>
      <c r="I1938" s="9" t="str">
        <f t="shared" si="122"/>
        <v>ITA-zan pin SPA-37</v>
      </c>
      <c r="J1938" s="9" t="str">
        <f t="shared" si="123"/>
        <v>766</v>
      </c>
      <c r="L1938" t="str">
        <f t="shared" si="120"/>
        <v/>
      </c>
    </row>
    <row r="1939" spans="1:12" x14ac:dyDescent="0.2">
      <c r="A1939">
        <v>1941</v>
      </c>
      <c r="B1939" t="s">
        <v>932</v>
      </c>
      <c r="C1939" t="s">
        <v>8</v>
      </c>
      <c r="D1939" t="s">
        <v>97</v>
      </c>
      <c r="E1939" s="2" t="s">
        <v>1389</v>
      </c>
      <c r="F1939">
        <v>10</v>
      </c>
      <c r="G1939" s="5">
        <v>17</v>
      </c>
      <c r="H1939" s="8">
        <f t="shared" si="121"/>
        <v>170</v>
      </c>
      <c r="I1939" s="9" t="str">
        <f t="shared" si="122"/>
        <v>ITA-zan SPA-17</v>
      </c>
      <c r="J1939" s="9" t="str">
        <f t="shared" si="123"/>
        <v>029</v>
      </c>
      <c r="L1939" t="str">
        <f t="shared" si="120"/>
        <v/>
      </c>
    </row>
    <row r="1940" spans="1:12" x14ac:dyDescent="0.2">
      <c r="A1940">
        <v>1942</v>
      </c>
      <c r="B1940" t="s">
        <v>932</v>
      </c>
      <c r="C1940" t="s">
        <v>8</v>
      </c>
      <c r="D1940" t="s">
        <v>97</v>
      </c>
      <c r="E1940" s="2" t="s">
        <v>1389</v>
      </c>
      <c r="F1940">
        <v>20</v>
      </c>
      <c r="G1940" s="5">
        <v>26</v>
      </c>
      <c r="H1940" s="8">
        <f t="shared" si="121"/>
        <v>520</v>
      </c>
      <c r="I1940" s="9" t="str">
        <f t="shared" si="122"/>
        <v>ITA-zan SPA-26</v>
      </c>
      <c r="J1940" s="9" t="str">
        <f t="shared" si="123"/>
        <v>029</v>
      </c>
      <c r="L1940" t="str">
        <f t="shared" si="120"/>
        <v/>
      </c>
    </row>
    <row r="1941" spans="1:12" x14ac:dyDescent="0.2">
      <c r="A1941">
        <v>1943</v>
      </c>
      <c r="B1941" t="s">
        <v>933</v>
      </c>
      <c r="C1941" t="s">
        <v>8</v>
      </c>
      <c r="D1941" t="s">
        <v>9</v>
      </c>
      <c r="E1941" s="2" t="s">
        <v>10</v>
      </c>
      <c r="F1941">
        <v>0</v>
      </c>
      <c r="G1941" s="5">
        <v>39</v>
      </c>
      <c r="H1941" s="8" t="str">
        <f t="shared" si="121"/>
        <v/>
      </c>
      <c r="I1941" s="9" t="str">
        <f t="shared" si="122"/>
        <v>ITA-SG-39</v>
      </c>
      <c r="J1941" s="9" t="str">
        <f t="shared" si="123"/>
        <v>467</v>
      </c>
      <c r="L1941" t="str">
        <f t="shared" si="120"/>
        <v/>
      </c>
    </row>
    <row r="1942" spans="1:12" x14ac:dyDescent="0.2">
      <c r="A1942">
        <v>1944</v>
      </c>
      <c r="B1942" t="s">
        <v>934</v>
      </c>
      <c r="C1942" t="s">
        <v>30</v>
      </c>
      <c r="D1942" t="s">
        <v>16</v>
      </c>
      <c r="E1942" s="2" t="s">
        <v>10</v>
      </c>
      <c r="F1942">
        <v>0</v>
      </c>
      <c r="G1942" s="5">
        <v>23</v>
      </c>
      <c r="H1942" s="8" t="str">
        <f t="shared" si="121"/>
        <v/>
      </c>
      <c r="I1942" s="9" t="str">
        <f t="shared" si="122"/>
        <v>NON PRESENTE-EGYPTIAN SAE-23</v>
      </c>
      <c r="J1942" s="9" t="str">
        <f t="shared" si="123"/>
        <v>102</v>
      </c>
      <c r="L1942" t="str">
        <f t="shared" si="120"/>
        <v/>
      </c>
    </row>
    <row r="1943" spans="1:12" x14ac:dyDescent="0.2">
      <c r="A1943">
        <v>1945</v>
      </c>
      <c r="B1943" t="s">
        <v>935</v>
      </c>
      <c r="C1943" t="s">
        <v>14</v>
      </c>
      <c r="D1943" t="s">
        <v>23</v>
      </c>
      <c r="E1943" s="2" t="s">
        <v>1389</v>
      </c>
      <c r="F1943">
        <v>10</v>
      </c>
      <c r="G1943" s="5">
        <v>25</v>
      </c>
      <c r="H1943" s="8">
        <f t="shared" si="121"/>
        <v>250</v>
      </c>
      <c r="I1943" s="9" t="str">
        <f t="shared" si="122"/>
        <v>EGY-zan pin assuf S.A.E.-25</v>
      </c>
      <c r="J1943" s="9" t="str">
        <f t="shared" si="123"/>
        <v>531</v>
      </c>
      <c r="L1943" t="str">
        <f t="shared" si="120"/>
        <v/>
      </c>
    </row>
    <row r="1944" spans="1:12" x14ac:dyDescent="0.2">
      <c r="A1944">
        <v>1946</v>
      </c>
      <c r="B1944" t="s">
        <v>936</v>
      </c>
      <c r="C1944" t="s">
        <v>8</v>
      </c>
      <c r="D1944" t="s">
        <v>36</v>
      </c>
      <c r="E1944" s="2" t="s">
        <v>10</v>
      </c>
      <c r="F1944">
        <v>0</v>
      </c>
      <c r="G1944" s="5">
        <v>31</v>
      </c>
      <c r="H1944" s="8" t="str">
        <f t="shared" si="121"/>
        <v/>
      </c>
      <c r="I1944" s="9" t="str">
        <f t="shared" si="122"/>
        <v>ITA-zan VETRI-31</v>
      </c>
      <c r="J1944" s="9" t="str">
        <f t="shared" si="123"/>
        <v>938</v>
      </c>
      <c r="L1944" t="str">
        <f t="shared" si="120"/>
        <v/>
      </c>
    </row>
    <row r="1945" spans="1:12" x14ac:dyDescent="0.2">
      <c r="A1945">
        <v>1947</v>
      </c>
      <c r="B1945" t="s">
        <v>936</v>
      </c>
      <c r="C1945" t="s">
        <v>8</v>
      </c>
      <c r="D1945" t="s">
        <v>36</v>
      </c>
      <c r="E1945" s="2" t="s">
        <v>1389</v>
      </c>
      <c r="F1945">
        <v>10</v>
      </c>
      <c r="G1945" s="5">
        <v>36</v>
      </c>
      <c r="H1945" s="8">
        <f t="shared" si="121"/>
        <v>360</v>
      </c>
      <c r="I1945" s="9" t="str">
        <f t="shared" si="122"/>
        <v>ITA-zan VETRI-36</v>
      </c>
      <c r="J1945" s="9" t="str">
        <f t="shared" si="123"/>
        <v>938</v>
      </c>
      <c r="L1945" t="str">
        <f t="shared" si="120"/>
        <v/>
      </c>
    </row>
    <row r="1946" spans="1:12" x14ac:dyDescent="0.2">
      <c r="A1946">
        <v>1948</v>
      </c>
      <c r="B1946" t="s">
        <v>936</v>
      </c>
      <c r="C1946" t="s">
        <v>8</v>
      </c>
      <c r="D1946" t="s">
        <v>36</v>
      </c>
      <c r="E1946" s="2" t="s">
        <v>1389</v>
      </c>
      <c r="F1946">
        <v>20</v>
      </c>
      <c r="G1946" s="5">
        <v>40</v>
      </c>
      <c r="H1946" s="8">
        <f t="shared" si="121"/>
        <v>800</v>
      </c>
      <c r="I1946" s="9" t="str">
        <f t="shared" si="122"/>
        <v>ITA-zan VETRI-40</v>
      </c>
      <c r="J1946" s="9" t="str">
        <f t="shared" si="123"/>
        <v>938</v>
      </c>
      <c r="L1946" t="str">
        <f t="shared" si="120"/>
        <v/>
      </c>
    </row>
    <row r="1947" spans="1:12" x14ac:dyDescent="0.2">
      <c r="A1947">
        <v>1949</v>
      </c>
      <c r="B1947" t="s">
        <v>937</v>
      </c>
      <c r="C1947" t="s">
        <v>8</v>
      </c>
      <c r="D1947" t="s">
        <v>97</v>
      </c>
      <c r="E1947" s="2" t="s">
        <v>1389</v>
      </c>
      <c r="F1947">
        <v>20</v>
      </c>
      <c r="G1947" s="5">
        <v>15</v>
      </c>
      <c r="H1947" s="8">
        <f t="shared" si="121"/>
        <v>300</v>
      </c>
      <c r="I1947" s="9" t="str">
        <f t="shared" si="122"/>
        <v>ITA-zan SPA-15</v>
      </c>
      <c r="J1947" s="9" t="str">
        <f t="shared" si="123"/>
        <v>753</v>
      </c>
      <c r="L1947" t="str">
        <f t="shared" si="120"/>
        <v/>
      </c>
    </row>
    <row r="1948" spans="1:12" x14ac:dyDescent="0.2">
      <c r="A1948">
        <v>1950</v>
      </c>
      <c r="B1948" t="s">
        <v>937</v>
      </c>
      <c r="C1948" t="s">
        <v>8</v>
      </c>
      <c r="D1948" t="s">
        <v>97</v>
      </c>
      <c r="E1948" s="2" t="s">
        <v>1389</v>
      </c>
      <c r="F1948">
        <v>10</v>
      </c>
      <c r="G1948" s="5">
        <v>37</v>
      </c>
      <c r="H1948" s="8">
        <f t="shared" si="121"/>
        <v>370</v>
      </c>
      <c r="I1948" s="9" t="str">
        <f t="shared" si="122"/>
        <v>ITA-zan SPA-37</v>
      </c>
      <c r="J1948" s="9" t="str">
        <f t="shared" si="123"/>
        <v>753</v>
      </c>
      <c r="L1948" t="str">
        <f t="shared" si="120"/>
        <v/>
      </c>
    </row>
    <row r="1949" spans="1:12" x14ac:dyDescent="0.2">
      <c r="A1949">
        <v>1951</v>
      </c>
      <c r="B1949" t="s">
        <v>938</v>
      </c>
      <c r="C1949" t="s">
        <v>8</v>
      </c>
      <c r="D1949" t="s">
        <v>65</v>
      </c>
      <c r="E1949" s="2" t="s">
        <v>1389</v>
      </c>
      <c r="F1949">
        <v>20</v>
      </c>
      <c r="G1949" s="5">
        <v>34</v>
      </c>
      <c r="H1949" s="8">
        <f t="shared" si="121"/>
        <v>680</v>
      </c>
      <c r="I1949" s="9" t="str">
        <f t="shared" si="122"/>
        <v>ITA-zan PAM-34</v>
      </c>
      <c r="J1949" s="9" t="str">
        <f t="shared" si="123"/>
        <v>568</v>
      </c>
      <c r="L1949" t="str">
        <f t="shared" si="120"/>
        <v/>
      </c>
    </row>
    <row r="1950" spans="1:12" x14ac:dyDescent="0.2">
      <c r="A1950">
        <v>1952</v>
      </c>
      <c r="B1950" t="s">
        <v>938</v>
      </c>
      <c r="C1950" t="s">
        <v>8</v>
      </c>
      <c r="D1950" t="s">
        <v>65</v>
      </c>
      <c r="E1950" s="2" t="s">
        <v>10</v>
      </c>
      <c r="F1950">
        <v>0</v>
      </c>
      <c r="G1950" s="5">
        <v>11</v>
      </c>
      <c r="H1950" s="8" t="str">
        <f t="shared" si="121"/>
        <v/>
      </c>
      <c r="I1950" s="9" t="str">
        <f t="shared" si="122"/>
        <v>ITA-zan PAM-11</v>
      </c>
      <c r="J1950" s="9" t="str">
        <f t="shared" si="123"/>
        <v>568</v>
      </c>
      <c r="L1950" t="str">
        <f t="shared" si="120"/>
        <v/>
      </c>
    </row>
    <row r="1951" spans="1:12" x14ac:dyDescent="0.2">
      <c r="A1951">
        <v>1953</v>
      </c>
      <c r="B1951" t="s">
        <v>939</v>
      </c>
      <c r="C1951" t="s">
        <v>8</v>
      </c>
      <c r="D1951" t="s">
        <v>49</v>
      </c>
      <c r="E1951" s="2" t="s">
        <v>1389</v>
      </c>
      <c r="F1951">
        <v>10</v>
      </c>
      <c r="G1951" s="5">
        <v>22</v>
      </c>
      <c r="H1951" s="8">
        <f t="shared" si="121"/>
        <v>220</v>
      </c>
      <c r="I1951" s="9" t="str">
        <f t="shared" si="122"/>
        <v>ITA-SICURpin SUD S.r.l-22</v>
      </c>
      <c r="J1951" s="9" t="str">
        <f t="shared" si="123"/>
        <v>244</v>
      </c>
      <c r="L1951" t="str">
        <f t="shared" si="120"/>
        <v/>
      </c>
    </row>
    <row r="1952" spans="1:12" x14ac:dyDescent="0.2">
      <c r="A1952">
        <v>1954</v>
      </c>
      <c r="B1952" t="s">
        <v>940</v>
      </c>
      <c r="C1952" t="s">
        <v>8</v>
      </c>
      <c r="D1952" t="s">
        <v>54</v>
      </c>
      <c r="E1952" s="2" t="s">
        <v>10</v>
      </c>
      <c r="F1952">
        <v>0</v>
      </c>
      <c r="G1952" s="5">
        <v>34</v>
      </c>
      <c r="H1952" s="8" t="str">
        <f t="shared" si="121"/>
        <v/>
      </c>
      <c r="I1952" s="9" t="str">
        <f t="shared" si="122"/>
        <v>ITA-zan S.R.L.-34</v>
      </c>
      <c r="J1952" s="9" t="str">
        <f t="shared" si="123"/>
        <v>008</v>
      </c>
      <c r="L1952" t="str">
        <f t="shared" si="120"/>
        <v/>
      </c>
    </row>
    <row r="1953" spans="1:12" x14ac:dyDescent="0.2">
      <c r="A1953">
        <v>1955</v>
      </c>
      <c r="B1953" t="s">
        <v>941</v>
      </c>
      <c r="C1953" t="s">
        <v>8</v>
      </c>
      <c r="D1953" t="s">
        <v>47</v>
      </c>
      <c r="E1953" s="2" t="s">
        <v>1389</v>
      </c>
      <c r="F1953">
        <v>10</v>
      </c>
      <c r="G1953" s="5">
        <v>19</v>
      </c>
      <c r="H1953" s="8">
        <f t="shared" si="121"/>
        <v>190</v>
      </c>
      <c r="I1953" s="9" t="str">
        <f t="shared" si="122"/>
        <v>ITA-zan pin SPA-19</v>
      </c>
      <c r="J1953" s="9" t="str">
        <f t="shared" si="123"/>
        <v>346</v>
      </c>
      <c r="L1953" t="str">
        <f t="shared" si="120"/>
        <v/>
      </c>
    </row>
    <row r="1954" spans="1:12" x14ac:dyDescent="0.2">
      <c r="A1954">
        <v>1956</v>
      </c>
      <c r="B1954" t="s">
        <v>941</v>
      </c>
      <c r="C1954" t="s">
        <v>8</v>
      </c>
      <c r="D1954" t="s">
        <v>47</v>
      </c>
      <c r="E1954" s="2" t="s">
        <v>10</v>
      </c>
      <c r="F1954">
        <v>0</v>
      </c>
      <c r="G1954" s="5">
        <v>10</v>
      </c>
      <c r="H1954" s="8" t="str">
        <f t="shared" si="121"/>
        <v/>
      </c>
      <c r="I1954" s="9" t="str">
        <f t="shared" si="122"/>
        <v>ITA-zan pin SPA-10</v>
      </c>
      <c r="J1954" s="9" t="str">
        <f t="shared" si="123"/>
        <v>346</v>
      </c>
      <c r="L1954" t="str">
        <f t="shared" si="120"/>
        <v/>
      </c>
    </row>
    <row r="1955" spans="1:12" x14ac:dyDescent="0.2">
      <c r="A1955">
        <v>1957</v>
      </c>
      <c r="B1955" t="s">
        <v>942</v>
      </c>
      <c r="C1955" t="s">
        <v>8</v>
      </c>
      <c r="D1955" t="s">
        <v>36</v>
      </c>
      <c r="E1955" s="2" t="s">
        <v>1389</v>
      </c>
      <c r="F1955">
        <v>20</v>
      </c>
      <c r="G1955" s="5">
        <v>26</v>
      </c>
      <c r="H1955" s="8">
        <f t="shared" si="121"/>
        <v>520</v>
      </c>
      <c r="I1955" s="9" t="str">
        <f t="shared" si="122"/>
        <v>ITA-zan VETRI-26</v>
      </c>
      <c r="J1955" s="9" t="str">
        <f t="shared" si="123"/>
        <v>614</v>
      </c>
      <c r="L1955" t="str">
        <f t="shared" si="120"/>
        <v/>
      </c>
    </row>
    <row r="1956" spans="1:12" x14ac:dyDescent="0.2">
      <c r="A1956">
        <v>1958</v>
      </c>
      <c r="B1956" t="s">
        <v>942</v>
      </c>
      <c r="C1956" t="s">
        <v>8</v>
      </c>
      <c r="D1956" t="s">
        <v>36</v>
      </c>
      <c r="E1956" s="2" t="s">
        <v>1389</v>
      </c>
      <c r="F1956">
        <v>10</v>
      </c>
      <c r="G1956" s="5">
        <v>35</v>
      </c>
      <c r="H1956" s="8">
        <f t="shared" si="121"/>
        <v>350</v>
      </c>
      <c r="I1956" s="9" t="str">
        <f t="shared" si="122"/>
        <v>ITA-zan VETRI-35</v>
      </c>
      <c r="J1956" s="9" t="str">
        <f t="shared" si="123"/>
        <v>614</v>
      </c>
      <c r="L1956" t="str">
        <f t="shared" si="120"/>
        <v/>
      </c>
    </row>
    <row r="1957" spans="1:12" x14ac:dyDescent="0.2">
      <c r="A1957">
        <v>1959</v>
      </c>
      <c r="B1957" t="s">
        <v>942</v>
      </c>
      <c r="C1957" t="s">
        <v>8</v>
      </c>
      <c r="D1957" t="s">
        <v>36</v>
      </c>
      <c r="E1957" s="2" t="s">
        <v>10</v>
      </c>
      <c r="F1957">
        <v>0</v>
      </c>
      <c r="G1957" s="5">
        <v>32</v>
      </c>
      <c r="H1957" s="8" t="str">
        <f t="shared" si="121"/>
        <v/>
      </c>
      <c r="I1957" s="9" t="str">
        <f t="shared" si="122"/>
        <v>ITA-zan VETRI-32</v>
      </c>
      <c r="J1957" s="9" t="str">
        <f t="shared" si="123"/>
        <v>614</v>
      </c>
      <c r="L1957" t="str">
        <f t="shared" si="120"/>
        <v/>
      </c>
    </row>
    <row r="1958" spans="1:12" x14ac:dyDescent="0.2">
      <c r="A1958">
        <v>1960</v>
      </c>
      <c r="B1958" t="s">
        <v>943</v>
      </c>
      <c r="C1958" t="s">
        <v>8</v>
      </c>
      <c r="D1958" t="s">
        <v>47</v>
      </c>
      <c r="E1958" s="2" t="s">
        <v>1389</v>
      </c>
      <c r="F1958">
        <v>20</v>
      </c>
      <c r="G1958" s="5">
        <v>25</v>
      </c>
      <c r="H1958" s="8">
        <f t="shared" si="121"/>
        <v>500</v>
      </c>
      <c r="I1958" s="9" t="str">
        <f t="shared" si="122"/>
        <v>ITA-zan pin SPA-25</v>
      </c>
      <c r="J1958" s="9" t="str">
        <f t="shared" si="123"/>
        <v>477</v>
      </c>
      <c r="L1958" t="str">
        <f t="shared" si="120"/>
        <v/>
      </c>
    </row>
    <row r="1959" spans="1:12" x14ac:dyDescent="0.2">
      <c r="A1959">
        <v>1961</v>
      </c>
      <c r="B1959" t="s">
        <v>943</v>
      </c>
      <c r="C1959" t="s">
        <v>8</v>
      </c>
      <c r="D1959" t="s">
        <v>47</v>
      </c>
      <c r="E1959" s="2" t="s">
        <v>10</v>
      </c>
      <c r="F1959">
        <v>0</v>
      </c>
      <c r="G1959" s="5">
        <v>13</v>
      </c>
      <c r="H1959" s="8" t="str">
        <f t="shared" si="121"/>
        <v/>
      </c>
      <c r="I1959" s="9" t="str">
        <f t="shared" si="122"/>
        <v>ITA-zan pin SPA-13</v>
      </c>
      <c r="J1959" s="9" t="str">
        <f t="shared" si="123"/>
        <v>477</v>
      </c>
      <c r="L1959" t="str">
        <f t="shared" si="120"/>
        <v/>
      </c>
    </row>
    <row r="1960" spans="1:12" x14ac:dyDescent="0.2">
      <c r="A1960">
        <v>1962</v>
      </c>
      <c r="B1960" t="s">
        <v>943</v>
      </c>
      <c r="C1960" t="s">
        <v>8</v>
      </c>
      <c r="D1960" t="s">
        <v>47</v>
      </c>
      <c r="E1960" s="2" t="s">
        <v>1389</v>
      </c>
      <c r="F1960">
        <v>10</v>
      </c>
      <c r="G1960" s="5">
        <v>38</v>
      </c>
      <c r="H1960" s="8">
        <f t="shared" si="121"/>
        <v>380</v>
      </c>
      <c r="I1960" s="9" t="str">
        <f t="shared" si="122"/>
        <v>ITA-zan pin SPA-38</v>
      </c>
      <c r="J1960" s="9" t="str">
        <f t="shared" si="123"/>
        <v>477</v>
      </c>
      <c r="L1960" t="str">
        <f t="shared" si="120"/>
        <v/>
      </c>
    </row>
    <row r="1961" spans="1:12" x14ac:dyDescent="0.2">
      <c r="A1961">
        <v>1963</v>
      </c>
      <c r="B1961" t="s">
        <v>944</v>
      </c>
      <c r="C1961" t="s">
        <v>8</v>
      </c>
      <c r="D1961" t="s">
        <v>9</v>
      </c>
      <c r="E1961" s="2" t="s">
        <v>10</v>
      </c>
      <c r="F1961">
        <v>0</v>
      </c>
      <c r="G1961" s="5">
        <v>33</v>
      </c>
      <c r="H1961" s="8" t="str">
        <f t="shared" si="121"/>
        <v/>
      </c>
      <c r="I1961" s="9" t="str">
        <f t="shared" si="122"/>
        <v>ITA-SG-33</v>
      </c>
      <c r="J1961" s="9" t="str">
        <f t="shared" si="123"/>
        <v>017</v>
      </c>
      <c r="L1961" t="str">
        <f t="shared" si="120"/>
        <v/>
      </c>
    </row>
    <row r="1962" spans="1:12" x14ac:dyDescent="0.2">
      <c r="A1962">
        <v>1964</v>
      </c>
      <c r="B1962" t="s">
        <v>945</v>
      </c>
      <c r="C1962" t="s">
        <v>8</v>
      </c>
      <c r="D1962" t="s">
        <v>54</v>
      </c>
      <c r="E1962" s="2" t="s">
        <v>10</v>
      </c>
      <c r="F1962">
        <v>0</v>
      </c>
      <c r="G1962" s="5">
        <v>27</v>
      </c>
      <c r="H1962" s="8" t="str">
        <f t="shared" si="121"/>
        <v/>
      </c>
      <c r="I1962" s="9" t="str">
        <f t="shared" si="122"/>
        <v>ITA-zan S.R.L.-27</v>
      </c>
      <c r="J1962" s="9" t="str">
        <f t="shared" si="123"/>
        <v>303</v>
      </c>
      <c r="L1962" t="str">
        <f t="shared" si="120"/>
        <v/>
      </c>
    </row>
    <row r="1963" spans="1:12" x14ac:dyDescent="0.2">
      <c r="A1963">
        <v>1965</v>
      </c>
      <c r="B1963" t="s">
        <v>945</v>
      </c>
      <c r="C1963" t="s">
        <v>8</v>
      </c>
      <c r="D1963" t="s">
        <v>54</v>
      </c>
      <c r="E1963" s="2" t="s">
        <v>1389</v>
      </c>
      <c r="F1963">
        <v>20</v>
      </c>
      <c r="G1963" s="5">
        <v>32</v>
      </c>
      <c r="H1963" s="8">
        <f t="shared" si="121"/>
        <v>640</v>
      </c>
      <c r="I1963" s="9" t="str">
        <f t="shared" si="122"/>
        <v>ITA-zan S.R.L.-32</v>
      </c>
      <c r="J1963" s="9" t="str">
        <f t="shared" si="123"/>
        <v>303</v>
      </c>
      <c r="L1963" t="str">
        <f t="shared" si="120"/>
        <v/>
      </c>
    </row>
    <row r="1964" spans="1:12" x14ac:dyDescent="0.2">
      <c r="A1964">
        <v>1966</v>
      </c>
      <c r="B1964" t="s">
        <v>945</v>
      </c>
      <c r="C1964" t="s">
        <v>8</v>
      </c>
      <c r="D1964" t="s">
        <v>54</v>
      </c>
      <c r="E1964" s="2" t="s">
        <v>1389</v>
      </c>
      <c r="F1964">
        <v>10</v>
      </c>
      <c r="G1964" s="5">
        <v>27</v>
      </c>
      <c r="H1964" s="8">
        <f t="shared" si="121"/>
        <v>270</v>
      </c>
      <c r="I1964" s="9" t="str">
        <f t="shared" si="122"/>
        <v>ITA-zan S.R.L.-27</v>
      </c>
      <c r="J1964" s="9" t="str">
        <f t="shared" si="123"/>
        <v>303</v>
      </c>
      <c r="L1964" t="str">
        <f t="shared" si="120"/>
        <v/>
      </c>
    </row>
    <row r="1965" spans="1:12" x14ac:dyDescent="0.2">
      <c r="A1965">
        <v>1967</v>
      </c>
      <c r="B1965" t="s">
        <v>946</v>
      </c>
      <c r="C1965" t="s">
        <v>83</v>
      </c>
      <c r="D1965" t="s">
        <v>199</v>
      </c>
      <c r="E1965" s="2" t="s">
        <v>10</v>
      </c>
      <c r="F1965">
        <v>0</v>
      </c>
      <c r="G1965" s="5">
        <v>20</v>
      </c>
      <c r="H1965" s="8" t="str">
        <f t="shared" si="121"/>
        <v/>
      </c>
      <c r="I1965" s="9" t="str">
        <f t="shared" si="122"/>
        <v>GRC-zan palla SA-20</v>
      </c>
      <c r="J1965" s="9" t="str">
        <f t="shared" si="123"/>
        <v>058</v>
      </c>
      <c r="L1965" t="str">
        <f t="shared" si="120"/>
        <v/>
      </c>
    </row>
    <row r="1966" spans="1:12" x14ac:dyDescent="0.2">
      <c r="A1966">
        <v>1968</v>
      </c>
      <c r="B1966" t="s">
        <v>946</v>
      </c>
      <c r="C1966" t="s">
        <v>83</v>
      </c>
      <c r="D1966" t="s">
        <v>199</v>
      </c>
      <c r="E1966" s="2" t="s">
        <v>1389</v>
      </c>
      <c r="F1966">
        <v>10</v>
      </c>
      <c r="G1966" s="5">
        <v>23</v>
      </c>
      <c r="H1966" s="8">
        <f t="shared" si="121"/>
        <v>230</v>
      </c>
      <c r="I1966" s="9" t="str">
        <f t="shared" si="122"/>
        <v>GRC-zan palla SA-23</v>
      </c>
      <c r="J1966" s="9" t="str">
        <f t="shared" si="123"/>
        <v>058</v>
      </c>
      <c r="L1966" t="str">
        <f t="shared" si="120"/>
        <v/>
      </c>
    </row>
    <row r="1967" spans="1:12" x14ac:dyDescent="0.2">
      <c r="A1967">
        <v>1969</v>
      </c>
      <c r="B1967" t="s">
        <v>946</v>
      </c>
      <c r="C1967" t="s">
        <v>83</v>
      </c>
      <c r="D1967" t="s">
        <v>199</v>
      </c>
      <c r="E1967" s="2" t="s">
        <v>1389</v>
      </c>
      <c r="F1967">
        <v>20</v>
      </c>
      <c r="G1967" s="5">
        <v>18</v>
      </c>
      <c r="H1967" s="8">
        <f t="shared" si="121"/>
        <v>360</v>
      </c>
      <c r="I1967" s="9" t="str">
        <f t="shared" si="122"/>
        <v>GRC-zan palla SA-18</v>
      </c>
      <c r="J1967" s="9" t="str">
        <f t="shared" si="123"/>
        <v>058</v>
      </c>
      <c r="L1967" t="str">
        <f t="shared" si="120"/>
        <v/>
      </c>
    </row>
    <row r="1968" spans="1:12" x14ac:dyDescent="0.2">
      <c r="A1968">
        <v>1970</v>
      </c>
      <c r="B1968" t="s">
        <v>947</v>
      </c>
      <c r="C1968" t="s">
        <v>8</v>
      </c>
      <c r="D1968" t="s">
        <v>47</v>
      </c>
      <c r="E1968" s="2" t="s">
        <v>10</v>
      </c>
      <c r="F1968">
        <v>0</v>
      </c>
      <c r="G1968" s="5">
        <v>20</v>
      </c>
      <c r="H1968" s="8" t="str">
        <f t="shared" si="121"/>
        <v/>
      </c>
      <c r="I1968" s="9" t="str">
        <f t="shared" si="122"/>
        <v>ITA-zan pin SPA-20</v>
      </c>
      <c r="J1968" s="9" t="str">
        <f t="shared" si="123"/>
        <v>322</v>
      </c>
      <c r="L1968" t="str">
        <f t="shared" si="120"/>
        <v/>
      </c>
    </row>
    <row r="1969" spans="1:12" x14ac:dyDescent="0.2">
      <c r="A1969">
        <v>1971</v>
      </c>
      <c r="B1969" t="s">
        <v>947</v>
      </c>
      <c r="C1969" t="s">
        <v>8</v>
      </c>
      <c r="D1969" t="s">
        <v>47</v>
      </c>
      <c r="E1969" s="2" t="s">
        <v>1389</v>
      </c>
      <c r="F1969">
        <v>20</v>
      </c>
      <c r="G1969" s="5">
        <v>32</v>
      </c>
      <c r="H1969" s="8">
        <f t="shared" si="121"/>
        <v>640</v>
      </c>
      <c r="I1969" s="9" t="str">
        <f t="shared" si="122"/>
        <v>ITA-zan pin SPA-32</v>
      </c>
      <c r="J1969" s="9" t="str">
        <f t="shared" si="123"/>
        <v>322</v>
      </c>
      <c r="L1969" t="str">
        <f t="shared" si="120"/>
        <v/>
      </c>
    </row>
    <row r="1970" spans="1:12" x14ac:dyDescent="0.2">
      <c r="A1970">
        <v>1972</v>
      </c>
      <c r="B1970" t="s">
        <v>948</v>
      </c>
      <c r="C1970" t="s">
        <v>8</v>
      </c>
      <c r="D1970" t="s">
        <v>9</v>
      </c>
      <c r="E1970" s="2" t="s">
        <v>10</v>
      </c>
      <c r="F1970">
        <v>0</v>
      </c>
      <c r="G1970" s="5">
        <v>28</v>
      </c>
      <c r="H1970" s="8" t="str">
        <f t="shared" si="121"/>
        <v/>
      </c>
      <c r="I1970" s="9" t="str">
        <f t="shared" si="122"/>
        <v>ITA-SG-28</v>
      </c>
      <c r="J1970" s="9" t="str">
        <f t="shared" si="123"/>
        <v>163</v>
      </c>
      <c r="L1970" t="str">
        <f t="shared" si="120"/>
        <v/>
      </c>
    </row>
    <row r="1971" spans="1:12" x14ac:dyDescent="0.2">
      <c r="A1971">
        <v>1973</v>
      </c>
      <c r="B1971" t="s">
        <v>948</v>
      </c>
      <c r="C1971" t="s">
        <v>8</v>
      </c>
      <c r="D1971" t="s">
        <v>9</v>
      </c>
      <c r="E1971" s="2" t="s">
        <v>1389</v>
      </c>
      <c r="F1971">
        <v>10</v>
      </c>
      <c r="G1971" s="5">
        <v>27</v>
      </c>
      <c r="H1971" s="8">
        <f t="shared" si="121"/>
        <v>270</v>
      </c>
      <c r="I1971" s="9" t="str">
        <f t="shared" si="122"/>
        <v>ITA-SG-27</v>
      </c>
      <c r="J1971" s="9" t="str">
        <f t="shared" si="123"/>
        <v>163</v>
      </c>
      <c r="L1971" t="str">
        <f t="shared" si="120"/>
        <v/>
      </c>
    </row>
    <row r="1972" spans="1:12" x14ac:dyDescent="0.2">
      <c r="A1972">
        <v>1974</v>
      </c>
      <c r="B1972" t="s">
        <v>949</v>
      </c>
      <c r="C1972" t="s">
        <v>83</v>
      </c>
      <c r="D1972" t="s">
        <v>199</v>
      </c>
      <c r="E1972" s="2" t="s">
        <v>10</v>
      </c>
      <c r="F1972">
        <v>0</v>
      </c>
      <c r="G1972" s="5">
        <v>28</v>
      </c>
      <c r="H1972" s="8" t="str">
        <f t="shared" si="121"/>
        <v/>
      </c>
      <c r="I1972" s="9" t="str">
        <f t="shared" si="122"/>
        <v>GRC-zan palla SA-28</v>
      </c>
      <c r="J1972" s="9" t="str">
        <f t="shared" si="123"/>
        <v>003</v>
      </c>
      <c r="L1972" t="str">
        <f t="shared" si="120"/>
        <v/>
      </c>
    </row>
    <row r="1973" spans="1:12" x14ac:dyDescent="0.2">
      <c r="A1973">
        <v>1975</v>
      </c>
      <c r="B1973" t="s">
        <v>949</v>
      </c>
      <c r="C1973" t="s">
        <v>83</v>
      </c>
      <c r="D1973" t="s">
        <v>199</v>
      </c>
      <c r="E1973" s="2" t="s">
        <v>1389</v>
      </c>
      <c r="F1973">
        <v>20</v>
      </c>
      <c r="G1973" s="5">
        <v>17</v>
      </c>
      <c r="H1973" s="8">
        <f t="shared" si="121"/>
        <v>340</v>
      </c>
      <c r="I1973" s="9" t="str">
        <f t="shared" si="122"/>
        <v>GRC-zan palla SA-17</v>
      </c>
      <c r="J1973" s="9" t="str">
        <f t="shared" si="123"/>
        <v>003</v>
      </c>
      <c r="L1973" t="str">
        <f t="shared" si="120"/>
        <v/>
      </c>
    </row>
    <row r="1974" spans="1:12" x14ac:dyDescent="0.2">
      <c r="A1974">
        <v>1976</v>
      </c>
      <c r="B1974" t="s">
        <v>949</v>
      </c>
      <c r="C1974" t="s">
        <v>83</v>
      </c>
      <c r="D1974" t="s">
        <v>199</v>
      </c>
      <c r="E1974" s="2" t="s">
        <v>1389</v>
      </c>
      <c r="F1974">
        <v>10</v>
      </c>
      <c r="G1974" s="5">
        <v>25</v>
      </c>
      <c r="H1974" s="8">
        <f t="shared" si="121"/>
        <v>250</v>
      </c>
      <c r="I1974" s="9" t="str">
        <f t="shared" si="122"/>
        <v>GRC-zan palla SA-25</v>
      </c>
      <c r="J1974" s="9" t="str">
        <f t="shared" si="123"/>
        <v>003</v>
      </c>
      <c r="L1974" t="str">
        <f t="shared" si="120"/>
        <v/>
      </c>
    </row>
    <row r="1975" spans="1:12" x14ac:dyDescent="0.2">
      <c r="A1975">
        <v>1977</v>
      </c>
      <c r="B1975" t="s">
        <v>950</v>
      </c>
      <c r="C1975" t="s">
        <v>8</v>
      </c>
      <c r="D1975" t="s">
        <v>65</v>
      </c>
      <c r="E1975" s="2" t="s">
        <v>1389</v>
      </c>
      <c r="F1975">
        <v>10</v>
      </c>
      <c r="G1975" s="5">
        <v>26</v>
      </c>
      <c r="H1975" s="8">
        <f t="shared" si="121"/>
        <v>260</v>
      </c>
      <c r="I1975" s="9" t="str">
        <f t="shared" si="122"/>
        <v>ITA-zan PAM-26</v>
      </c>
      <c r="J1975" s="9" t="str">
        <f t="shared" si="123"/>
        <v>167</v>
      </c>
      <c r="L1975" t="str">
        <f t="shared" si="120"/>
        <v/>
      </c>
    </row>
    <row r="1976" spans="1:12" x14ac:dyDescent="0.2">
      <c r="A1976">
        <v>1978</v>
      </c>
      <c r="B1976" t="s">
        <v>950</v>
      </c>
      <c r="C1976" t="s">
        <v>8</v>
      </c>
      <c r="D1976" t="s">
        <v>65</v>
      </c>
      <c r="E1976" s="2" t="s">
        <v>10</v>
      </c>
      <c r="F1976">
        <v>0</v>
      </c>
      <c r="G1976" s="5">
        <v>39</v>
      </c>
      <c r="H1976" s="8" t="str">
        <f t="shared" si="121"/>
        <v/>
      </c>
      <c r="I1976" s="9" t="str">
        <f t="shared" si="122"/>
        <v>ITA-zan PAM-39</v>
      </c>
      <c r="J1976" s="9" t="str">
        <f t="shared" si="123"/>
        <v>167</v>
      </c>
      <c r="L1976" t="str">
        <f t="shared" si="120"/>
        <v/>
      </c>
    </row>
    <row r="1977" spans="1:12" x14ac:dyDescent="0.2">
      <c r="A1977">
        <v>1979</v>
      </c>
      <c r="B1977" t="s">
        <v>950</v>
      </c>
      <c r="C1977" t="s">
        <v>8</v>
      </c>
      <c r="D1977" t="s">
        <v>65</v>
      </c>
      <c r="E1977" s="2" t="s">
        <v>1389</v>
      </c>
      <c r="F1977">
        <v>20</v>
      </c>
      <c r="G1977" s="5">
        <v>17</v>
      </c>
      <c r="H1977" s="8">
        <f t="shared" si="121"/>
        <v>340</v>
      </c>
      <c r="I1977" s="9" t="str">
        <f t="shared" si="122"/>
        <v>ITA-zan PAM-17</v>
      </c>
      <c r="J1977" s="9" t="str">
        <f t="shared" si="123"/>
        <v>167</v>
      </c>
      <c r="L1977" t="str">
        <f t="shared" si="120"/>
        <v/>
      </c>
    </row>
    <row r="1978" spans="1:12" x14ac:dyDescent="0.2">
      <c r="A1978">
        <v>1980</v>
      </c>
      <c r="B1978" t="s">
        <v>951</v>
      </c>
      <c r="C1978" t="s">
        <v>30</v>
      </c>
      <c r="D1978" t="s">
        <v>16</v>
      </c>
      <c r="E1978" s="2" t="s">
        <v>10</v>
      </c>
      <c r="F1978">
        <v>0</v>
      </c>
      <c r="G1978" s="5">
        <v>36</v>
      </c>
      <c r="H1978" s="8" t="str">
        <f t="shared" si="121"/>
        <v/>
      </c>
      <c r="I1978" s="9" t="str">
        <f t="shared" si="122"/>
        <v>NON PRESENTE-EGYPTIAN SAE-36</v>
      </c>
      <c r="J1978" s="9" t="str">
        <f t="shared" si="123"/>
        <v>614</v>
      </c>
      <c r="L1978" t="str">
        <f t="shared" si="120"/>
        <v/>
      </c>
    </row>
    <row r="1979" spans="1:12" x14ac:dyDescent="0.2">
      <c r="A1979">
        <v>1981</v>
      </c>
      <c r="B1979" t="s">
        <v>952</v>
      </c>
      <c r="C1979" t="s">
        <v>30</v>
      </c>
      <c r="D1979" t="s">
        <v>16</v>
      </c>
      <c r="E1979" s="2" t="s">
        <v>10</v>
      </c>
      <c r="F1979">
        <v>0</v>
      </c>
      <c r="G1979" s="5">
        <v>23</v>
      </c>
      <c r="H1979" s="8" t="str">
        <f t="shared" si="121"/>
        <v/>
      </c>
      <c r="I1979" s="9" t="str">
        <f t="shared" si="122"/>
        <v>NON PRESENTE-EGYPTIAN SAE-23</v>
      </c>
      <c r="J1979" s="9" t="str">
        <f t="shared" si="123"/>
        <v>359</v>
      </c>
      <c r="L1979" t="str">
        <f t="shared" si="120"/>
        <v/>
      </c>
    </row>
    <row r="1980" spans="1:12" x14ac:dyDescent="0.2">
      <c r="A1980">
        <v>1982</v>
      </c>
      <c r="B1980" t="s">
        <v>952</v>
      </c>
      <c r="C1980" t="s">
        <v>30</v>
      </c>
      <c r="D1980" t="s">
        <v>16</v>
      </c>
      <c r="E1980" s="2" t="s">
        <v>1389</v>
      </c>
      <c r="F1980">
        <v>10</v>
      </c>
      <c r="G1980" s="5">
        <v>20</v>
      </c>
      <c r="H1980" s="8">
        <f t="shared" si="121"/>
        <v>200</v>
      </c>
      <c r="I1980" s="9" t="str">
        <f t="shared" si="122"/>
        <v>NON PRESENTE-EGYPTIAN SAE-20</v>
      </c>
      <c r="J1980" s="9" t="str">
        <f t="shared" si="123"/>
        <v>359</v>
      </c>
      <c r="L1980" t="str">
        <f t="shared" si="120"/>
        <v/>
      </c>
    </row>
    <row r="1981" spans="1:12" x14ac:dyDescent="0.2">
      <c r="A1981">
        <v>1983</v>
      </c>
      <c r="B1981" t="s">
        <v>952</v>
      </c>
      <c r="C1981" t="s">
        <v>30</v>
      </c>
      <c r="D1981" t="s">
        <v>16</v>
      </c>
      <c r="E1981" s="2" t="s">
        <v>1389</v>
      </c>
      <c r="F1981">
        <v>20</v>
      </c>
      <c r="G1981" s="5">
        <v>20</v>
      </c>
      <c r="H1981" s="8">
        <f t="shared" si="121"/>
        <v>400</v>
      </c>
      <c r="I1981" s="9" t="str">
        <f t="shared" si="122"/>
        <v>NON PRESENTE-EGYPTIAN SAE-20</v>
      </c>
      <c r="J1981" s="9" t="str">
        <f t="shared" si="123"/>
        <v>359</v>
      </c>
      <c r="L1981" t="str">
        <f t="shared" si="120"/>
        <v/>
      </c>
    </row>
    <row r="1982" spans="1:12" x14ac:dyDescent="0.2">
      <c r="A1982">
        <v>1984</v>
      </c>
      <c r="B1982" t="s">
        <v>953</v>
      </c>
      <c r="C1982" t="s">
        <v>8</v>
      </c>
      <c r="D1982" t="s">
        <v>36</v>
      </c>
      <c r="E1982" s="2" t="s">
        <v>10</v>
      </c>
      <c r="F1982">
        <v>0</v>
      </c>
      <c r="G1982" s="5">
        <v>35</v>
      </c>
      <c r="H1982" s="8" t="str">
        <f t="shared" si="121"/>
        <v/>
      </c>
      <c r="I1982" s="9" t="str">
        <f t="shared" si="122"/>
        <v>ITA-zan VETRI-35</v>
      </c>
      <c r="J1982" s="9" t="str">
        <f t="shared" si="123"/>
        <v>926</v>
      </c>
      <c r="L1982" t="str">
        <f t="shared" si="120"/>
        <v/>
      </c>
    </row>
    <row r="1983" spans="1:12" x14ac:dyDescent="0.2">
      <c r="A1983">
        <v>1985</v>
      </c>
      <c r="B1983" t="s">
        <v>954</v>
      </c>
      <c r="C1983" t="s">
        <v>8</v>
      </c>
      <c r="D1983" t="s">
        <v>9</v>
      </c>
      <c r="E1983" s="2" t="s">
        <v>1389</v>
      </c>
      <c r="F1983">
        <v>20</v>
      </c>
      <c r="G1983" s="5">
        <v>14</v>
      </c>
      <c r="H1983" s="8">
        <f t="shared" si="121"/>
        <v>280</v>
      </c>
      <c r="I1983" s="9" t="str">
        <f t="shared" si="122"/>
        <v>ITA-SG-14</v>
      </c>
      <c r="J1983" s="9" t="str">
        <f t="shared" si="123"/>
        <v>046</v>
      </c>
      <c r="L1983" t="str">
        <f t="shared" si="120"/>
        <v/>
      </c>
    </row>
    <row r="1984" spans="1:12" x14ac:dyDescent="0.2">
      <c r="A1984">
        <v>1986</v>
      </c>
      <c r="B1984" t="s">
        <v>954</v>
      </c>
      <c r="C1984" t="s">
        <v>8</v>
      </c>
      <c r="D1984" t="s">
        <v>9</v>
      </c>
      <c r="E1984" s="2" t="s">
        <v>10</v>
      </c>
      <c r="F1984">
        <v>0</v>
      </c>
      <c r="G1984" s="5">
        <v>18</v>
      </c>
      <c r="H1984" s="8" t="str">
        <f t="shared" si="121"/>
        <v/>
      </c>
      <c r="I1984" s="9" t="str">
        <f t="shared" si="122"/>
        <v>ITA-SG-18</v>
      </c>
      <c r="J1984" s="9" t="str">
        <f t="shared" si="123"/>
        <v>046</v>
      </c>
      <c r="L1984" t="str">
        <f t="shared" si="120"/>
        <v/>
      </c>
    </row>
    <row r="1985" spans="1:12" x14ac:dyDescent="0.2">
      <c r="A1985">
        <v>1987</v>
      </c>
      <c r="B1985" t="s">
        <v>954</v>
      </c>
      <c r="C1985" t="s">
        <v>8</v>
      </c>
      <c r="D1985" t="s">
        <v>9</v>
      </c>
      <c r="E1985" s="2" t="s">
        <v>1389</v>
      </c>
      <c r="F1985">
        <v>10</v>
      </c>
      <c r="G1985" s="5">
        <v>25</v>
      </c>
      <c r="H1985" s="8">
        <f t="shared" si="121"/>
        <v>250</v>
      </c>
      <c r="I1985" s="9" t="str">
        <f t="shared" si="122"/>
        <v>ITA-SG-25</v>
      </c>
      <c r="J1985" s="9" t="str">
        <f t="shared" si="123"/>
        <v>046</v>
      </c>
      <c r="L1985" t="str">
        <f t="shared" ref="L1985:L2048" si="124">TRIM(K1985)</f>
        <v/>
      </c>
    </row>
    <row r="1986" spans="1:12" x14ac:dyDescent="0.2">
      <c r="A1986">
        <v>1988</v>
      </c>
      <c r="B1986" t="s">
        <v>955</v>
      </c>
      <c r="C1986" t="s">
        <v>8</v>
      </c>
      <c r="D1986" t="s">
        <v>54</v>
      </c>
      <c r="E1986" s="2" t="s">
        <v>1389</v>
      </c>
      <c r="F1986">
        <v>20</v>
      </c>
      <c r="G1986" s="5">
        <v>33</v>
      </c>
      <c r="H1986" s="8">
        <f t="shared" ref="H1986:H2049" si="125">IF(QUANT&gt;0,F1986*G1986,"")</f>
        <v>660</v>
      </c>
      <c r="I1986" s="9" t="str">
        <f t="shared" ref="I1986:I2049" si="126">_xlfn.CONCAT(C1986,"-",D1986,"-",G1986)</f>
        <v>ITA-zan S.R.L.-33</v>
      </c>
      <c r="J1986" s="9" t="str">
        <f t="shared" ref="J1986:J2049" si="127">MID(COD_PRODOTTO,3,3)</f>
        <v>524</v>
      </c>
      <c r="L1986" t="str">
        <f t="shared" si="124"/>
        <v/>
      </c>
    </row>
    <row r="1987" spans="1:12" x14ac:dyDescent="0.2">
      <c r="A1987">
        <v>1989</v>
      </c>
      <c r="B1987" t="s">
        <v>956</v>
      </c>
      <c r="C1987" t="s">
        <v>8</v>
      </c>
      <c r="D1987" t="s">
        <v>9</v>
      </c>
      <c r="E1987" s="2" t="s">
        <v>1389</v>
      </c>
      <c r="F1987">
        <v>20</v>
      </c>
      <c r="G1987" s="5">
        <v>36</v>
      </c>
      <c r="H1987" s="8">
        <f t="shared" si="125"/>
        <v>720</v>
      </c>
      <c r="I1987" s="9" t="str">
        <f t="shared" si="126"/>
        <v>ITA-SG-36</v>
      </c>
      <c r="J1987" s="9" t="str">
        <f t="shared" si="127"/>
        <v>608</v>
      </c>
      <c r="L1987" t="str">
        <f t="shared" si="124"/>
        <v/>
      </c>
    </row>
    <row r="1988" spans="1:12" x14ac:dyDescent="0.2">
      <c r="A1988">
        <v>1990</v>
      </c>
      <c r="B1988" t="s">
        <v>956</v>
      </c>
      <c r="C1988" t="s">
        <v>8</v>
      </c>
      <c r="D1988" t="s">
        <v>9</v>
      </c>
      <c r="E1988" s="2" t="s">
        <v>10</v>
      </c>
      <c r="F1988">
        <v>0</v>
      </c>
      <c r="G1988" s="5">
        <v>29</v>
      </c>
      <c r="H1988" s="8" t="str">
        <f t="shared" si="125"/>
        <v/>
      </c>
      <c r="I1988" s="9" t="str">
        <f t="shared" si="126"/>
        <v>ITA-SG-29</v>
      </c>
      <c r="J1988" s="9" t="str">
        <f t="shared" si="127"/>
        <v>608</v>
      </c>
      <c r="L1988" t="str">
        <f t="shared" si="124"/>
        <v/>
      </c>
    </row>
    <row r="1989" spans="1:12" x14ac:dyDescent="0.2">
      <c r="A1989">
        <v>1991</v>
      </c>
      <c r="B1989" t="s">
        <v>956</v>
      </c>
      <c r="C1989" t="s">
        <v>8</v>
      </c>
      <c r="D1989" t="s">
        <v>9</v>
      </c>
      <c r="E1989" s="2" t="s">
        <v>1389</v>
      </c>
      <c r="F1989">
        <v>20</v>
      </c>
      <c r="G1989" s="5">
        <v>13</v>
      </c>
      <c r="H1989" s="8">
        <f t="shared" si="125"/>
        <v>260</v>
      </c>
      <c r="I1989" s="9" t="str">
        <f t="shared" si="126"/>
        <v>ITA-SG-13</v>
      </c>
      <c r="J1989" s="9" t="str">
        <f t="shared" si="127"/>
        <v>608</v>
      </c>
      <c r="L1989" t="str">
        <f t="shared" si="124"/>
        <v/>
      </c>
    </row>
    <row r="1990" spans="1:12" x14ac:dyDescent="0.2">
      <c r="A1990">
        <v>1992</v>
      </c>
      <c r="B1990" t="s">
        <v>956</v>
      </c>
      <c r="C1990" t="s">
        <v>8</v>
      </c>
      <c r="D1990" t="s">
        <v>9</v>
      </c>
      <c r="E1990" s="2" t="s">
        <v>1389</v>
      </c>
      <c r="F1990">
        <v>10</v>
      </c>
      <c r="G1990" s="5">
        <v>13</v>
      </c>
      <c r="H1990" s="8">
        <f t="shared" si="125"/>
        <v>130</v>
      </c>
      <c r="I1990" s="9" t="str">
        <f t="shared" si="126"/>
        <v>ITA-SG-13</v>
      </c>
      <c r="J1990" s="9" t="str">
        <f t="shared" si="127"/>
        <v>608</v>
      </c>
      <c r="L1990" t="str">
        <f t="shared" si="124"/>
        <v/>
      </c>
    </row>
    <row r="1991" spans="1:12" x14ac:dyDescent="0.2">
      <c r="A1991">
        <v>1993</v>
      </c>
      <c r="B1991" t="s">
        <v>957</v>
      </c>
      <c r="C1991" t="s">
        <v>8</v>
      </c>
      <c r="D1991" t="s">
        <v>36</v>
      </c>
      <c r="E1991" s="2" t="s">
        <v>10</v>
      </c>
      <c r="F1991">
        <v>0</v>
      </c>
      <c r="G1991" s="5">
        <v>39</v>
      </c>
      <c r="H1991" s="8" t="str">
        <f t="shared" si="125"/>
        <v/>
      </c>
      <c r="I1991" s="9" t="str">
        <f t="shared" si="126"/>
        <v>ITA-zan VETRI-39</v>
      </c>
      <c r="J1991" s="9" t="str">
        <f t="shared" si="127"/>
        <v>772</v>
      </c>
      <c r="L1991" t="str">
        <f t="shared" si="124"/>
        <v/>
      </c>
    </row>
    <row r="1992" spans="1:12" x14ac:dyDescent="0.2">
      <c r="A1992">
        <v>1994</v>
      </c>
      <c r="B1992" t="s">
        <v>958</v>
      </c>
      <c r="C1992" t="s">
        <v>8</v>
      </c>
      <c r="D1992" t="s">
        <v>54</v>
      </c>
      <c r="E1992" s="2" t="s">
        <v>10</v>
      </c>
      <c r="F1992">
        <v>0</v>
      </c>
      <c r="G1992" s="5">
        <v>16</v>
      </c>
      <c r="H1992" s="8" t="str">
        <f t="shared" si="125"/>
        <v/>
      </c>
      <c r="I1992" s="9" t="str">
        <f t="shared" si="126"/>
        <v>ITA-zan S.R.L.-16</v>
      </c>
      <c r="J1992" s="9" t="str">
        <f t="shared" si="127"/>
        <v>940</v>
      </c>
      <c r="L1992" t="str">
        <f t="shared" si="124"/>
        <v/>
      </c>
    </row>
    <row r="1993" spans="1:12" x14ac:dyDescent="0.2">
      <c r="A1993">
        <v>1995</v>
      </c>
      <c r="B1993" t="s">
        <v>959</v>
      </c>
      <c r="C1993" t="s">
        <v>8</v>
      </c>
      <c r="D1993" t="s">
        <v>47</v>
      </c>
      <c r="E1993" s="2" t="s">
        <v>10</v>
      </c>
      <c r="F1993">
        <v>0</v>
      </c>
      <c r="G1993" s="5">
        <v>21</v>
      </c>
      <c r="H1993" s="8" t="str">
        <f t="shared" si="125"/>
        <v/>
      </c>
      <c r="I1993" s="9" t="str">
        <f t="shared" si="126"/>
        <v>ITA-zan pin SPA-21</v>
      </c>
      <c r="J1993" s="9" t="str">
        <f t="shared" si="127"/>
        <v>647</v>
      </c>
      <c r="L1993" t="str">
        <f t="shared" si="124"/>
        <v/>
      </c>
    </row>
    <row r="1994" spans="1:12" x14ac:dyDescent="0.2">
      <c r="A1994">
        <v>1996</v>
      </c>
      <c r="B1994" t="s">
        <v>960</v>
      </c>
      <c r="C1994" t="s">
        <v>8</v>
      </c>
      <c r="D1994" t="s">
        <v>97</v>
      </c>
      <c r="E1994" s="2" t="s">
        <v>1389</v>
      </c>
      <c r="F1994">
        <v>10</v>
      </c>
      <c r="G1994" s="5">
        <v>27</v>
      </c>
      <c r="H1994" s="8">
        <f t="shared" si="125"/>
        <v>270</v>
      </c>
      <c r="I1994" s="9" t="str">
        <f t="shared" si="126"/>
        <v>ITA-zan SPA-27</v>
      </c>
      <c r="J1994" s="9" t="str">
        <f t="shared" si="127"/>
        <v>978</v>
      </c>
      <c r="L1994" t="str">
        <f t="shared" si="124"/>
        <v/>
      </c>
    </row>
    <row r="1995" spans="1:12" x14ac:dyDescent="0.2">
      <c r="A1995">
        <v>1997</v>
      </c>
      <c r="B1995" t="s">
        <v>960</v>
      </c>
      <c r="C1995" t="s">
        <v>8</v>
      </c>
      <c r="D1995" t="s">
        <v>97</v>
      </c>
      <c r="E1995" s="2" t="s">
        <v>1389</v>
      </c>
      <c r="F1995">
        <v>20</v>
      </c>
      <c r="G1995" s="5">
        <v>16</v>
      </c>
      <c r="H1995" s="8">
        <f t="shared" si="125"/>
        <v>320</v>
      </c>
      <c r="I1995" s="9" t="str">
        <f t="shared" si="126"/>
        <v>ITA-zan SPA-16</v>
      </c>
      <c r="J1995" s="9" t="str">
        <f t="shared" si="127"/>
        <v>978</v>
      </c>
      <c r="L1995" t="str">
        <f t="shared" si="124"/>
        <v/>
      </c>
    </row>
    <row r="1996" spans="1:12" x14ac:dyDescent="0.2">
      <c r="A1996">
        <v>1998</v>
      </c>
      <c r="B1996" t="s">
        <v>960</v>
      </c>
      <c r="C1996" t="s">
        <v>8</v>
      </c>
      <c r="D1996" t="s">
        <v>97</v>
      </c>
      <c r="E1996" s="2" t="s">
        <v>10</v>
      </c>
      <c r="F1996">
        <v>0</v>
      </c>
      <c r="G1996" s="5">
        <v>39</v>
      </c>
      <c r="H1996" s="8" t="str">
        <f t="shared" si="125"/>
        <v/>
      </c>
      <c r="I1996" s="9" t="str">
        <f t="shared" si="126"/>
        <v>ITA-zan SPA-39</v>
      </c>
      <c r="J1996" s="9" t="str">
        <f t="shared" si="127"/>
        <v>978</v>
      </c>
      <c r="L1996" t="str">
        <f t="shared" si="124"/>
        <v/>
      </c>
    </row>
    <row r="1997" spans="1:12" x14ac:dyDescent="0.2">
      <c r="A1997">
        <v>1999</v>
      </c>
      <c r="B1997" t="s">
        <v>960</v>
      </c>
      <c r="C1997" t="s">
        <v>8</v>
      </c>
      <c r="D1997" t="s">
        <v>97</v>
      </c>
      <c r="E1997" s="2" t="s">
        <v>1389</v>
      </c>
      <c r="F1997">
        <v>20</v>
      </c>
      <c r="G1997" s="5">
        <v>35</v>
      </c>
      <c r="H1997" s="8">
        <f t="shared" si="125"/>
        <v>700</v>
      </c>
      <c r="I1997" s="9" t="str">
        <f t="shared" si="126"/>
        <v>ITA-zan SPA-35</v>
      </c>
      <c r="J1997" s="9" t="str">
        <f t="shared" si="127"/>
        <v>978</v>
      </c>
      <c r="L1997" t="str">
        <f t="shared" si="124"/>
        <v/>
      </c>
    </row>
    <row r="1998" spans="1:12" x14ac:dyDescent="0.2">
      <c r="A1998">
        <v>2000</v>
      </c>
      <c r="B1998" t="s">
        <v>961</v>
      </c>
      <c r="C1998" t="s">
        <v>8</v>
      </c>
      <c r="D1998" t="s">
        <v>65</v>
      </c>
      <c r="E1998" s="2" t="s">
        <v>1389</v>
      </c>
      <c r="F1998">
        <v>20</v>
      </c>
      <c r="G1998" s="5">
        <v>22</v>
      </c>
      <c r="H1998" s="8">
        <f t="shared" si="125"/>
        <v>440</v>
      </c>
      <c r="I1998" s="9" t="str">
        <f t="shared" si="126"/>
        <v>ITA-zan PAM-22</v>
      </c>
      <c r="J1998" s="9" t="str">
        <f t="shared" si="127"/>
        <v>979</v>
      </c>
      <c r="L1998" t="str">
        <f t="shared" si="124"/>
        <v/>
      </c>
    </row>
    <row r="1999" spans="1:12" x14ac:dyDescent="0.2">
      <c r="A1999">
        <v>2001</v>
      </c>
      <c r="B1999" t="s">
        <v>961</v>
      </c>
      <c r="C1999" t="s">
        <v>8</v>
      </c>
      <c r="D1999" t="s">
        <v>65</v>
      </c>
      <c r="E1999" s="2" t="s">
        <v>10</v>
      </c>
      <c r="F1999">
        <v>0</v>
      </c>
      <c r="G1999" s="5">
        <v>29</v>
      </c>
      <c r="H1999" s="8" t="str">
        <f t="shared" si="125"/>
        <v/>
      </c>
      <c r="I1999" s="9" t="str">
        <f t="shared" si="126"/>
        <v>ITA-zan PAM-29</v>
      </c>
      <c r="J1999" s="9" t="str">
        <f t="shared" si="127"/>
        <v>979</v>
      </c>
      <c r="L1999" t="str">
        <f t="shared" si="124"/>
        <v/>
      </c>
    </row>
    <row r="2000" spans="1:12" x14ac:dyDescent="0.2">
      <c r="A2000">
        <v>2002</v>
      </c>
      <c r="B2000" t="s">
        <v>961</v>
      </c>
      <c r="C2000" t="s">
        <v>8</v>
      </c>
      <c r="D2000" t="s">
        <v>65</v>
      </c>
      <c r="E2000" s="2" t="s">
        <v>1389</v>
      </c>
      <c r="F2000">
        <v>10</v>
      </c>
      <c r="G2000" s="5">
        <v>24</v>
      </c>
      <c r="H2000" s="8">
        <f t="shared" si="125"/>
        <v>240</v>
      </c>
      <c r="I2000" s="9" t="str">
        <f t="shared" si="126"/>
        <v>ITA-zan PAM-24</v>
      </c>
      <c r="J2000" s="9" t="str">
        <f t="shared" si="127"/>
        <v>979</v>
      </c>
      <c r="L2000" t="str">
        <f t="shared" si="124"/>
        <v/>
      </c>
    </row>
    <row r="2001" spans="1:12" x14ac:dyDescent="0.2">
      <c r="A2001">
        <v>2003</v>
      </c>
      <c r="B2001" t="s">
        <v>962</v>
      </c>
      <c r="C2001" t="s">
        <v>8</v>
      </c>
      <c r="D2001" t="s">
        <v>36</v>
      </c>
      <c r="E2001" s="2" t="s">
        <v>10</v>
      </c>
      <c r="F2001">
        <v>0</v>
      </c>
      <c r="G2001" s="5">
        <v>18</v>
      </c>
      <c r="H2001" s="8" t="str">
        <f t="shared" si="125"/>
        <v/>
      </c>
      <c r="I2001" s="9" t="str">
        <f t="shared" si="126"/>
        <v>ITA-zan VETRI-18</v>
      </c>
      <c r="J2001" s="9" t="str">
        <f t="shared" si="127"/>
        <v>421</v>
      </c>
      <c r="L2001" t="str">
        <f t="shared" si="124"/>
        <v/>
      </c>
    </row>
    <row r="2002" spans="1:12" x14ac:dyDescent="0.2">
      <c r="A2002">
        <v>2004</v>
      </c>
      <c r="B2002" t="s">
        <v>963</v>
      </c>
      <c r="C2002" t="s">
        <v>8</v>
      </c>
      <c r="D2002" t="s">
        <v>54</v>
      </c>
      <c r="E2002" s="2" t="s">
        <v>1389</v>
      </c>
      <c r="F2002">
        <v>10</v>
      </c>
      <c r="G2002" s="5">
        <v>31</v>
      </c>
      <c r="H2002" s="8">
        <f t="shared" si="125"/>
        <v>310</v>
      </c>
      <c r="I2002" s="9" t="str">
        <f t="shared" si="126"/>
        <v>ITA-zan S.R.L.-31</v>
      </c>
      <c r="J2002" s="9" t="str">
        <f t="shared" si="127"/>
        <v>931</v>
      </c>
      <c r="L2002" t="str">
        <f t="shared" si="124"/>
        <v/>
      </c>
    </row>
    <row r="2003" spans="1:12" x14ac:dyDescent="0.2">
      <c r="A2003">
        <v>2005</v>
      </c>
      <c r="B2003" t="s">
        <v>963</v>
      </c>
      <c r="C2003" t="s">
        <v>8</v>
      </c>
      <c r="D2003" t="s">
        <v>54</v>
      </c>
      <c r="E2003" s="2" t="s">
        <v>10</v>
      </c>
      <c r="F2003">
        <v>0</v>
      </c>
      <c r="G2003" s="5">
        <v>36</v>
      </c>
      <c r="H2003" s="8" t="str">
        <f t="shared" si="125"/>
        <v/>
      </c>
      <c r="I2003" s="9" t="str">
        <f t="shared" si="126"/>
        <v>ITA-zan S.R.L.-36</v>
      </c>
      <c r="J2003" s="9" t="str">
        <f t="shared" si="127"/>
        <v>931</v>
      </c>
      <c r="L2003" t="str">
        <f t="shared" si="124"/>
        <v/>
      </c>
    </row>
    <row r="2004" spans="1:12" x14ac:dyDescent="0.2">
      <c r="A2004">
        <v>2006</v>
      </c>
      <c r="B2004" t="s">
        <v>963</v>
      </c>
      <c r="C2004" t="s">
        <v>8</v>
      </c>
      <c r="D2004" t="s">
        <v>54</v>
      </c>
      <c r="E2004" s="2" t="s">
        <v>1389</v>
      </c>
      <c r="F2004">
        <v>20</v>
      </c>
      <c r="G2004" s="5">
        <v>18</v>
      </c>
      <c r="H2004" s="8">
        <f t="shared" si="125"/>
        <v>360</v>
      </c>
      <c r="I2004" s="9" t="str">
        <f t="shared" si="126"/>
        <v>ITA-zan S.R.L.-18</v>
      </c>
      <c r="J2004" s="9" t="str">
        <f t="shared" si="127"/>
        <v>931</v>
      </c>
      <c r="L2004" t="str">
        <f t="shared" si="124"/>
        <v/>
      </c>
    </row>
    <row r="2005" spans="1:12" x14ac:dyDescent="0.2">
      <c r="A2005">
        <v>2007</v>
      </c>
      <c r="B2005" t="s">
        <v>964</v>
      </c>
      <c r="C2005" t="s">
        <v>8</v>
      </c>
      <c r="D2005" t="s">
        <v>9</v>
      </c>
      <c r="E2005" s="2" t="s">
        <v>10</v>
      </c>
      <c r="F2005">
        <v>0</v>
      </c>
      <c r="G2005" s="5">
        <v>17</v>
      </c>
      <c r="H2005" s="8" t="str">
        <f t="shared" si="125"/>
        <v/>
      </c>
      <c r="I2005" s="9" t="str">
        <f t="shared" si="126"/>
        <v>ITA-SG-17</v>
      </c>
      <c r="J2005" s="9" t="str">
        <f t="shared" si="127"/>
        <v>860</v>
      </c>
      <c r="L2005" t="str">
        <f t="shared" si="124"/>
        <v/>
      </c>
    </row>
    <row r="2006" spans="1:12" x14ac:dyDescent="0.2">
      <c r="A2006">
        <v>2008</v>
      </c>
      <c r="B2006" t="s">
        <v>964</v>
      </c>
      <c r="C2006" t="s">
        <v>8</v>
      </c>
      <c r="D2006" t="s">
        <v>9</v>
      </c>
      <c r="E2006" s="2" t="s">
        <v>1389</v>
      </c>
      <c r="F2006">
        <v>20</v>
      </c>
      <c r="G2006" s="5">
        <v>36</v>
      </c>
      <c r="H2006" s="8">
        <f t="shared" si="125"/>
        <v>720</v>
      </c>
      <c r="I2006" s="9" t="str">
        <f t="shared" si="126"/>
        <v>ITA-SG-36</v>
      </c>
      <c r="J2006" s="9" t="str">
        <f t="shared" si="127"/>
        <v>860</v>
      </c>
      <c r="L2006" t="str">
        <f t="shared" si="124"/>
        <v/>
      </c>
    </row>
    <row r="2007" spans="1:12" x14ac:dyDescent="0.2">
      <c r="A2007">
        <v>2009</v>
      </c>
      <c r="B2007" t="s">
        <v>964</v>
      </c>
      <c r="C2007" t="s">
        <v>8</v>
      </c>
      <c r="D2007" t="s">
        <v>9</v>
      </c>
      <c r="E2007" s="2" t="s">
        <v>1389</v>
      </c>
      <c r="F2007">
        <v>10</v>
      </c>
      <c r="G2007" s="5">
        <v>35</v>
      </c>
      <c r="H2007" s="8">
        <f t="shared" si="125"/>
        <v>350</v>
      </c>
      <c r="I2007" s="9" t="str">
        <f t="shared" si="126"/>
        <v>ITA-SG-35</v>
      </c>
      <c r="J2007" s="9" t="str">
        <f t="shared" si="127"/>
        <v>860</v>
      </c>
      <c r="L2007" t="str">
        <f t="shared" si="124"/>
        <v/>
      </c>
    </row>
    <row r="2008" spans="1:12" x14ac:dyDescent="0.2">
      <c r="A2008">
        <v>2010</v>
      </c>
      <c r="B2008" t="s">
        <v>965</v>
      </c>
      <c r="C2008" t="s">
        <v>8</v>
      </c>
      <c r="D2008" t="s">
        <v>36</v>
      </c>
      <c r="E2008" s="2" t="s">
        <v>1389</v>
      </c>
      <c r="F2008">
        <v>20</v>
      </c>
      <c r="G2008" s="5">
        <v>10</v>
      </c>
      <c r="H2008" s="8">
        <f t="shared" si="125"/>
        <v>200</v>
      </c>
      <c r="I2008" s="9" t="str">
        <f t="shared" si="126"/>
        <v>ITA-zan VETRI-10</v>
      </c>
      <c r="J2008" s="9" t="str">
        <f t="shared" si="127"/>
        <v>672</v>
      </c>
      <c r="L2008" t="str">
        <f t="shared" si="124"/>
        <v/>
      </c>
    </row>
    <row r="2009" spans="1:12" x14ac:dyDescent="0.2">
      <c r="A2009">
        <v>2011</v>
      </c>
      <c r="B2009" t="s">
        <v>965</v>
      </c>
      <c r="C2009" t="s">
        <v>8</v>
      </c>
      <c r="D2009" t="s">
        <v>36</v>
      </c>
      <c r="E2009" s="2" t="s">
        <v>10</v>
      </c>
      <c r="F2009">
        <v>0</v>
      </c>
      <c r="G2009" s="5">
        <v>17</v>
      </c>
      <c r="H2009" s="8" t="str">
        <f t="shared" si="125"/>
        <v/>
      </c>
      <c r="I2009" s="9" t="str">
        <f t="shared" si="126"/>
        <v>ITA-zan VETRI-17</v>
      </c>
      <c r="J2009" s="9" t="str">
        <f t="shared" si="127"/>
        <v>672</v>
      </c>
      <c r="L2009" t="str">
        <f t="shared" si="124"/>
        <v/>
      </c>
    </row>
    <row r="2010" spans="1:12" x14ac:dyDescent="0.2">
      <c r="A2010">
        <v>2012</v>
      </c>
      <c r="B2010" t="s">
        <v>965</v>
      </c>
      <c r="C2010" t="s">
        <v>8</v>
      </c>
      <c r="D2010" t="s">
        <v>36</v>
      </c>
      <c r="E2010" s="2" t="s">
        <v>1389</v>
      </c>
      <c r="F2010">
        <v>10</v>
      </c>
      <c r="G2010" s="5">
        <v>22</v>
      </c>
      <c r="H2010" s="8">
        <f t="shared" si="125"/>
        <v>220</v>
      </c>
      <c r="I2010" s="9" t="str">
        <f t="shared" si="126"/>
        <v>ITA-zan VETRI-22</v>
      </c>
      <c r="J2010" s="9" t="str">
        <f t="shared" si="127"/>
        <v>672</v>
      </c>
      <c r="L2010" t="str">
        <f t="shared" si="124"/>
        <v/>
      </c>
    </row>
    <row r="2011" spans="1:12" x14ac:dyDescent="0.2">
      <c r="A2011">
        <v>2013</v>
      </c>
      <c r="B2011" t="s">
        <v>966</v>
      </c>
      <c r="C2011" t="s">
        <v>8</v>
      </c>
      <c r="D2011" t="s">
        <v>36</v>
      </c>
      <c r="E2011" s="2" t="s">
        <v>1389</v>
      </c>
      <c r="F2011">
        <v>10</v>
      </c>
      <c r="G2011" s="5">
        <v>40</v>
      </c>
      <c r="H2011" s="8">
        <f t="shared" si="125"/>
        <v>400</v>
      </c>
      <c r="I2011" s="9" t="str">
        <f t="shared" si="126"/>
        <v>ITA-zan VETRI-40</v>
      </c>
      <c r="J2011" s="9" t="str">
        <f t="shared" si="127"/>
        <v>784</v>
      </c>
      <c r="L2011" t="str">
        <f t="shared" si="124"/>
        <v/>
      </c>
    </row>
    <row r="2012" spans="1:12" x14ac:dyDescent="0.2">
      <c r="A2012">
        <v>2014</v>
      </c>
      <c r="B2012" t="s">
        <v>966</v>
      </c>
      <c r="C2012" t="s">
        <v>8</v>
      </c>
      <c r="D2012" t="s">
        <v>36</v>
      </c>
      <c r="E2012" s="2" t="s">
        <v>10</v>
      </c>
      <c r="F2012">
        <v>0</v>
      </c>
      <c r="G2012" s="5">
        <v>33</v>
      </c>
      <c r="H2012" s="8" t="str">
        <f t="shared" si="125"/>
        <v/>
      </c>
      <c r="I2012" s="9" t="str">
        <f t="shared" si="126"/>
        <v>ITA-zan VETRI-33</v>
      </c>
      <c r="J2012" s="9" t="str">
        <f t="shared" si="127"/>
        <v>784</v>
      </c>
      <c r="L2012" t="str">
        <f t="shared" si="124"/>
        <v/>
      </c>
    </row>
    <row r="2013" spans="1:12" x14ac:dyDescent="0.2">
      <c r="A2013">
        <v>2015</v>
      </c>
      <c r="B2013" t="s">
        <v>966</v>
      </c>
      <c r="C2013" t="s">
        <v>8</v>
      </c>
      <c r="D2013" t="s">
        <v>36</v>
      </c>
      <c r="E2013" s="2" t="s">
        <v>1389</v>
      </c>
      <c r="F2013">
        <v>20</v>
      </c>
      <c r="G2013" s="5">
        <v>30</v>
      </c>
      <c r="H2013" s="8">
        <f t="shared" si="125"/>
        <v>600</v>
      </c>
      <c r="I2013" s="9" t="str">
        <f t="shared" si="126"/>
        <v>ITA-zan VETRI-30</v>
      </c>
      <c r="J2013" s="9" t="str">
        <f t="shared" si="127"/>
        <v>784</v>
      </c>
      <c r="L2013" t="str">
        <f t="shared" si="124"/>
        <v/>
      </c>
    </row>
    <row r="2014" spans="1:12" x14ac:dyDescent="0.2">
      <c r="A2014">
        <v>2016</v>
      </c>
      <c r="B2014" t="s">
        <v>967</v>
      </c>
      <c r="C2014" t="s">
        <v>8</v>
      </c>
      <c r="D2014" t="s">
        <v>47</v>
      </c>
      <c r="E2014" s="2" t="s">
        <v>1389</v>
      </c>
      <c r="F2014">
        <v>20</v>
      </c>
      <c r="G2014" s="5">
        <v>12</v>
      </c>
      <c r="H2014" s="8">
        <f t="shared" si="125"/>
        <v>240</v>
      </c>
      <c r="I2014" s="9" t="str">
        <f t="shared" si="126"/>
        <v>ITA-zan pin SPA-12</v>
      </c>
      <c r="J2014" s="9" t="str">
        <f t="shared" si="127"/>
        <v>094</v>
      </c>
      <c r="L2014" t="str">
        <f t="shared" si="124"/>
        <v/>
      </c>
    </row>
    <row r="2015" spans="1:12" x14ac:dyDescent="0.2">
      <c r="A2015">
        <v>2017</v>
      </c>
      <c r="B2015" t="s">
        <v>967</v>
      </c>
      <c r="C2015" t="s">
        <v>8</v>
      </c>
      <c r="D2015" t="s">
        <v>47</v>
      </c>
      <c r="E2015" s="2" t="s">
        <v>10</v>
      </c>
      <c r="F2015">
        <v>0</v>
      </c>
      <c r="G2015" s="5">
        <v>32</v>
      </c>
      <c r="H2015" s="8" t="str">
        <f t="shared" si="125"/>
        <v/>
      </c>
      <c r="I2015" s="9" t="str">
        <f t="shared" si="126"/>
        <v>ITA-zan pin SPA-32</v>
      </c>
      <c r="J2015" s="9" t="str">
        <f t="shared" si="127"/>
        <v>094</v>
      </c>
      <c r="L2015" t="str">
        <f t="shared" si="124"/>
        <v/>
      </c>
    </row>
    <row r="2016" spans="1:12" x14ac:dyDescent="0.2">
      <c r="A2016">
        <v>2018</v>
      </c>
      <c r="B2016" t="s">
        <v>968</v>
      </c>
      <c r="C2016" t="s">
        <v>8</v>
      </c>
      <c r="D2016" t="s">
        <v>65</v>
      </c>
      <c r="E2016" s="2" t="s">
        <v>1389</v>
      </c>
      <c r="F2016">
        <v>20</v>
      </c>
      <c r="G2016" s="5">
        <v>33</v>
      </c>
      <c r="H2016" s="8">
        <f t="shared" si="125"/>
        <v>660</v>
      </c>
      <c r="I2016" s="9" t="str">
        <f t="shared" si="126"/>
        <v>ITA-zan PAM-33</v>
      </c>
      <c r="J2016" s="9" t="str">
        <f t="shared" si="127"/>
        <v>945</v>
      </c>
      <c r="L2016" t="str">
        <f t="shared" si="124"/>
        <v/>
      </c>
    </row>
    <row r="2017" spans="1:12" x14ac:dyDescent="0.2">
      <c r="A2017">
        <v>2019</v>
      </c>
      <c r="B2017" t="s">
        <v>968</v>
      </c>
      <c r="C2017" t="s">
        <v>8</v>
      </c>
      <c r="D2017" t="s">
        <v>65</v>
      </c>
      <c r="E2017" s="2" t="s">
        <v>1389</v>
      </c>
      <c r="F2017">
        <v>10</v>
      </c>
      <c r="G2017" s="5">
        <v>33</v>
      </c>
      <c r="H2017" s="8">
        <f t="shared" si="125"/>
        <v>330</v>
      </c>
      <c r="I2017" s="9" t="str">
        <f t="shared" si="126"/>
        <v>ITA-zan PAM-33</v>
      </c>
      <c r="J2017" s="9" t="str">
        <f t="shared" si="127"/>
        <v>945</v>
      </c>
      <c r="L2017" t="str">
        <f t="shared" si="124"/>
        <v/>
      </c>
    </row>
    <row r="2018" spans="1:12" x14ac:dyDescent="0.2">
      <c r="A2018">
        <v>2020</v>
      </c>
      <c r="B2018" t="s">
        <v>968</v>
      </c>
      <c r="C2018" t="s">
        <v>8</v>
      </c>
      <c r="D2018" t="s">
        <v>65</v>
      </c>
      <c r="E2018" s="2" t="s">
        <v>10</v>
      </c>
      <c r="F2018">
        <v>0</v>
      </c>
      <c r="G2018" s="5">
        <v>29</v>
      </c>
      <c r="H2018" s="8" t="str">
        <f t="shared" si="125"/>
        <v/>
      </c>
      <c r="I2018" s="9" t="str">
        <f t="shared" si="126"/>
        <v>ITA-zan PAM-29</v>
      </c>
      <c r="J2018" s="9" t="str">
        <f t="shared" si="127"/>
        <v>945</v>
      </c>
      <c r="L2018" t="str">
        <f t="shared" si="124"/>
        <v/>
      </c>
    </row>
    <row r="2019" spans="1:12" x14ac:dyDescent="0.2">
      <c r="A2019">
        <v>2021</v>
      </c>
      <c r="B2019" t="s">
        <v>969</v>
      </c>
      <c r="C2019" t="s">
        <v>8</v>
      </c>
      <c r="D2019" t="s">
        <v>54</v>
      </c>
      <c r="E2019" s="2" t="s">
        <v>10</v>
      </c>
      <c r="F2019">
        <v>0</v>
      </c>
      <c r="G2019" s="5">
        <v>29</v>
      </c>
      <c r="H2019" s="8" t="str">
        <f t="shared" si="125"/>
        <v/>
      </c>
      <c r="I2019" s="9" t="str">
        <f t="shared" si="126"/>
        <v>ITA-zan S.R.L.-29</v>
      </c>
      <c r="J2019" s="9" t="str">
        <f t="shared" si="127"/>
        <v>768</v>
      </c>
      <c r="L2019" t="str">
        <f t="shared" si="124"/>
        <v/>
      </c>
    </row>
    <row r="2020" spans="1:12" x14ac:dyDescent="0.2">
      <c r="A2020">
        <v>2022</v>
      </c>
      <c r="B2020" t="s">
        <v>969</v>
      </c>
      <c r="C2020" t="s">
        <v>8</v>
      </c>
      <c r="D2020" t="s">
        <v>54</v>
      </c>
      <c r="E2020" s="2" t="s">
        <v>1389</v>
      </c>
      <c r="F2020">
        <v>20</v>
      </c>
      <c r="G2020" s="5">
        <v>33</v>
      </c>
      <c r="H2020" s="8">
        <f t="shared" si="125"/>
        <v>660</v>
      </c>
      <c r="I2020" s="9" t="str">
        <f t="shared" si="126"/>
        <v>ITA-zan S.R.L.-33</v>
      </c>
      <c r="J2020" s="9" t="str">
        <f t="shared" si="127"/>
        <v>768</v>
      </c>
      <c r="L2020" t="str">
        <f t="shared" si="124"/>
        <v/>
      </c>
    </row>
    <row r="2021" spans="1:12" x14ac:dyDescent="0.2">
      <c r="A2021">
        <v>2023</v>
      </c>
      <c r="B2021" t="s">
        <v>970</v>
      </c>
      <c r="C2021" t="s">
        <v>14</v>
      </c>
      <c r="D2021" t="s">
        <v>23</v>
      </c>
      <c r="E2021" s="2" t="s">
        <v>1389</v>
      </c>
      <c r="F2021">
        <v>20</v>
      </c>
      <c r="G2021" s="5">
        <v>16</v>
      </c>
      <c r="H2021" s="8">
        <f t="shared" si="125"/>
        <v>320</v>
      </c>
      <c r="I2021" s="9" t="str">
        <f t="shared" si="126"/>
        <v>EGY-zan pin assuf S.A.E.-16</v>
      </c>
      <c r="J2021" s="9" t="str">
        <f t="shared" si="127"/>
        <v>962</v>
      </c>
      <c r="L2021" t="str">
        <f t="shared" si="124"/>
        <v/>
      </c>
    </row>
    <row r="2022" spans="1:12" x14ac:dyDescent="0.2">
      <c r="A2022">
        <v>2024</v>
      </c>
      <c r="B2022" t="s">
        <v>970</v>
      </c>
      <c r="C2022" t="s">
        <v>14</v>
      </c>
      <c r="D2022" t="s">
        <v>23</v>
      </c>
      <c r="E2022" s="2" t="s">
        <v>10</v>
      </c>
      <c r="F2022">
        <v>0</v>
      </c>
      <c r="G2022" s="5">
        <v>14</v>
      </c>
      <c r="H2022" s="8" t="str">
        <f t="shared" si="125"/>
        <v/>
      </c>
      <c r="I2022" s="9" t="str">
        <f t="shared" si="126"/>
        <v>EGY-zan pin assuf S.A.E.-14</v>
      </c>
      <c r="J2022" s="9" t="str">
        <f t="shared" si="127"/>
        <v>962</v>
      </c>
      <c r="L2022" t="str">
        <f t="shared" si="124"/>
        <v/>
      </c>
    </row>
    <row r="2023" spans="1:12" x14ac:dyDescent="0.2">
      <c r="A2023">
        <v>2025</v>
      </c>
      <c r="B2023" t="s">
        <v>970</v>
      </c>
      <c r="C2023" t="s">
        <v>14</v>
      </c>
      <c r="D2023" t="s">
        <v>23</v>
      </c>
      <c r="E2023" s="2" t="s">
        <v>1389</v>
      </c>
      <c r="F2023">
        <v>20</v>
      </c>
      <c r="G2023" s="5">
        <v>10</v>
      </c>
      <c r="H2023" s="8">
        <f t="shared" si="125"/>
        <v>200</v>
      </c>
      <c r="I2023" s="9" t="str">
        <f t="shared" si="126"/>
        <v>EGY-zan pin assuf S.A.E.-10</v>
      </c>
      <c r="J2023" s="9" t="str">
        <f t="shared" si="127"/>
        <v>962</v>
      </c>
      <c r="L2023" t="str">
        <f t="shared" si="124"/>
        <v/>
      </c>
    </row>
    <row r="2024" spans="1:12" x14ac:dyDescent="0.2">
      <c r="A2024">
        <v>2026</v>
      </c>
      <c r="B2024" t="s">
        <v>971</v>
      </c>
      <c r="C2024" t="s">
        <v>8</v>
      </c>
      <c r="D2024" t="s">
        <v>47</v>
      </c>
      <c r="E2024" s="2" t="s">
        <v>1389</v>
      </c>
      <c r="F2024">
        <v>20</v>
      </c>
      <c r="G2024" s="5">
        <v>37</v>
      </c>
      <c r="H2024" s="8">
        <f t="shared" si="125"/>
        <v>740</v>
      </c>
      <c r="I2024" s="9" t="str">
        <f t="shared" si="126"/>
        <v>ITA-zan pin SPA-37</v>
      </c>
      <c r="J2024" s="9" t="str">
        <f t="shared" si="127"/>
        <v>417</v>
      </c>
      <c r="L2024" t="str">
        <f t="shared" si="124"/>
        <v/>
      </c>
    </row>
    <row r="2025" spans="1:12" x14ac:dyDescent="0.2">
      <c r="A2025">
        <v>2027</v>
      </c>
      <c r="B2025" t="s">
        <v>972</v>
      </c>
      <c r="C2025" t="s">
        <v>8</v>
      </c>
      <c r="D2025" t="s">
        <v>54</v>
      </c>
      <c r="E2025" s="2" t="s">
        <v>10</v>
      </c>
      <c r="F2025">
        <v>0</v>
      </c>
      <c r="G2025" s="5">
        <v>24</v>
      </c>
      <c r="H2025" s="8" t="str">
        <f t="shared" si="125"/>
        <v/>
      </c>
      <c r="I2025" s="9" t="str">
        <f t="shared" si="126"/>
        <v>ITA-zan S.R.L.-24</v>
      </c>
      <c r="J2025" s="9" t="str">
        <f t="shared" si="127"/>
        <v>613</v>
      </c>
      <c r="L2025" t="str">
        <f t="shared" si="124"/>
        <v/>
      </c>
    </row>
    <row r="2026" spans="1:12" x14ac:dyDescent="0.2">
      <c r="A2026">
        <v>2028</v>
      </c>
      <c r="B2026" t="s">
        <v>972</v>
      </c>
      <c r="C2026" t="s">
        <v>8</v>
      </c>
      <c r="D2026" t="s">
        <v>54</v>
      </c>
      <c r="E2026" s="2" t="s">
        <v>1389</v>
      </c>
      <c r="F2026">
        <v>20</v>
      </c>
      <c r="G2026" s="5">
        <v>13</v>
      </c>
      <c r="H2026" s="8">
        <f t="shared" si="125"/>
        <v>260</v>
      </c>
      <c r="I2026" s="9" t="str">
        <f t="shared" si="126"/>
        <v>ITA-zan S.R.L.-13</v>
      </c>
      <c r="J2026" s="9" t="str">
        <f t="shared" si="127"/>
        <v>613</v>
      </c>
      <c r="L2026" t="str">
        <f t="shared" si="124"/>
        <v/>
      </c>
    </row>
    <row r="2027" spans="1:12" x14ac:dyDescent="0.2">
      <c r="A2027">
        <v>2029</v>
      </c>
      <c r="B2027" t="s">
        <v>972</v>
      </c>
      <c r="C2027" t="s">
        <v>8</v>
      </c>
      <c r="D2027" t="s">
        <v>54</v>
      </c>
      <c r="E2027" s="2" t="s">
        <v>1389</v>
      </c>
      <c r="F2027">
        <v>10</v>
      </c>
      <c r="G2027" s="5">
        <v>37</v>
      </c>
      <c r="H2027" s="8">
        <f t="shared" si="125"/>
        <v>370</v>
      </c>
      <c r="I2027" s="9" t="str">
        <f t="shared" si="126"/>
        <v>ITA-zan S.R.L.-37</v>
      </c>
      <c r="J2027" s="9" t="str">
        <f t="shared" si="127"/>
        <v>613</v>
      </c>
      <c r="L2027" t="str">
        <f t="shared" si="124"/>
        <v/>
      </c>
    </row>
    <row r="2028" spans="1:12" x14ac:dyDescent="0.2">
      <c r="A2028">
        <v>2030</v>
      </c>
      <c r="B2028" t="s">
        <v>972</v>
      </c>
      <c r="C2028" t="s">
        <v>8</v>
      </c>
      <c r="D2028" t="s">
        <v>54</v>
      </c>
      <c r="E2028" s="2" t="s">
        <v>1389</v>
      </c>
      <c r="F2028">
        <v>20</v>
      </c>
      <c r="G2028" s="5">
        <v>34</v>
      </c>
      <c r="H2028" s="8">
        <f t="shared" si="125"/>
        <v>680</v>
      </c>
      <c r="I2028" s="9" t="str">
        <f t="shared" si="126"/>
        <v>ITA-zan S.R.L.-34</v>
      </c>
      <c r="J2028" s="9" t="str">
        <f t="shared" si="127"/>
        <v>613</v>
      </c>
      <c r="L2028" t="str">
        <f t="shared" si="124"/>
        <v/>
      </c>
    </row>
    <row r="2029" spans="1:12" x14ac:dyDescent="0.2">
      <c r="A2029">
        <v>2031</v>
      </c>
      <c r="B2029" t="s">
        <v>973</v>
      </c>
      <c r="C2029" t="s">
        <v>8</v>
      </c>
      <c r="D2029" t="s">
        <v>47</v>
      </c>
      <c r="E2029" s="2" t="s">
        <v>1389</v>
      </c>
      <c r="F2029">
        <v>10</v>
      </c>
      <c r="G2029" s="5">
        <v>18</v>
      </c>
      <c r="H2029" s="8">
        <f t="shared" si="125"/>
        <v>180</v>
      </c>
      <c r="I2029" s="9" t="str">
        <f t="shared" si="126"/>
        <v>ITA-zan pin SPA-18</v>
      </c>
      <c r="J2029" s="9" t="str">
        <f t="shared" si="127"/>
        <v>186</v>
      </c>
      <c r="L2029" t="str">
        <f t="shared" si="124"/>
        <v/>
      </c>
    </row>
    <row r="2030" spans="1:12" x14ac:dyDescent="0.2">
      <c r="A2030">
        <v>2032</v>
      </c>
      <c r="B2030" t="s">
        <v>974</v>
      </c>
      <c r="C2030" t="s">
        <v>8</v>
      </c>
      <c r="D2030" t="s">
        <v>180</v>
      </c>
      <c r="E2030" s="2" t="s">
        <v>10</v>
      </c>
      <c r="F2030">
        <v>0</v>
      </c>
      <c r="G2030" s="5">
        <v>33</v>
      </c>
      <c r="H2030" s="8" t="str">
        <f t="shared" si="125"/>
        <v/>
      </c>
      <c r="I2030" s="9" t="str">
        <f t="shared" si="126"/>
        <v>ITA-mull-33</v>
      </c>
      <c r="J2030" s="9" t="str">
        <f t="shared" si="127"/>
        <v>030</v>
      </c>
      <c r="L2030" t="str">
        <f t="shared" si="124"/>
        <v/>
      </c>
    </row>
    <row r="2031" spans="1:12" x14ac:dyDescent="0.2">
      <c r="A2031">
        <v>2033</v>
      </c>
      <c r="B2031" t="s">
        <v>975</v>
      </c>
      <c r="C2031" t="s">
        <v>8</v>
      </c>
      <c r="D2031" t="s">
        <v>36</v>
      </c>
      <c r="E2031" s="2" t="s">
        <v>1389</v>
      </c>
      <c r="F2031">
        <v>20</v>
      </c>
      <c r="G2031" s="5">
        <v>23</v>
      </c>
      <c r="H2031" s="8">
        <f t="shared" si="125"/>
        <v>460</v>
      </c>
      <c r="I2031" s="9" t="str">
        <f t="shared" si="126"/>
        <v>ITA-zan VETRI-23</v>
      </c>
      <c r="J2031" s="9" t="str">
        <f t="shared" si="127"/>
        <v>649</v>
      </c>
      <c r="L2031" t="str">
        <f t="shared" si="124"/>
        <v/>
      </c>
    </row>
    <row r="2032" spans="1:12" x14ac:dyDescent="0.2">
      <c r="A2032">
        <v>2034</v>
      </c>
      <c r="B2032" t="s">
        <v>975</v>
      </c>
      <c r="C2032" t="s">
        <v>8</v>
      </c>
      <c r="D2032" t="s">
        <v>36</v>
      </c>
      <c r="E2032" s="2" t="s">
        <v>10</v>
      </c>
      <c r="F2032">
        <v>0</v>
      </c>
      <c r="G2032" s="5">
        <v>40</v>
      </c>
      <c r="H2032" s="8" t="str">
        <f t="shared" si="125"/>
        <v/>
      </c>
      <c r="I2032" s="9" t="str">
        <f t="shared" si="126"/>
        <v>ITA-zan VETRI-40</v>
      </c>
      <c r="J2032" s="9" t="str">
        <f t="shared" si="127"/>
        <v>649</v>
      </c>
      <c r="L2032" t="str">
        <f t="shared" si="124"/>
        <v/>
      </c>
    </row>
    <row r="2033" spans="1:12" x14ac:dyDescent="0.2">
      <c r="A2033">
        <v>2035</v>
      </c>
      <c r="B2033" t="s">
        <v>975</v>
      </c>
      <c r="C2033" t="s">
        <v>8</v>
      </c>
      <c r="D2033" t="s">
        <v>36</v>
      </c>
      <c r="E2033" s="2" t="s">
        <v>1389</v>
      </c>
      <c r="F2033">
        <v>10</v>
      </c>
      <c r="G2033" s="5">
        <v>11</v>
      </c>
      <c r="H2033" s="8">
        <f t="shared" si="125"/>
        <v>110</v>
      </c>
      <c r="I2033" s="9" t="str">
        <f t="shared" si="126"/>
        <v>ITA-zan VETRI-11</v>
      </c>
      <c r="J2033" s="9" t="str">
        <f t="shared" si="127"/>
        <v>649</v>
      </c>
      <c r="L2033" t="str">
        <f t="shared" si="124"/>
        <v/>
      </c>
    </row>
    <row r="2034" spans="1:12" x14ac:dyDescent="0.2">
      <c r="A2034">
        <v>2036</v>
      </c>
      <c r="B2034" t="s">
        <v>976</v>
      </c>
      <c r="C2034" t="s">
        <v>8</v>
      </c>
      <c r="D2034" t="s">
        <v>47</v>
      </c>
      <c r="E2034" s="2" t="s">
        <v>10</v>
      </c>
      <c r="F2034">
        <v>0</v>
      </c>
      <c r="G2034" s="5">
        <v>33</v>
      </c>
      <c r="H2034" s="8" t="str">
        <f t="shared" si="125"/>
        <v/>
      </c>
      <c r="I2034" s="9" t="str">
        <f t="shared" si="126"/>
        <v>ITA-zan pin SPA-33</v>
      </c>
      <c r="J2034" s="9" t="str">
        <f t="shared" si="127"/>
        <v>223</v>
      </c>
      <c r="L2034" t="str">
        <f t="shared" si="124"/>
        <v/>
      </c>
    </row>
    <row r="2035" spans="1:12" x14ac:dyDescent="0.2">
      <c r="A2035">
        <v>2037</v>
      </c>
      <c r="B2035" t="s">
        <v>976</v>
      </c>
      <c r="C2035" t="s">
        <v>8</v>
      </c>
      <c r="D2035" t="s">
        <v>47</v>
      </c>
      <c r="E2035" s="2" t="s">
        <v>1389</v>
      </c>
      <c r="F2035">
        <v>10</v>
      </c>
      <c r="G2035" s="5">
        <v>13</v>
      </c>
      <c r="H2035" s="8">
        <f t="shared" si="125"/>
        <v>130</v>
      </c>
      <c r="I2035" s="9" t="str">
        <f t="shared" si="126"/>
        <v>ITA-zan pin SPA-13</v>
      </c>
      <c r="J2035" s="9" t="str">
        <f t="shared" si="127"/>
        <v>223</v>
      </c>
      <c r="L2035" t="str">
        <f t="shared" si="124"/>
        <v/>
      </c>
    </row>
    <row r="2036" spans="1:12" x14ac:dyDescent="0.2">
      <c r="A2036">
        <v>2038</v>
      </c>
      <c r="B2036" t="s">
        <v>977</v>
      </c>
      <c r="C2036" t="s">
        <v>8</v>
      </c>
      <c r="D2036" t="s">
        <v>36</v>
      </c>
      <c r="E2036" s="2" t="s">
        <v>1389</v>
      </c>
      <c r="F2036">
        <v>20</v>
      </c>
      <c r="G2036" s="5">
        <v>24</v>
      </c>
      <c r="H2036" s="8">
        <f t="shared" si="125"/>
        <v>480</v>
      </c>
      <c r="I2036" s="9" t="str">
        <f t="shared" si="126"/>
        <v>ITA-zan VETRI-24</v>
      </c>
      <c r="J2036" s="9" t="str">
        <f t="shared" si="127"/>
        <v>514</v>
      </c>
      <c r="L2036" t="str">
        <f t="shared" si="124"/>
        <v/>
      </c>
    </row>
    <row r="2037" spans="1:12" x14ac:dyDescent="0.2">
      <c r="A2037">
        <v>2039</v>
      </c>
      <c r="B2037" t="s">
        <v>977</v>
      </c>
      <c r="C2037" t="s">
        <v>8</v>
      </c>
      <c r="D2037" t="s">
        <v>36</v>
      </c>
      <c r="E2037" s="2" t="s">
        <v>10</v>
      </c>
      <c r="F2037">
        <v>0</v>
      </c>
      <c r="G2037" s="5">
        <v>14</v>
      </c>
      <c r="H2037" s="8" t="str">
        <f t="shared" si="125"/>
        <v/>
      </c>
      <c r="I2037" s="9" t="str">
        <f t="shared" si="126"/>
        <v>ITA-zan VETRI-14</v>
      </c>
      <c r="J2037" s="9" t="str">
        <f t="shared" si="127"/>
        <v>514</v>
      </c>
      <c r="L2037" t="str">
        <f t="shared" si="124"/>
        <v/>
      </c>
    </row>
    <row r="2038" spans="1:12" x14ac:dyDescent="0.2">
      <c r="A2038">
        <v>2040</v>
      </c>
      <c r="B2038" t="s">
        <v>978</v>
      </c>
      <c r="C2038" t="s">
        <v>8</v>
      </c>
      <c r="D2038" t="s">
        <v>9</v>
      </c>
      <c r="E2038" s="2" t="s">
        <v>1389</v>
      </c>
      <c r="F2038">
        <v>20</v>
      </c>
      <c r="G2038" s="5">
        <v>26</v>
      </c>
      <c r="H2038" s="8">
        <f t="shared" si="125"/>
        <v>520</v>
      </c>
      <c r="I2038" s="9" t="str">
        <f t="shared" si="126"/>
        <v>ITA-SG-26</v>
      </c>
      <c r="J2038" s="9" t="str">
        <f t="shared" si="127"/>
        <v>936</v>
      </c>
      <c r="L2038" t="str">
        <f t="shared" si="124"/>
        <v/>
      </c>
    </row>
    <row r="2039" spans="1:12" x14ac:dyDescent="0.2">
      <c r="A2039">
        <v>2041</v>
      </c>
      <c r="B2039" t="s">
        <v>978</v>
      </c>
      <c r="C2039" t="s">
        <v>8</v>
      </c>
      <c r="D2039" t="s">
        <v>9</v>
      </c>
      <c r="E2039" s="2" t="s">
        <v>1389</v>
      </c>
      <c r="F2039">
        <v>10</v>
      </c>
      <c r="G2039" s="5">
        <v>20</v>
      </c>
      <c r="H2039" s="8">
        <f t="shared" si="125"/>
        <v>200</v>
      </c>
      <c r="I2039" s="9" t="str">
        <f t="shared" si="126"/>
        <v>ITA-SG-20</v>
      </c>
      <c r="J2039" s="9" t="str">
        <f t="shared" si="127"/>
        <v>936</v>
      </c>
      <c r="L2039" t="str">
        <f t="shared" si="124"/>
        <v/>
      </c>
    </row>
    <row r="2040" spans="1:12" x14ac:dyDescent="0.2">
      <c r="A2040">
        <v>2042</v>
      </c>
      <c r="B2040" t="s">
        <v>978</v>
      </c>
      <c r="C2040" t="s">
        <v>8</v>
      </c>
      <c r="D2040" t="s">
        <v>9</v>
      </c>
      <c r="E2040" s="2" t="s">
        <v>10</v>
      </c>
      <c r="F2040">
        <v>0</v>
      </c>
      <c r="G2040" s="5">
        <v>32</v>
      </c>
      <c r="H2040" s="8" t="str">
        <f t="shared" si="125"/>
        <v/>
      </c>
      <c r="I2040" s="9" t="str">
        <f t="shared" si="126"/>
        <v>ITA-SG-32</v>
      </c>
      <c r="J2040" s="9" t="str">
        <f t="shared" si="127"/>
        <v>936</v>
      </c>
      <c r="L2040" t="str">
        <f t="shared" si="124"/>
        <v/>
      </c>
    </row>
    <row r="2041" spans="1:12" x14ac:dyDescent="0.2">
      <c r="A2041">
        <v>2043</v>
      </c>
      <c r="B2041" t="s">
        <v>978</v>
      </c>
      <c r="C2041" t="s">
        <v>8</v>
      </c>
      <c r="D2041" t="s">
        <v>9</v>
      </c>
      <c r="E2041" s="2" t="s">
        <v>1389</v>
      </c>
      <c r="F2041">
        <v>20</v>
      </c>
      <c r="G2041" s="5">
        <v>11</v>
      </c>
      <c r="H2041" s="8">
        <f t="shared" si="125"/>
        <v>220</v>
      </c>
      <c r="I2041" s="9" t="str">
        <f t="shared" si="126"/>
        <v>ITA-SG-11</v>
      </c>
      <c r="J2041" s="9" t="str">
        <f t="shared" si="127"/>
        <v>936</v>
      </c>
      <c r="L2041" t="str">
        <f t="shared" si="124"/>
        <v/>
      </c>
    </row>
    <row r="2042" spans="1:12" x14ac:dyDescent="0.2">
      <c r="A2042">
        <v>2044</v>
      </c>
      <c r="B2042" t="s">
        <v>979</v>
      </c>
      <c r="C2042" t="s">
        <v>8</v>
      </c>
      <c r="D2042" t="s">
        <v>36</v>
      </c>
      <c r="E2042" s="2" t="s">
        <v>10</v>
      </c>
      <c r="F2042">
        <v>0</v>
      </c>
      <c r="G2042" s="5">
        <v>17</v>
      </c>
      <c r="H2042" s="8" t="str">
        <f t="shared" si="125"/>
        <v/>
      </c>
      <c r="I2042" s="9" t="str">
        <f t="shared" si="126"/>
        <v>ITA-zan VETRI-17</v>
      </c>
      <c r="J2042" s="9" t="str">
        <f t="shared" si="127"/>
        <v>567</v>
      </c>
      <c r="L2042" t="str">
        <f t="shared" si="124"/>
        <v/>
      </c>
    </row>
    <row r="2043" spans="1:12" x14ac:dyDescent="0.2">
      <c r="A2043">
        <v>2045</v>
      </c>
      <c r="B2043" t="s">
        <v>980</v>
      </c>
      <c r="C2043" t="s">
        <v>8</v>
      </c>
      <c r="D2043" t="s">
        <v>36</v>
      </c>
      <c r="E2043" s="2" t="s">
        <v>1389</v>
      </c>
      <c r="F2043">
        <v>20</v>
      </c>
      <c r="G2043" s="5">
        <v>23</v>
      </c>
      <c r="H2043" s="8">
        <f t="shared" si="125"/>
        <v>460</v>
      </c>
      <c r="I2043" s="9" t="str">
        <f t="shared" si="126"/>
        <v>ITA-zan VETRI-23</v>
      </c>
      <c r="J2043" s="9" t="str">
        <f t="shared" si="127"/>
        <v>966</v>
      </c>
      <c r="L2043" t="str">
        <f t="shared" si="124"/>
        <v/>
      </c>
    </row>
    <row r="2044" spans="1:12" x14ac:dyDescent="0.2">
      <c r="A2044">
        <v>2046</v>
      </c>
      <c r="B2044" t="s">
        <v>980</v>
      </c>
      <c r="C2044" t="s">
        <v>8</v>
      </c>
      <c r="D2044" t="s">
        <v>36</v>
      </c>
      <c r="E2044" s="2" t="s">
        <v>10</v>
      </c>
      <c r="F2044">
        <v>0</v>
      </c>
      <c r="G2044" s="5">
        <v>26</v>
      </c>
      <c r="H2044" s="8" t="str">
        <f t="shared" si="125"/>
        <v/>
      </c>
      <c r="I2044" s="9" t="str">
        <f t="shared" si="126"/>
        <v>ITA-zan VETRI-26</v>
      </c>
      <c r="J2044" s="9" t="str">
        <f t="shared" si="127"/>
        <v>966</v>
      </c>
      <c r="L2044" t="str">
        <f t="shared" si="124"/>
        <v/>
      </c>
    </row>
    <row r="2045" spans="1:12" x14ac:dyDescent="0.2">
      <c r="A2045">
        <v>2047</v>
      </c>
      <c r="B2045" t="s">
        <v>981</v>
      </c>
      <c r="C2045" t="s">
        <v>8</v>
      </c>
      <c r="D2045" t="s">
        <v>9</v>
      </c>
      <c r="E2045" s="2" t="s">
        <v>1389</v>
      </c>
      <c r="F2045">
        <v>10</v>
      </c>
      <c r="G2045" s="5">
        <v>32</v>
      </c>
      <c r="H2045" s="8">
        <f t="shared" si="125"/>
        <v>320</v>
      </c>
      <c r="I2045" s="9" t="str">
        <f t="shared" si="126"/>
        <v>ITA-SG-32</v>
      </c>
      <c r="J2045" s="9" t="str">
        <f t="shared" si="127"/>
        <v>342</v>
      </c>
      <c r="L2045" t="str">
        <f t="shared" si="124"/>
        <v/>
      </c>
    </row>
    <row r="2046" spans="1:12" x14ac:dyDescent="0.2">
      <c r="A2046">
        <v>2048</v>
      </c>
      <c r="B2046" t="s">
        <v>981</v>
      </c>
      <c r="C2046" t="s">
        <v>8</v>
      </c>
      <c r="D2046" t="s">
        <v>9</v>
      </c>
      <c r="E2046" s="2" t="s">
        <v>10</v>
      </c>
      <c r="F2046">
        <v>0</v>
      </c>
      <c r="G2046" s="5">
        <v>15</v>
      </c>
      <c r="H2046" s="8" t="str">
        <f t="shared" si="125"/>
        <v/>
      </c>
      <c r="I2046" s="9" t="str">
        <f t="shared" si="126"/>
        <v>ITA-SG-15</v>
      </c>
      <c r="J2046" s="9" t="str">
        <f t="shared" si="127"/>
        <v>342</v>
      </c>
      <c r="L2046" t="str">
        <f t="shared" si="124"/>
        <v/>
      </c>
    </row>
    <row r="2047" spans="1:12" x14ac:dyDescent="0.2">
      <c r="A2047">
        <v>2049</v>
      </c>
      <c r="B2047" t="s">
        <v>982</v>
      </c>
      <c r="C2047" t="s">
        <v>8</v>
      </c>
      <c r="D2047" t="s">
        <v>75</v>
      </c>
      <c r="E2047" s="2" t="s">
        <v>10</v>
      </c>
      <c r="F2047">
        <v>0</v>
      </c>
      <c r="G2047" s="5">
        <v>16</v>
      </c>
      <c r="H2047" s="8" t="str">
        <f t="shared" si="125"/>
        <v/>
      </c>
      <c r="I2047" s="9" t="str">
        <f t="shared" si="126"/>
        <v>ITA-lollo SRL-16</v>
      </c>
      <c r="J2047" s="9" t="str">
        <f t="shared" si="127"/>
        <v>156</v>
      </c>
      <c r="L2047" t="str">
        <f t="shared" si="124"/>
        <v/>
      </c>
    </row>
    <row r="2048" spans="1:12" x14ac:dyDescent="0.2">
      <c r="A2048">
        <v>2050</v>
      </c>
      <c r="B2048" t="s">
        <v>983</v>
      </c>
      <c r="C2048" t="s">
        <v>8</v>
      </c>
      <c r="D2048" t="s">
        <v>47</v>
      </c>
      <c r="E2048" s="2" t="s">
        <v>1389</v>
      </c>
      <c r="F2048">
        <v>10</v>
      </c>
      <c r="G2048" s="5">
        <v>16</v>
      </c>
      <c r="H2048" s="8">
        <f t="shared" si="125"/>
        <v>160</v>
      </c>
      <c r="I2048" s="9" t="str">
        <f t="shared" si="126"/>
        <v>ITA-zan pin SPA-16</v>
      </c>
      <c r="J2048" s="9" t="str">
        <f t="shared" si="127"/>
        <v>430</v>
      </c>
      <c r="L2048" t="str">
        <f t="shared" si="124"/>
        <v/>
      </c>
    </row>
    <row r="2049" spans="1:12" x14ac:dyDescent="0.2">
      <c r="A2049">
        <v>2051</v>
      </c>
      <c r="B2049" t="s">
        <v>983</v>
      </c>
      <c r="C2049" t="s">
        <v>8</v>
      </c>
      <c r="D2049" t="s">
        <v>47</v>
      </c>
      <c r="E2049" s="2" t="s">
        <v>10</v>
      </c>
      <c r="F2049">
        <v>0</v>
      </c>
      <c r="G2049" s="5">
        <v>37</v>
      </c>
      <c r="H2049" s="8" t="str">
        <f t="shared" si="125"/>
        <v/>
      </c>
      <c r="I2049" s="9" t="str">
        <f t="shared" si="126"/>
        <v>ITA-zan pin SPA-37</v>
      </c>
      <c r="J2049" s="9" t="str">
        <f t="shared" si="127"/>
        <v>430</v>
      </c>
      <c r="L2049" t="str">
        <f t="shared" ref="L2049:L2112" si="128">TRIM(K2049)</f>
        <v/>
      </c>
    </row>
    <row r="2050" spans="1:12" x14ac:dyDescent="0.2">
      <c r="A2050">
        <v>2052</v>
      </c>
      <c r="B2050" t="s">
        <v>983</v>
      </c>
      <c r="C2050" t="s">
        <v>8</v>
      </c>
      <c r="D2050" t="s">
        <v>47</v>
      </c>
      <c r="E2050" s="2" t="s">
        <v>1389</v>
      </c>
      <c r="F2050">
        <v>20</v>
      </c>
      <c r="G2050" s="5">
        <v>13</v>
      </c>
      <c r="H2050" s="8">
        <f t="shared" ref="H2050:H2113" si="129">IF(QUANT&gt;0,F2050*G2050,"")</f>
        <v>260</v>
      </c>
      <c r="I2050" s="9" t="str">
        <f t="shared" ref="I2050:I2113" si="130">_xlfn.CONCAT(C2050,"-",D2050,"-",G2050)</f>
        <v>ITA-zan pin SPA-13</v>
      </c>
      <c r="J2050" s="9" t="str">
        <f t="shared" ref="J2050:J2113" si="131">MID(COD_PRODOTTO,3,3)</f>
        <v>430</v>
      </c>
      <c r="L2050" t="str">
        <f t="shared" si="128"/>
        <v/>
      </c>
    </row>
    <row r="2051" spans="1:12" x14ac:dyDescent="0.2">
      <c r="A2051">
        <v>2053</v>
      </c>
      <c r="B2051" t="s">
        <v>984</v>
      </c>
      <c r="C2051" t="s">
        <v>8</v>
      </c>
      <c r="D2051" t="s">
        <v>9</v>
      </c>
      <c r="E2051" s="2" t="s">
        <v>1389</v>
      </c>
      <c r="F2051">
        <v>20</v>
      </c>
      <c r="G2051" s="5">
        <v>30</v>
      </c>
      <c r="H2051" s="8">
        <f t="shared" si="129"/>
        <v>600</v>
      </c>
      <c r="I2051" s="9" t="str">
        <f t="shared" si="130"/>
        <v>ITA-SG-30</v>
      </c>
      <c r="J2051" s="9" t="str">
        <f t="shared" si="131"/>
        <v>698</v>
      </c>
      <c r="L2051" t="str">
        <f t="shared" si="128"/>
        <v/>
      </c>
    </row>
    <row r="2052" spans="1:12" x14ac:dyDescent="0.2">
      <c r="A2052">
        <v>2054</v>
      </c>
      <c r="B2052" t="s">
        <v>984</v>
      </c>
      <c r="C2052" t="s">
        <v>8</v>
      </c>
      <c r="D2052" t="s">
        <v>9</v>
      </c>
      <c r="E2052" s="2" t="s">
        <v>10</v>
      </c>
      <c r="F2052">
        <v>0</v>
      </c>
      <c r="G2052" s="5">
        <v>10</v>
      </c>
      <c r="H2052" s="8" t="str">
        <f t="shared" si="129"/>
        <v/>
      </c>
      <c r="I2052" s="9" t="str">
        <f t="shared" si="130"/>
        <v>ITA-SG-10</v>
      </c>
      <c r="J2052" s="9" t="str">
        <f t="shared" si="131"/>
        <v>698</v>
      </c>
      <c r="L2052" t="str">
        <f t="shared" si="128"/>
        <v/>
      </c>
    </row>
    <row r="2053" spans="1:12" x14ac:dyDescent="0.2">
      <c r="A2053">
        <v>2055</v>
      </c>
      <c r="B2053" t="s">
        <v>984</v>
      </c>
      <c r="C2053" t="s">
        <v>8</v>
      </c>
      <c r="D2053" t="s">
        <v>9</v>
      </c>
      <c r="E2053" s="2" t="s">
        <v>1389</v>
      </c>
      <c r="F2053">
        <v>10</v>
      </c>
      <c r="G2053" s="5">
        <v>20</v>
      </c>
      <c r="H2053" s="8">
        <f t="shared" si="129"/>
        <v>200</v>
      </c>
      <c r="I2053" s="9" t="str">
        <f t="shared" si="130"/>
        <v>ITA-SG-20</v>
      </c>
      <c r="J2053" s="9" t="str">
        <f t="shared" si="131"/>
        <v>698</v>
      </c>
      <c r="L2053" t="str">
        <f t="shared" si="128"/>
        <v/>
      </c>
    </row>
    <row r="2054" spans="1:12" x14ac:dyDescent="0.2">
      <c r="A2054">
        <v>2056</v>
      </c>
      <c r="B2054" t="s">
        <v>984</v>
      </c>
      <c r="C2054" t="s">
        <v>8</v>
      </c>
      <c r="D2054" t="s">
        <v>9</v>
      </c>
      <c r="E2054" s="2" t="s">
        <v>1389</v>
      </c>
      <c r="F2054">
        <v>20</v>
      </c>
      <c r="G2054" s="5">
        <v>25</v>
      </c>
      <c r="H2054" s="8">
        <f t="shared" si="129"/>
        <v>500</v>
      </c>
      <c r="I2054" s="9" t="str">
        <f t="shared" si="130"/>
        <v>ITA-SG-25</v>
      </c>
      <c r="J2054" s="9" t="str">
        <f t="shared" si="131"/>
        <v>698</v>
      </c>
      <c r="L2054" t="str">
        <f t="shared" si="128"/>
        <v/>
      </c>
    </row>
    <row r="2055" spans="1:12" x14ac:dyDescent="0.2">
      <c r="A2055">
        <v>2057</v>
      </c>
      <c r="B2055" t="s">
        <v>985</v>
      </c>
      <c r="C2055" t="s">
        <v>8</v>
      </c>
      <c r="D2055" t="s">
        <v>9</v>
      </c>
      <c r="E2055" s="2" t="s">
        <v>1389</v>
      </c>
      <c r="F2055">
        <v>20</v>
      </c>
      <c r="G2055" s="5">
        <v>36</v>
      </c>
      <c r="H2055" s="8">
        <f t="shared" si="129"/>
        <v>720</v>
      </c>
      <c r="I2055" s="9" t="str">
        <f t="shared" si="130"/>
        <v>ITA-SG-36</v>
      </c>
      <c r="J2055" s="9" t="str">
        <f t="shared" si="131"/>
        <v>528</v>
      </c>
      <c r="L2055" t="str">
        <f t="shared" si="128"/>
        <v/>
      </c>
    </row>
    <row r="2056" spans="1:12" x14ac:dyDescent="0.2">
      <c r="A2056">
        <v>2058</v>
      </c>
      <c r="B2056" t="s">
        <v>985</v>
      </c>
      <c r="C2056" t="s">
        <v>8</v>
      </c>
      <c r="D2056" t="s">
        <v>9</v>
      </c>
      <c r="E2056" s="2" t="s">
        <v>1389</v>
      </c>
      <c r="F2056">
        <v>10</v>
      </c>
      <c r="G2056" s="5">
        <v>20</v>
      </c>
      <c r="H2056" s="8">
        <f t="shared" si="129"/>
        <v>200</v>
      </c>
      <c r="I2056" s="9" t="str">
        <f t="shared" si="130"/>
        <v>ITA-SG-20</v>
      </c>
      <c r="J2056" s="9" t="str">
        <f t="shared" si="131"/>
        <v>528</v>
      </c>
      <c r="L2056" t="str">
        <f t="shared" si="128"/>
        <v/>
      </c>
    </row>
    <row r="2057" spans="1:12" x14ac:dyDescent="0.2">
      <c r="A2057">
        <v>2059</v>
      </c>
      <c r="B2057" t="s">
        <v>985</v>
      </c>
      <c r="C2057" t="s">
        <v>8</v>
      </c>
      <c r="D2057" t="s">
        <v>9</v>
      </c>
      <c r="E2057" s="2" t="s">
        <v>10</v>
      </c>
      <c r="F2057">
        <v>0</v>
      </c>
      <c r="G2057" s="5">
        <v>19</v>
      </c>
      <c r="H2057" s="8" t="str">
        <f t="shared" si="129"/>
        <v/>
      </c>
      <c r="I2057" s="9" t="str">
        <f t="shared" si="130"/>
        <v>ITA-SG-19</v>
      </c>
      <c r="J2057" s="9" t="str">
        <f t="shared" si="131"/>
        <v>528</v>
      </c>
      <c r="L2057" t="str">
        <f t="shared" si="128"/>
        <v/>
      </c>
    </row>
    <row r="2058" spans="1:12" x14ac:dyDescent="0.2">
      <c r="A2058">
        <v>2060</v>
      </c>
      <c r="B2058" t="s">
        <v>986</v>
      </c>
      <c r="C2058" t="s">
        <v>8</v>
      </c>
      <c r="D2058" t="s">
        <v>47</v>
      </c>
      <c r="E2058" s="2" t="s">
        <v>1389</v>
      </c>
      <c r="F2058">
        <v>10</v>
      </c>
      <c r="G2058" s="5">
        <v>23</v>
      </c>
      <c r="H2058" s="8">
        <f t="shared" si="129"/>
        <v>230</v>
      </c>
      <c r="I2058" s="9" t="str">
        <f t="shared" si="130"/>
        <v>ITA-zan pin SPA-23</v>
      </c>
      <c r="J2058" s="9" t="str">
        <f t="shared" si="131"/>
        <v>790</v>
      </c>
      <c r="L2058" t="str">
        <f t="shared" si="128"/>
        <v/>
      </c>
    </row>
    <row r="2059" spans="1:12" x14ac:dyDescent="0.2">
      <c r="A2059">
        <v>2061</v>
      </c>
      <c r="B2059" t="s">
        <v>986</v>
      </c>
      <c r="C2059" t="s">
        <v>8</v>
      </c>
      <c r="D2059" t="s">
        <v>47</v>
      </c>
      <c r="E2059" s="2" t="s">
        <v>10</v>
      </c>
      <c r="F2059">
        <v>0</v>
      </c>
      <c r="G2059" s="5">
        <v>10</v>
      </c>
      <c r="H2059" s="8" t="str">
        <f t="shared" si="129"/>
        <v/>
      </c>
      <c r="I2059" s="9" t="str">
        <f t="shared" si="130"/>
        <v>ITA-zan pin SPA-10</v>
      </c>
      <c r="J2059" s="9" t="str">
        <f t="shared" si="131"/>
        <v>790</v>
      </c>
      <c r="L2059" t="str">
        <f t="shared" si="128"/>
        <v/>
      </c>
    </row>
    <row r="2060" spans="1:12" x14ac:dyDescent="0.2">
      <c r="A2060">
        <v>2062</v>
      </c>
      <c r="B2060" t="s">
        <v>986</v>
      </c>
      <c r="C2060" t="s">
        <v>8</v>
      </c>
      <c r="D2060" t="s">
        <v>47</v>
      </c>
      <c r="E2060" s="2" t="s">
        <v>1389</v>
      </c>
      <c r="F2060">
        <v>20</v>
      </c>
      <c r="G2060" s="5">
        <v>21</v>
      </c>
      <c r="H2060" s="8">
        <f t="shared" si="129"/>
        <v>420</v>
      </c>
      <c r="I2060" s="9" t="str">
        <f t="shared" si="130"/>
        <v>ITA-zan pin SPA-21</v>
      </c>
      <c r="J2060" s="9" t="str">
        <f t="shared" si="131"/>
        <v>790</v>
      </c>
      <c r="L2060" t="str">
        <f t="shared" si="128"/>
        <v/>
      </c>
    </row>
    <row r="2061" spans="1:12" x14ac:dyDescent="0.2">
      <c r="A2061">
        <v>2063</v>
      </c>
      <c r="B2061" t="s">
        <v>987</v>
      </c>
      <c r="C2061" t="s">
        <v>8</v>
      </c>
      <c r="D2061" t="s">
        <v>180</v>
      </c>
      <c r="E2061" s="2" t="s">
        <v>10</v>
      </c>
      <c r="F2061">
        <v>0</v>
      </c>
      <c r="G2061" s="5">
        <v>28</v>
      </c>
      <c r="H2061" s="8" t="str">
        <f t="shared" si="129"/>
        <v/>
      </c>
      <c r="I2061" s="9" t="str">
        <f t="shared" si="130"/>
        <v>ITA-mull-28</v>
      </c>
      <c r="J2061" s="9" t="str">
        <f t="shared" si="131"/>
        <v>203</v>
      </c>
      <c r="L2061" t="str">
        <f t="shared" si="128"/>
        <v/>
      </c>
    </row>
    <row r="2062" spans="1:12" x14ac:dyDescent="0.2">
      <c r="A2062">
        <v>2064</v>
      </c>
      <c r="B2062" t="s">
        <v>987</v>
      </c>
      <c r="C2062" t="s">
        <v>8</v>
      </c>
      <c r="D2062" t="s">
        <v>180</v>
      </c>
      <c r="E2062" s="2" t="s">
        <v>1389</v>
      </c>
      <c r="F2062">
        <v>10</v>
      </c>
      <c r="G2062" s="5">
        <v>33</v>
      </c>
      <c r="H2062" s="8">
        <f t="shared" si="129"/>
        <v>330</v>
      </c>
      <c r="I2062" s="9" t="str">
        <f t="shared" si="130"/>
        <v>ITA-mull-33</v>
      </c>
      <c r="J2062" s="9" t="str">
        <f t="shared" si="131"/>
        <v>203</v>
      </c>
      <c r="L2062" t="str">
        <f t="shared" si="128"/>
        <v/>
      </c>
    </row>
    <row r="2063" spans="1:12" x14ac:dyDescent="0.2">
      <c r="A2063">
        <v>2067</v>
      </c>
      <c r="B2063" t="s">
        <v>988</v>
      </c>
      <c r="C2063" t="s">
        <v>8</v>
      </c>
      <c r="D2063" t="s">
        <v>75</v>
      </c>
      <c r="E2063" s="2" t="s">
        <v>10</v>
      </c>
      <c r="F2063">
        <v>0</v>
      </c>
      <c r="G2063" s="5">
        <v>18</v>
      </c>
      <c r="H2063" s="8" t="str">
        <f t="shared" si="129"/>
        <v/>
      </c>
      <c r="I2063" s="9" t="str">
        <f t="shared" si="130"/>
        <v>ITA-lollo SRL-18</v>
      </c>
      <c r="J2063" s="9" t="str">
        <f t="shared" si="131"/>
        <v>902</v>
      </c>
      <c r="L2063" t="str">
        <f t="shared" si="128"/>
        <v/>
      </c>
    </row>
    <row r="2064" spans="1:12" x14ac:dyDescent="0.2">
      <c r="A2064">
        <v>2068</v>
      </c>
      <c r="B2064" t="s">
        <v>989</v>
      </c>
      <c r="C2064" t="s">
        <v>8</v>
      </c>
      <c r="D2064" t="s">
        <v>97</v>
      </c>
      <c r="E2064" s="2" t="s">
        <v>10</v>
      </c>
      <c r="F2064">
        <v>0</v>
      </c>
      <c r="G2064" s="5">
        <v>23</v>
      </c>
      <c r="H2064" s="8" t="str">
        <f t="shared" si="129"/>
        <v/>
      </c>
      <c r="I2064" s="9" t="str">
        <f t="shared" si="130"/>
        <v>ITA-zan SPA-23</v>
      </c>
      <c r="J2064" s="9" t="str">
        <f t="shared" si="131"/>
        <v>175</v>
      </c>
      <c r="L2064" t="str">
        <f t="shared" si="128"/>
        <v/>
      </c>
    </row>
    <row r="2065" spans="1:12" x14ac:dyDescent="0.2">
      <c r="A2065">
        <v>2069</v>
      </c>
      <c r="B2065" t="s">
        <v>989</v>
      </c>
      <c r="C2065" t="s">
        <v>8</v>
      </c>
      <c r="D2065" t="s">
        <v>97</v>
      </c>
      <c r="E2065" s="2" t="s">
        <v>1389</v>
      </c>
      <c r="F2065">
        <v>30</v>
      </c>
      <c r="G2065" s="5">
        <v>14</v>
      </c>
      <c r="H2065" s="8">
        <f t="shared" si="129"/>
        <v>420</v>
      </c>
      <c r="I2065" s="9" t="str">
        <f t="shared" si="130"/>
        <v>ITA-zan SPA-14</v>
      </c>
      <c r="J2065" s="9" t="str">
        <f t="shared" si="131"/>
        <v>175</v>
      </c>
      <c r="L2065" t="str">
        <f t="shared" si="128"/>
        <v/>
      </c>
    </row>
    <row r="2066" spans="1:12" x14ac:dyDescent="0.2">
      <c r="A2066">
        <v>2070</v>
      </c>
      <c r="B2066" t="s">
        <v>989</v>
      </c>
      <c r="C2066" t="s">
        <v>8</v>
      </c>
      <c r="D2066" t="s">
        <v>97</v>
      </c>
      <c r="E2066" s="2" t="s">
        <v>1389</v>
      </c>
      <c r="F2066">
        <v>10</v>
      </c>
      <c r="G2066" s="5">
        <v>11</v>
      </c>
      <c r="H2066" s="8">
        <f t="shared" si="129"/>
        <v>110</v>
      </c>
      <c r="I2066" s="9" t="str">
        <f t="shared" si="130"/>
        <v>ITA-zan SPA-11</v>
      </c>
      <c r="J2066" s="9" t="str">
        <f t="shared" si="131"/>
        <v>175</v>
      </c>
      <c r="L2066" t="str">
        <f t="shared" si="128"/>
        <v/>
      </c>
    </row>
    <row r="2067" spans="1:12" x14ac:dyDescent="0.2">
      <c r="A2067">
        <v>2071</v>
      </c>
      <c r="B2067" t="s">
        <v>990</v>
      </c>
      <c r="C2067" t="s">
        <v>8</v>
      </c>
      <c r="D2067" t="s">
        <v>9</v>
      </c>
      <c r="E2067" s="2" t="s">
        <v>10</v>
      </c>
      <c r="F2067">
        <v>0</v>
      </c>
      <c r="G2067" s="5">
        <v>16</v>
      </c>
      <c r="H2067" s="8" t="str">
        <f t="shared" si="129"/>
        <v/>
      </c>
      <c r="I2067" s="9" t="str">
        <f t="shared" si="130"/>
        <v>ITA-SG-16</v>
      </c>
      <c r="J2067" s="9" t="str">
        <f t="shared" si="131"/>
        <v>096</v>
      </c>
      <c r="L2067" t="str">
        <f t="shared" si="128"/>
        <v/>
      </c>
    </row>
    <row r="2068" spans="1:12" x14ac:dyDescent="0.2">
      <c r="A2068">
        <v>2072</v>
      </c>
      <c r="B2068" t="s">
        <v>991</v>
      </c>
      <c r="C2068" t="s">
        <v>8</v>
      </c>
      <c r="D2068" t="s">
        <v>47</v>
      </c>
      <c r="E2068" s="2" t="s">
        <v>10</v>
      </c>
      <c r="F2068">
        <v>0</v>
      </c>
      <c r="G2068" s="5">
        <v>10</v>
      </c>
      <c r="H2068" s="8" t="str">
        <f t="shared" si="129"/>
        <v/>
      </c>
      <c r="I2068" s="9" t="str">
        <f t="shared" si="130"/>
        <v>ITA-zan pin SPA-10</v>
      </c>
      <c r="J2068" s="9" t="str">
        <f t="shared" si="131"/>
        <v>956</v>
      </c>
      <c r="L2068" t="str">
        <f t="shared" si="128"/>
        <v/>
      </c>
    </row>
    <row r="2069" spans="1:12" x14ac:dyDescent="0.2">
      <c r="A2069">
        <v>2073</v>
      </c>
      <c r="B2069" t="s">
        <v>991</v>
      </c>
      <c r="C2069" t="s">
        <v>8</v>
      </c>
      <c r="D2069" t="s">
        <v>47</v>
      </c>
      <c r="E2069" s="2" t="s">
        <v>1389</v>
      </c>
      <c r="F2069">
        <v>10</v>
      </c>
      <c r="G2069" s="5">
        <v>26</v>
      </c>
      <c r="H2069" s="8">
        <f t="shared" si="129"/>
        <v>260</v>
      </c>
      <c r="I2069" s="9" t="str">
        <f t="shared" si="130"/>
        <v>ITA-zan pin SPA-26</v>
      </c>
      <c r="J2069" s="9" t="str">
        <f t="shared" si="131"/>
        <v>956</v>
      </c>
      <c r="L2069" t="str">
        <f t="shared" si="128"/>
        <v/>
      </c>
    </row>
    <row r="2070" spans="1:12" x14ac:dyDescent="0.2">
      <c r="A2070">
        <v>2074</v>
      </c>
      <c r="B2070" t="s">
        <v>991</v>
      </c>
      <c r="C2070" t="s">
        <v>8</v>
      </c>
      <c r="D2070" t="s">
        <v>47</v>
      </c>
      <c r="E2070" s="2" t="s">
        <v>1389</v>
      </c>
      <c r="F2070">
        <v>20</v>
      </c>
      <c r="G2070" s="5">
        <v>15</v>
      </c>
      <c r="H2070" s="8">
        <f t="shared" si="129"/>
        <v>300</v>
      </c>
      <c r="I2070" s="9" t="str">
        <f t="shared" si="130"/>
        <v>ITA-zan pin SPA-15</v>
      </c>
      <c r="J2070" s="9" t="str">
        <f t="shared" si="131"/>
        <v>956</v>
      </c>
      <c r="L2070" t="str">
        <f t="shared" si="128"/>
        <v/>
      </c>
    </row>
    <row r="2071" spans="1:12" x14ac:dyDescent="0.2">
      <c r="A2071">
        <v>2075</v>
      </c>
      <c r="B2071" t="s">
        <v>991</v>
      </c>
      <c r="C2071" t="s">
        <v>8</v>
      </c>
      <c r="D2071" t="s">
        <v>47</v>
      </c>
      <c r="E2071" s="2" t="s">
        <v>1389</v>
      </c>
      <c r="F2071">
        <v>30</v>
      </c>
      <c r="G2071" s="5">
        <v>23</v>
      </c>
      <c r="H2071" s="8">
        <f t="shared" si="129"/>
        <v>690</v>
      </c>
      <c r="I2071" s="9" t="str">
        <f t="shared" si="130"/>
        <v>ITA-zan pin SPA-23</v>
      </c>
      <c r="J2071" s="9" t="str">
        <f t="shared" si="131"/>
        <v>956</v>
      </c>
      <c r="L2071" t="str">
        <f t="shared" si="128"/>
        <v/>
      </c>
    </row>
    <row r="2072" spans="1:12" x14ac:dyDescent="0.2">
      <c r="A2072">
        <v>2076</v>
      </c>
      <c r="B2072" t="s">
        <v>992</v>
      </c>
      <c r="C2072" t="s">
        <v>8</v>
      </c>
      <c r="D2072" t="s">
        <v>65</v>
      </c>
      <c r="E2072" s="2" t="s">
        <v>10</v>
      </c>
      <c r="F2072">
        <v>0</v>
      </c>
      <c r="G2072" s="5">
        <v>31</v>
      </c>
      <c r="H2072" s="8" t="str">
        <f t="shared" si="129"/>
        <v/>
      </c>
      <c r="I2072" s="9" t="str">
        <f t="shared" si="130"/>
        <v>ITA-zan PAM-31</v>
      </c>
      <c r="J2072" s="9" t="str">
        <f t="shared" si="131"/>
        <v>856</v>
      </c>
      <c r="L2072" t="str">
        <f t="shared" si="128"/>
        <v/>
      </c>
    </row>
    <row r="2073" spans="1:12" x14ac:dyDescent="0.2">
      <c r="A2073">
        <v>2077</v>
      </c>
      <c r="B2073" t="s">
        <v>992</v>
      </c>
      <c r="C2073" t="s">
        <v>8</v>
      </c>
      <c r="D2073" t="s">
        <v>65</v>
      </c>
      <c r="E2073" s="2" t="s">
        <v>1389</v>
      </c>
      <c r="F2073">
        <v>30</v>
      </c>
      <c r="G2073" s="5">
        <v>37</v>
      </c>
      <c r="H2073" s="8">
        <f t="shared" si="129"/>
        <v>1110</v>
      </c>
      <c r="I2073" s="9" t="str">
        <f t="shared" si="130"/>
        <v>ITA-zan PAM-37</v>
      </c>
      <c r="J2073" s="9" t="str">
        <f t="shared" si="131"/>
        <v>856</v>
      </c>
      <c r="L2073" t="str">
        <f t="shared" si="128"/>
        <v/>
      </c>
    </row>
    <row r="2074" spans="1:12" x14ac:dyDescent="0.2">
      <c r="A2074">
        <v>2078</v>
      </c>
      <c r="B2074" t="s">
        <v>993</v>
      </c>
      <c r="C2074" t="s">
        <v>83</v>
      </c>
      <c r="D2074" t="s">
        <v>84</v>
      </c>
      <c r="E2074" s="2" t="s">
        <v>1389</v>
      </c>
      <c r="F2074">
        <v>10</v>
      </c>
      <c r="G2074" s="5">
        <v>23</v>
      </c>
      <c r="H2074" s="8">
        <f t="shared" si="129"/>
        <v>230</v>
      </c>
      <c r="I2074" s="9" t="str">
        <f t="shared" si="130"/>
        <v>GRC-zan ABEE-23</v>
      </c>
      <c r="J2074" s="9" t="str">
        <f t="shared" si="131"/>
        <v>416</v>
      </c>
      <c r="L2074" t="str">
        <f t="shared" si="128"/>
        <v/>
      </c>
    </row>
    <row r="2075" spans="1:12" x14ac:dyDescent="0.2">
      <c r="A2075">
        <v>2079</v>
      </c>
      <c r="B2075" t="s">
        <v>993</v>
      </c>
      <c r="C2075" t="s">
        <v>83</v>
      </c>
      <c r="D2075" t="s">
        <v>84</v>
      </c>
      <c r="E2075" s="2" t="s">
        <v>1389</v>
      </c>
      <c r="F2075">
        <v>30</v>
      </c>
      <c r="G2075" s="5">
        <v>36</v>
      </c>
      <c r="H2075" s="8">
        <f t="shared" si="129"/>
        <v>1080</v>
      </c>
      <c r="I2075" s="9" t="str">
        <f t="shared" si="130"/>
        <v>GRC-zan ABEE-36</v>
      </c>
      <c r="J2075" s="9" t="str">
        <f t="shared" si="131"/>
        <v>416</v>
      </c>
      <c r="L2075" t="str">
        <f t="shared" si="128"/>
        <v/>
      </c>
    </row>
    <row r="2076" spans="1:12" x14ac:dyDescent="0.2">
      <c r="A2076">
        <v>2080</v>
      </c>
      <c r="B2076" t="s">
        <v>993</v>
      </c>
      <c r="C2076" t="s">
        <v>83</v>
      </c>
      <c r="D2076" t="s">
        <v>84</v>
      </c>
      <c r="E2076" s="2" t="s">
        <v>10</v>
      </c>
      <c r="F2076">
        <v>0</v>
      </c>
      <c r="G2076" s="5">
        <v>34</v>
      </c>
      <c r="H2076" s="8" t="str">
        <f t="shared" si="129"/>
        <v/>
      </c>
      <c r="I2076" s="9" t="str">
        <f t="shared" si="130"/>
        <v>GRC-zan ABEE-34</v>
      </c>
      <c r="J2076" s="9" t="str">
        <f t="shared" si="131"/>
        <v>416</v>
      </c>
      <c r="L2076" t="str">
        <f t="shared" si="128"/>
        <v/>
      </c>
    </row>
    <row r="2077" spans="1:12" x14ac:dyDescent="0.2">
      <c r="A2077">
        <v>2081</v>
      </c>
      <c r="B2077" t="s">
        <v>994</v>
      </c>
      <c r="C2077" t="s">
        <v>8</v>
      </c>
      <c r="D2077" t="s">
        <v>9</v>
      </c>
      <c r="E2077" s="2" t="s">
        <v>10</v>
      </c>
      <c r="F2077">
        <v>0</v>
      </c>
      <c r="G2077" s="5">
        <v>24</v>
      </c>
      <c r="H2077" s="8" t="str">
        <f t="shared" si="129"/>
        <v/>
      </c>
      <c r="I2077" s="9" t="str">
        <f t="shared" si="130"/>
        <v>ITA-SG-24</v>
      </c>
      <c r="J2077" s="9" t="str">
        <f t="shared" si="131"/>
        <v>385</v>
      </c>
      <c r="L2077" t="str">
        <f t="shared" si="128"/>
        <v/>
      </c>
    </row>
    <row r="2078" spans="1:12" x14ac:dyDescent="0.2">
      <c r="A2078">
        <v>2082</v>
      </c>
      <c r="B2078" t="s">
        <v>994</v>
      </c>
      <c r="C2078" t="s">
        <v>8</v>
      </c>
      <c r="D2078" t="s">
        <v>9</v>
      </c>
      <c r="E2078" s="2" t="s">
        <v>1389</v>
      </c>
      <c r="F2078">
        <v>10</v>
      </c>
      <c r="G2078" s="5">
        <v>35</v>
      </c>
      <c r="H2078" s="8">
        <f t="shared" si="129"/>
        <v>350</v>
      </c>
      <c r="I2078" s="9" t="str">
        <f t="shared" si="130"/>
        <v>ITA-SG-35</v>
      </c>
      <c r="J2078" s="9" t="str">
        <f t="shared" si="131"/>
        <v>385</v>
      </c>
      <c r="L2078" t="str">
        <f t="shared" si="128"/>
        <v/>
      </c>
    </row>
    <row r="2079" spans="1:12" x14ac:dyDescent="0.2">
      <c r="A2079">
        <v>2083</v>
      </c>
      <c r="B2079" t="s">
        <v>995</v>
      </c>
      <c r="C2079" t="s">
        <v>83</v>
      </c>
      <c r="D2079" t="s">
        <v>199</v>
      </c>
      <c r="E2079" s="2" t="s">
        <v>1389</v>
      </c>
      <c r="F2079">
        <v>10</v>
      </c>
      <c r="G2079" s="5">
        <v>26</v>
      </c>
      <c r="H2079" s="8">
        <f t="shared" si="129"/>
        <v>260</v>
      </c>
      <c r="I2079" s="9" t="str">
        <f t="shared" si="130"/>
        <v>GRC-zan palla SA-26</v>
      </c>
      <c r="J2079" s="9" t="str">
        <f t="shared" si="131"/>
        <v>498</v>
      </c>
      <c r="L2079" t="str">
        <f t="shared" si="128"/>
        <v/>
      </c>
    </row>
    <row r="2080" spans="1:12" x14ac:dyDescent="0.2">
      <c r="A2080">
        <v>2084</v>
      </c>
      <c r="B2080" t="s">
        <v>995</v>
      </c>
      <c r="C2080" t="s">
        <v>83</v>
      </c>
      <c r="D2080" t="s">
        <v>199</v>
      </c>
      <c r="E2080" s="2" t="s">
        <v>1389</v>
      </c>
      <c r="F2080">
        <v>30</v>
      </c>
      <c r="G2080" s="5">
        <v>15</v>
      </c>
      <c r="H2080" s="8">
        <f t="shared" si="129"/>
        <v>450</v>
      </c>
      <c r="I2080" s="9" t="str">
        <f t="shared" si="130"/>
        <v>GRC-zan palla SA-15</v>
      </c>
      <c r="J2080" s="9" t="str">
        <f t="shared" si="131"/>
        <v>498</v>
      </c>
      <c r="L2080" t="str">
        <f t="shared" si="128"/>
        <v/>
      </c>
    </row>
    <row r="2081" spans="1:12" x14ac:dyDescent="0.2">
      <c r="A2081">
        <v>2085</v>
      </c>
      <c r="B2081" t="s">
        <v>995</v>
      </c>
      <c r="C2081" t="s">
        <v>83</v>
      </c>
      <c r="D2081" t="s">
        <v>199</v>
      </c>
      <c r="E2081" s="2" t="s">
        <v>10</v>
      </c>
      <c r="F2081">
        <v>0</v>
      </c>
      <c r="G2081" s="5">
        <v>16</v>
      </c>
      <c r="H2081" s="8" t="str">
        <f t="shared" si="129"/>
        <v/>
      </c>
      <c r="I2081" s="9" t="str">
        <f t="shared" si="130"/>
        <v>GRC-zan palla SA-16</v>
      </c>
      <c r="J2081" s="9" t="str">
        <f t="shared" si="131"/>
        <v>498</v>
      </c>
      <c r="L2081" t="str">
        <f t="shared" si="128"/>
        <v/>
      </c>
    </row>
    <row r="2082" spans="1:12" x14ac:dyDescent="0.2">
      <c r="A2082">
        <v>2086</v>
      </c>
      <c r="B2082" t="s">
        <v>996</v>
      </c>
      <c r="C2082" t="s">
        <v>8</v>
      </c>
      <c r="D2082" t="s">
        <v>47</v>
      </c>
      <c r="E2082" s="2" t="s">
        <v>10</v>
      </c>
      <c r="F2082">
        <v>0</v>
      </c>
      <c r="G2082" s="5">
        <v>28</v>
      </c>
      <c r="H2082" s="8" t="str">
        <f t="shared" si="129"/>
        <v/>
      </c>
      <c r="I2082" s="9" t="str">
        <f t="shared" si="130"/>
        <v>ITA-zan pin SPA-28</v>
      </c>
      <c r="J2082" s="9" t="str">
        <f t="shared" si="131"/>
        <v>107</v>
      </c>
      <c r="L2082" t="str">
        <f t="shared" si="128"/>
        <v/>
      </c>
    </row>
    <row r="2083" spans="1:12" x14ac:dyDescent="0.2">
      <c r="A2083">
        <v>2087</v>
      </c>
      <c r="B2083" t="s">
        <v>997</v>
      </c>
      <c r="C2083" t="s">
        <v>8</v>
      </c>
      <c r="D2083" t="s">
        <v>9</v>
      </c>
      <c r="E2083" s="2" t="s">
        <v>1389</v>
      </c>
      <c r="F2083">
        <v>10</v>
      </c>
      <c r="G2083" s="5">
        <v>11</v>
      </c>
      <c r="H2083" s="8">
        <f t="shared" si="129"/>
        <v>110</v>
      </c>
      <c r="I2083" s="9" t="str">
        <f t="shared" si="130"/>
        <v>ITA-SG-11</v>
      </c>
      <c r="J2083" s="9" t="str">
        <f t="shared" si="131"/>
        <v>740</v>
      </c>
      <c r="L2083" t="str">
        <f t="shared" si="128"/>
        <v/>
      </c>
    </row>
    <row r="2084" spans="1:12" x14ac:dyDescent="0.2">
      <c r="A2084">
        <v>2088</v>
      </c>
      <c r="B2084" t="s">
        <v>997</v>
      </c>
      <c r="C2084" t="s">
        <v>8</v>
      </c>
      <c r="D2084" t="s">
        <v>9</v>
      </c>
      <c r="E2084" s="2" t="s">
        <v>10</v>
      </c>
      <c r="F2084">
        <v>0</v>
      </c>
      <c r="G2084" s="5">
        <v>15</v>
      </c>
      <c r="H2084" s="8" t="str">
        <f t="shared" si="129"/>
        <v/>
      </c>
      <c r="I2084" s="9" t="str">
        <f t="shared" si="130"/>
        <v>ITA-SG-15</v>
      </c>
      <c r="J2084" s="9" t="str">
        <f t="shared" si="131"/>
        <v>740</v>
      </c>
      <c r="L2084" t="str">
        <f t="shared" si="128"/>
        <v/>
      </c>
    </row>
    <row r="2085" spans="1:12" x14ac:dyDescent="0.2">
      <c r="A2085">
        <v>2089</v>
      </c>
      <c r="B2085" t="s">
        <v>998</v>
      </c>
      <c r="C2085" t="s">
        <v>8</v>
      </c>
      <c r="D2085" t="s">
        <v>65</v>
      </c>
      <c r="E2085" s="2" t="s">
        <v>10</v>
      </c>
      <c r="F2085">
        <v>0</v>
      </c>
      <c r="G2085" s="5">
        <v>26</v>
      </c>
      <c r="H2085" s="8" t="str">
        <f t="shared" si="129"/>
        <v/>
      </c>
      <c r="I2085" s="9" t="str">
        <f t="shared" si="130"/>
        <v>ITA-zan PAM-26</v>
      </c>
      <c r="J2085" s="9" t="str">
        <f t="shared" si="131"/>
        <v>075</v>
      </c>
      <c r="L2085" t="str">
        <f t="shared" si="128"/>
        <v/>
      </c>
    </row>
    <row r="2086" spans="1:12" x14ac:dyDescent="0.2">
      <c r="A2086">
        <v>2090</v>
      </c>
      <c r="B2086" t="s">
        <v>998</v>
      </c>
      <c r="C2086" t="s">
        <v>8</v>
      </c>
      <c r="D2086" t="s">
        <v>65</v>
      </c>
      <c r="E2086" s="2" t="s">
        <v>1389</v>
      </c>
      <c r="F2086">
        <v>10</v>
      </c>
      <c r="G2086" s="5">
        <v>34</v>
      </c>
      <c r="H2086" s="8">
        <f t="shared" si="129"/>
        <v>340</v>
      </c>
      <c r="I2086" s="9" t="str">
        <f t="shared" si="130"/>
        <v>ITA-zan PAM-34</v>
      </c>
      <c r="J2086" s="9" t="str">
        <f t="shared" si="131"/>
        <v>075</v>
      </c>
      <c r="L2086" t="str">
        <f t="shared" si="128"/>
        <v/>
      </c>
    </row>
    <row r="2087" spans="1:12" x14ac:dyDescent="0.2">
      <c r="A2087">
        <v>2091</v>
      </c>
      <c r="B2087" t="s">
        <v>999</v>
      </c>
      <c r="C2087" t="s">
        <v>8</v>
      </c>
      <c r="D2087" t="s">
        <v>75</v>
      </c>
      <c r="E2087" s="2" t="s">
        <v>10</v>
      </c>
      <c r="F2087">
        <v>0</v>
      </c>
      <c r="G2087" s="5">
        <v>16</v>
      </c>
      <c r="H2087" s="8" t="str">
        <f t="shared" si="129"/>
        <v/>
      </c>
      <c r="I2087" s="9" t="str">
        <f t="shared" si="130"/>
        <v>ITA-lollo SRL-16</v>
      </c>
      <c r="J2087" s="9" t="str">
        <f t="shared" si="131"/>
        <v>654</v>
      </c>
      <c r="L2087" t="str">
        <f t="shared" si="128"/>
        <v/>
      </c>
    </row>
    <row r="2088" spans="1:12" x14ac:dyDescent="0.2">
      <c r="A2088">
        <v>2093</v>
      </c>
      <c r="B2088" t="s">
        <v>1000</v>
      </c>
      <c r="C2088" t="s">
        <v>8</v>
      </c>
      <c r="D2088" t="s">
        <v>9</v>
      </c>
      <c r="E2088" s="2" t="s">
        <v>1389</v>
      </c>
      <c r="F2088">
        <v>10</v>
      </c>
      <c r="G2088" s="5">
        <v>21</v>
      </c>
      <c r="H2088" s="8">
        <f t="shared" si="129"/>
        <v>210</v>
      </c>
      <c r="I2088" s="9" t="str">
        <f t="shared" si="130"/>
        <v>ITA-SG-21</v>
      </c>
      <c r="J2088" s="9" t="str">
        <f t="shared" si="131"/>
        <v>354</v>
      </c>
      <c r="L2088" t="str">
        <f t="shared" si="128"/>
        <v/>
      </c>
    </row>
    <row r="2089" spans="1:12" x14ac:dyDescent="0.2">
      <c r="A2089">
        <v>2094</v>
      </c>
      <c r="B2089" t="s">
        <v>1000</v>
      </c>
      <c r="C2089" t="s">
        <v>8</v>
      </c>
      <c r="D2089" t="s">
        <v>9</v>
      </c>
      <c r="E2089" s="2" t="s">
        <v>10</v>
      </c>
      <c r="F2089">
        <v>0</v>
      </c>
      <c r="G2089" s="5">
        <v>13</v>
      </c>
      <c r="H2089" s="8" t="str">
        <f t="shared" si="129"/>
        <v/>
      </c>
      <c r="I2089" s="9" t="str">
        <f t="shared" si="130"/>
        <v>ITA-SG-13</v>
      </c>
      <c r="J2089" s="9" t="str">
        <f t="shared" si="131"/>
        <v>354</v>
      </c>
      <c r="L2089" t="str">
        <f t="shared" si="128"/>
        <v/>
      </c>
    </row>
    <row r="2090" spans="1:12" x14ac:dyDescent="0.2">
      <c r="A2090">
        <v>2095</v>
      </c>
      <c r="B2090" t="s">
        <v>1001</v>
      </c>
      <c r="C2090" t="s">
        <v>8</v>
      </c>
      <c r="D2090" t="s">
        <v>54</v>
      </c>
      <c r="E2090" s="2" t="s">
        <v>1389</v>
      </c>
      <c r="F2090">
        <v>30</v>
      </c>
      <c r="G2090" s="5">
        <v>19</v>
      </c>
      <c r="H2090" s="8">
        <f t="shared" si="129"/>
        <v>570</v>
      </c>
      <c r="I2090" s="9" t="str">
        <f t="shared" si="130"/>
        <v>ITA-zan S.R.L.-19</v>
      </c>
      <c r="J2090" s="9" t="str">
        <f t="shared" si="131"/>
        <v>856</v>
      </c>
      <c r="L2090" t="str">
        <f t="shared" si="128"/>
        <v/>
      </c>
    </row>
    <row r="2091" spans="1:12" x14ac:dyDescent="0.2">
      <c r="A2091">
        <v>2096</v>
      </c>
      <c r="B2091" t="s">
        <v>1002</v>
      </c>
      <c r="C2091" t="s">
        <v>8</v>
      </c>
      <c r="D2091" t="s">
        <v>9</v>
      </c>
      <c r="E2091" s="2" t="s">
        <v>10</v>
      </c>
      <c r="F2091">
        <v>0</v>
      </c>
      <c r="G2091" s="5">
        <v>19</v>
      </c>
      <c r="H2091" s="8" t="str">
        <f t="shared" si="129"/>
        <v/>
      </c>
      <c r="I2091" s="9" t="str">
        <f t="shared" si="130"/>
        <v>ITA-SG-19</v>
      </c>
      <c r="J2091" s="9" t="str">
        <f t="shared" si="131"/>
        <v>237</v>
      </c>
      <c r="L2091" t="str">
        <f t="shared" si="128"/>
        <v/>
      </c>
    </row>
    <row r="2092" spans="1:12" x14ac:dyDescent="0.2">
      <c r="A2092">
        <v>2097</v>
      </c>
      <c r="B2092" t="s">
        <v>1002</v>
      </c>
      <c r="C2092" t="s">
        <v>8</v>
      </c>
      <c r="D2092" t="s">
        <v>9</v>
      </c>
      <c r="E2092" s="2" t="s">
        <v>1389</v>
      </c>
      <c r="F2092">
        <v>10</v>
      </c>
      <c r="G2092" s="5">
        <v>16</v>
      </c>
      <c r="H2092" s="8">
        <f t="shared" si="129"/>
        <v>160</v>
      </c>
      <c r="I2092" s="9" t="str">
        <f t="shared" si="130"/>
        <v>ITA-SG-16</v>
      </c>
      <c r="J2092" s="9" t="str">
        <f t="shared" si="131"/>
        <v>237</v>
      </c>
      <c r="L2092" t="str">
        <f t="shared" si="128"/>
        <v/>
      </c>
    </row>
    <row r="2093" spans="1:12" x14ac:dyDescent="0.2">
      <c r="A2093">
        <v>2098</v>
      </c>
      <c r="B2093" t="s">
        <v>1002</v>
      </c>
      <c r="C2093" t="s">
        <v>8</v>
      </c>
      <c r="D2093" t="s">
        <v>9</v>
      </c>
      <c r="E2093" s="2" t="s">
        <v>1389</v>
      </c>
      <c r="F2093">
        <v>30</v>
      </c>
      <c r="G2093" s="5">
        <v>26</v>
      </c>
      <c r="H2093" s="8">
        <f t="shared" si="129"/>
        <v>780</v>
      </c>
      <c r="I2093" s="9" t="str">
        <f t="shared" si="130"/>
        <v>ITA-SG-26</v>
      </c>
      <c r="J2093" s="9" t="str">
        <f t="shared" si="131"/>
        <v>237</v>
      </c>
      <c r="L2093" t="str">
        <f t="shared" si="128"/>
        <v/>
      </c>
    </row>
    <row r="2094" spans="1:12" x14ac:dyDescent="0.2">
      <c r="A2094">
        <v>2099</v>
      </c>
      <c r="B2094" t="s">
        <v>1003</v>
      </c>
      <c r="C2094" t="s">
        <v>8</v>
      </c>
      <c r="D2094" t="s">
        <v>97</v>
      </c>
      <c r="E2094" s="2" t="s">
        <v>1389</v>
      </c>
      <c r="F2094">
        <v>10</v>
      </c>
      <c r="G2094" s="5">
        <v>31</v>
      </c>
      <c r="H2094" s="8">
        <f t="shared" si="129"/>
        <v>310</v>
      </c>
      <c r="I2094" s="9" t="str">
        <f t="shared" si="130"/>
        <v>ITA-zan SPA-31</v>
      </c>
      <c r="J2094" s="9" t="str">
        <f t="shared" si="131"/>
        <v>346</v>
      </c>
      <c r="L2094" t="str">
        <f t="shared" si="128"/>
        <v/>
      </c>
    </row>
    <row r="2095" spans="1:12" x14ac:dyDescent="0.2">
      <c r="A2095">
        <v>2100</v>
      </c>
      <c r="B2095" t="s">
        <v>1004</v>
      </c>
      <c r="C2095" t="s">
        <v>8</v>
      </c>
      <c r="D2095" t="s">
        <v>75</v>
      </c>
      <c r="E2095" s="2" t="s">
        <v>10</v>
      </c>
      <c r="F2095">
        <v>0</v>
      </c>
      <c r="G2095" s="5">
        <v>33</v>
      </c>
      <c r="H2095" s="8" t="str">
        <f t="shared" si="129"/>
        <v/>
      </c>
      <c r="I2095" s="9" t="str">
        <f t="shared" si="130"/>
        <v>ITA-lollo SRL-33</v>
      </c>
      <c r="J2095" s="9" t="str">
        <f t="shared" si="131"/>
        <v>605</v>
      </c>
      <c r="L2095" t="str">
        <f t="shared" si="128"/>
        <v/>
      </c>
    </row>
    <row r="2096" spans="1:12" x14ac:dyDescent="0.2">
      <c r="A2096">
        <v>2101</v>
      </c>
      <c r="B2096" t="s">
        <v>1005</v>
      </c>
      <c r="C2096" t="s">
        <v>8</v>
      </c>
      <c r="D2096" t="s">
        <v>9</v>
      </c>
      <c r="E2096" s="2" t="s">
        <v>10</v>
      </c>
      <c r="F2096">
        <v>0</v>
      </c>
      <c r="G2096" s="5">
        <v>40</v>
      </c>
      <c r="H2096" s="8" t="str">
        <f t="shared" si="129"/>
        <v/>
      </c>
      <c r="I2096" s="9" t="str">
        <f t="shared" si="130"/>
        <v>ITA-SG-40</v>
      </c>
      <c r="J2096" s="9" t="str">
        <f t="shared" si="131"/>
        <v>262</v>
      </c>
      <c r="L2096" t="str">
        <f t="shared" si="128"/>
        <v/>
      </c>
    </row>
    <row r="2097" spans="1:12" x14ac:dyDescent="0.2">
      <c r="A2097">
        <v>2102</v>
      </c>
      <c r="B2097" t="s">
        <v>1006</v>
      </c>
      <c r="C2097" t="s">
        <v>8</v>
      </c>
      <c r="D2097" t="s">
        <v>36</v>
      </c>
      <c r="E2097" s="2" t="s">
        <v>1389</v>
      </c>
      <c r="F2097">
        <v>30</v>
      </c>
      <c r="G2097" s="5">
        <v>32</v>
      </c>
      <c r="H2097" s="8">
        <f t="shared" si="129"/>
        <v>960</v>
      </c>
      <c r="I2097" s="9" t="str">
        <f t="shared" si="130"/>
        <v>ITA-zan VETRI-32</v>
      </c>
      <c r="J2097" s="9" t="str">
        <f t="shared" si="131"/>
        <v>559</v>
      </c>
      <c r="L2097" t="str">
        <f t="shared" si="128"/>
        <v/>
      </c>
    </row>
    <row r="2098" spans="1:12" x14ac:dyDescent="0.2">
      <c r="A2098">
        <v>2103</v>
      </c>
      <c r="B2098" t="s">
        <v>1006</v>
      </c>
      <c r="C2098" t="s">
        <v>8</v>
      </c>
      <c r="D2098" t="s">
        <v>36</v>
      </c>
      <c r="E2098" s="2" t="s">
        <v>10</v>
      </c>
      <c r="F2098">
        <v>0</v>
      </c>
      <c r="G2098" s="5">
        <v>33</v>
      </c>
      <c r="H2098" s="8" t="str">
        <f t="shared" si="129"/>
        <v/>
      </c>
      <c r="I2098" s="9" t="str">
        <f t="shared" si="130"/>
        <v>ITA-zan VETRI-33</v>
      </c>
      <c r="J2098" s="9" t="str">
        <f t="shared" si="131"/>
        <v>559</v>
      </c>
      <c r="L2098" t="str">
        <f t="shared" si="128"/>
        <v/>
      </c>
    </row>
    <row r="2099" spans="1:12" x14ac:dyDescent="0.2">
      <c r="A2099">
        <v>2104</v>
      </c>
      <c r="B2099" t="s">
        <v>1006</v>
      </c>
      <c r="C2099" t="s">
        <v>8</v>
      </c>
      <c r="D2099" t="s">
        <v>36</v>
      </c>
      <c r="E2099" s="2" t="s">
        <v>1389</v>
      </c>
      <c r="F2099">
        <v>10</v>
      </c>
      <c r="G2099" s="5">
        <v>20</v>
      </c>
      <c r="H2099" s="8">
        <f t="shared" si="129"/>
        <v>200</v>
      </c>
      <c r="I2099" s="9" t="str">
        <f t="shared" si="130"/>
        <v>ITA-zan VETRI-20</v>
      </c>
      <c r="J2099" s="9" t="str">
        <f t="shared" si="131"/>
        <v>559</v>
      </c>
      <c r="L2099" t="str">
        <f t="shared" si="128"/>
        <v/>
      </c>
    </row>
    <row r="2100" spans="1:12" x14ac:dyDescent="0.2">
      <c r="A2100">
        <v>2105</v>
      </c>
      <c r="B2100" t="s">
        <v>1007</v>
      </c>
      <c r="C2100" t="s">
        <v>8</v>
      </c>
      <c r="D2100" t="s">
        <v>105</v>
      </c>
      <c r="E2100" s="2" t="s">
        <v>1389</v>
      </c>
      <c r="F2100">
        <v>10</v>
      </c>
      <c r="G2100" s="5">
        <v>38</v>
      </c>
      <c r="H2100" s="8">
        <f t="shared" si="129"/>
        <v>380</v>
      </c>
      <c r="I2100" s="9" t="str">
        <f t="shared" si="130"/>
        <v>ITA-SG DISTRIBUZIONE SRL-38</v>
      </c>
      <c r="J2100" s="9" t="str">
        <f t="shared" si="131"/>
        <v>596</v>
      </c>
      <c r="L2100" t="str">
        <f t="shared" si="128"/>
        <v/>
      </c>
    </row>
    <row r="2101" spans="1:12" x14ac:dyDescent="0.2">
      <c r="A2101">
        <v>2106</v>
      </c>
      <c r="B2101" t="s">
        <v>1007</v>
      </c>
      <c r="C2101" t="s">
        <v>8</v>
      </c>
      <c r="D2101" t="s">
        <v>105</v>
      </c>
      <c r="E2101" s="2" t="s">
        <v>10</v>
      </c>
      <c r="F2101">
        <v>0</v>
      </c>
      <c r="G2101" s="5">
        <v>18</v>
      </c>
      <c r="H2101" s="8" t="str">
        <f t="shared" si="129"/>
        <v/>
      </c>
      <c r="I2101" s="9" t="str">
        <f t="shared" si="130"/>
        <v>ITA-SG DISTRIBUZIONE SRL-18</v>
      </c>
      <c r="J2101" s="9" t="str">
        <f t="shared" si="131"/>
        <v>596</v>
      </c>
      <c r="L2101" t="str">
        <f t="shared" si="128"/>
        <v/>
      </c>
    </row>
    <row r="2102" spans="1:12" x14ac:dyDescent="0.2">
      <c r="A2102">
        <v>2107</v>
      </c>
      <c r="B2102" t="s">
        <v>1007</v>
      </c>
      <c r="C2102" t="s">
        <v>8</v>
      </c>
      <c r="D2102" t="s">
        <v>105</v>
      </c>
      <c r="E2102" s="2" t="s">
        <v>1389</v>
      </c>
      <c r="F2102">
        <v>30</v>
      </c>
      <c r="G2102" s="5">
        <v>36</v>
      </c>
      <c r="H2102" s="8">
        <f t="shared" si="129"/>
        <v>1080</v>
      </c>
      <c r="I2102" s="9" t="str">
        <f t="shared" si="130"/>
        <v>ITA-SG DISTRIBUZIONE SRL-36</v>
      </c>
      <c r="J2102" s="9" t="str">
        <f t="shared" si="131"/>
        <v>596</v>
      </c>
      <c r="L2102" t="str">
        <f t="shared" si="128"/>
        <v/>
      </c>
    </row>
    <row r="2103" spans="1:12" x14ac:dyDescent="0.2">
      <c r="A2103">
        <v>2108</v>
      </c>
      <c r="B2103" t="s">
        <v>1008</v>
      </c>
      <c r="C2103" t="s">
        <v>8</v>
      </c>
      <c r="D2103" t="s">
        <v>47</v>
      </c>
      <c r="E2103" s="2" t="s">
        <v>10</v>
      </c>
      <c r="F2103">
        <v>0</v>
      </c>
      <c r="G2103" s="5">
        <v>27</v>
      </c>
      <c r="H2103" s="8" t="str">
        <f t="shared" si="129"/>
        <v/>
      </c>
      <c r="I2103" s="9" t="str">
        <f t="shared" si="130"/>
        <v>ITA-zan pin SPA-27</v>
      </c>
      <c r="J2103" s="9" t="str">
        <f t="shared" si="131"/>
        <v>166</v>
      </c>
      <c r="L2103" t="str">
        <f t="shared" si="128"/>
        <v/>
      </c>
    </row>
    <row r="2104" spans="1:12" x14ac:dyDescent="0.2">
      <c r="A2104">
        <v>2109</v>
      </c>
      <c r="B2104" t="s">
        <v>1009</v>
      </c>
      <c r="C2104" t="s">
        <v>8</v>
      </c>
      <c r="D2104" t="s">
        <v>54</v>
      </c>
      <c r="E2104" s="2" t="s">
        <v>10</v>
      </c>
      <c r="F2104">
        <v>0</v>
      </c>
      <c r="G2104" s="5">
        <v>31</v>
      </c>
      <c r="H2104" s="8" t="str">
        <f t="shared" si="129"/>
        <v/>
      </c>
      <c r="I2104" s="9" t="str">
        <f t="shared" si="130"/>
        <v>ITA-zan S.R.L.-31</v>
      </c>
      <c r="J2104" s="9" t="str">
        <f t="shared" si="131"/>
        <v>887</v>
      </c>
      <c r="L2104" t="str">
        <f t="shared" si="128"/>
        <v/>
      </c>
    </row>
    <row r="2105" spans="1:12" x14ac:dyDescent="0.2">
      <c r="A2105">
        <v>2110</v>
      </c>
      <c r="B2105" t="s">
        <v>1009</v>
      </c>
      <c r="C2105" t="s">
        <v>8</v>
      </c>
      <c r="D2105" t="s">
        <v>54</v>
      </c>
      <c r="E2105" s="2" t="s">
        <v>1389</v>
      </c>
      <c r="F2105">
        <v>10</v>
      </c>
      <c r="G2105" s="5">
        <v>33</v>
      </c>
      <c r="H2105" s="8">
        <f t="shared" si="129"/>
        <v>330</v>
      </c>
      <c r="I2105" s="9" t="str">
        <f t="shared" si="130"/>
        <v>ITA-zan S.R.L.-33</v>
      </c>
      <c r="J2105" s="9" t="str">
        <f t="shared" si="131"/>
        <v>887</v>
      </c>
      <c r="L2105" t="str">
        <f t="shared" si="128"/>
        <v/>
      </c>
    </row>
    <row r="2106" spans="1:12" x14ac:dyDescent="0.2">
      <c r="A2106">
        <v>2111</v>
      </c>
      <c r="B2106" t="s">
        <v>1009</v>
      </c>
      <c r="C2106" t="s">
        <v>8</v>
      </c>
      <c r="D2106" t="s">
        <v>54</v>
      </c>
      <c r="E2106" s="2" t="s">
        <v>1389</v>
      </c>
      <c r="F2106">
        <v>30</v>
      </c>
      <c r="G2106" s="5">
        <v>25</v>
      </c>
      <c r="H2106" s="8">
        <f t="shared" si="129"/>
        <v>750</v>
      </c>
      <c r="I2106" s="9" t="str">
        <f t="shared" si="130"/>
        <v>ITA-zan S.R.L.-25</v>
      </c>
      <c r="J2106" s="9" t="str">
        <f t="shared" si="131"/>
        <v>887</v>
      </c>
      <c r="L2106" t="str">
        <f t="shared" si="128"/>
        <v/>
      </c>
    </row>
    <row r="2107" spans="1:12" x14ac:dyDescent="0.2">
      <c r="A2107">
        <v>2112</v>
      </c>
      <c r="B2107" t="s">
        <v>1010</v>
      </c>
      <c r="C2107" t="s">
        <v>8</v>
      </c>
      <c r="D2107" t="s">
        <v>47</v>
      </c>
      <c r="E2107" s="2" t="s">
        <v>10</v>
      </c>
      <c r="F2107">
        <v>0</v>
      </c>
      <c r="G2107" s="5">
        <v>25</v>
      </c>
      <c r="H2107" s="8" t="str">
        <f t="shared" si="129"/>
        <v/>
      </c>
      <c r="I2107" s="9" t="str">
        <f t="shared" si="130"/>
        <v>ITA-zan pin SPA-25</v>
      </c>
      <c r="J2107" s="9" t="str">
        <f t="shared" si="131"/>
        <v>131</v>
      </c>
      <c r="L2107" t="str">
        <f t="shared" si="128"/>
        <v/>
      </c>
    </row>
    <row r="2108" spans="1:12" x14ac:dyDescent="0.2">
      <c r="A2108">
        <v>2113</v>
      </c>
      <c r="B2108" t="s">
        <v>1011</v>
      </c>
      <c r="C2108" t="s">
        <v>8</v>
      </c>
      <c r="D2108" t="s">
        <v>9</v>
      </c>
      <c r="E2108" s="2" t="s">
        <v>10</v>
      </c>
      <c r="F2108">
        <v>0</v>
      </c>
      <c r="G2108" s="5">
        <v>32</v>
      </c>
      <c r="H2108" s="8" t="str">
        <f t="shared" si="129"/>
        <v/>
      </c>
      <c r="I2108" s="9" t="str">
        <f t="shared" si="130"/>
        <v>ITA-SG-32</v>
      </c>
      <c r="J2108" s="9" t="str">
        <f t="shared" si="131"/>
        <v>564</v>
      </c>
      <c r="L2108" t="str">
        <f t="shared" si="128"/>
        <v/>
      </c>
    </row>
    <row r="2109" spans="1:12" x14ac:dyDescent="0.2">
      <c r="A2109">
        <v>2114</v>
      </c>
      <c r="B2109" t="s">
        <v>1012</v>
      </c>
      <c r="C2109" t="s">
        <v>8</v>
      </c>
      <c r="D2109" t="s">
        <v>9</v>
      </c>
      <c r="E2109" s="2" t="s">
        <v>10</v>
      </c>
      <c r="F2109">
        <v>0</v>
      </c>
      <c r="G2109" s="5">
        <v>24</v>
      </c>
      <c r="H2109" s="8" t="str">
        <f t="shared" si="129"/>
        <v/>
      </c>
      <c r="I2109" s="9" t="str">
        <f t="shared" si="130"/>
        <v>ITA-SG-24</v>
      </c>
      <c r="J2109" s="9" t="str">
        <f t="shared" si="131"/>
        <v>452</v>
      </c>
      <c r="L2109" t="str">
        <f t="shared" si="128"/>
        <v/>
      </c>
    </row>
    <row r="2110" spans="1:12" x14ac:dyDescent="0.2">
      <c r="A2110">
        <v>2115</v>
      </c>
      <c r="B2110" t="s">
        <v>1012</v>
      </c>
      <c r="C2110" t="s">
        <v>8</v>
      </c>
      <c r="D2110" t="s">
        <v>9</v>
      </c>
      <c r="E2110" s="2" t="s">
        <v>1389</v>
      </c>
      <c r="F2110">
        <v>30</v>
      </c>
      <c r="G2110" s="5">
        <v>37</v>
      </c>
      <c r="H2110" s="8">
        <f t="shared" si="129"/>
        <v>1110</v>
      </c>
      <c r="I2110" s="9" t="str">
        <f t="shared" si="130"/>
        <v>ITA-SG-37</v>
      </c>
      <c r="J2110" s="9" t="str">
        <f t="shared" si="131"/>
        <v>452</v>
      </c>
      <c r="L2110" t="str">
        <f t="shared" si="128"/>
        <v/>
      </c>
    </row>
    <row r="2111" spans="1:12" x14ac:dyDescent="0.2">
      <c r="A2111">
        <v>2116</v>
      </c>
      <c r="B2111" t="s">
        <v>1012</v>
      </c>
      <c r="C2111" t="s">
        <v>8</v>
      </c>
      <c r="D2111" t="s">
        <v>9</v>
      </c>
      <c r="E2111" s="2" t="s">
        <v>1389</v>
      </c>
      <c r="F2111">
        <v>10</v>
      </c>
      <c r="G2111" s="5">
        <v>29</v>
      </c>
      <c r="H2111" s="8">
        <f t="shared" si="129"/>
        <v>290</v>
      </c>
      <c r="I2111" s="9" t="str">
        <f t="shared" si="130"/>
        <v>ITA-SG-29</v>
      </c>
      <c r="J2111" s="9" t="str">
        <f t="shared" si="131"/>
        <v>452</v>
      </c>
      <c r="L2111" t="str">
        <f t="shared" si="128"/>
        <v/>
      </c>
    </row>
    <row r="2112" spans="1:12" x14ac:dyDescent="0.2">
      <c r="A2112">
        <v>2117</v>
      </c>
      <c r="B2112" t="s">
        <v>1013</v>
      </c>
      <c r="C2112" t="s">
        <v>8</v>
      </c>
      <c r="D2112" t="s">
        <v>54</v>
      </c>
      <c r="E2112" s="2" t="s">
        <v>10</v>
      </c>
      <c r="F2112">
        <v>0</v>
      </c>
      <c r="G2112" s="5">
        <v>26</v>
      </c>
      <c r="H2112" s="8" t="str">
        <f t="shared" si="129"/>
        <v/>
      </c>
      <c r="I2112" s="9" t="str">
        <f t="shared" si="130"/>
        <v>ITA-zan S.R.L.-26</v>
      </c>
      <c r="J2112" s="9" t="str">
        <f t="shared" si="131"/>
        <v>811</v>
      </c>
      <c r="L2112" t="str">
        <f t="shared" si="128"/>
        <v/>
      </c>
    </row>
    <row r="2113" spans="1:12" x14ac:dyDescent="0.2">
      <c r="A2113">
        <v>2118</v>
      </c>
      <c r="B2113" t="s">
        <v>1013</v>
      </c>
      <c r="C2113" t="s">
        <v>8</v>
      </c>
      <c r="D2113" t="s">
        <v>54</v>
      </c>
      <c r="E2113" s="2" t="s">
        <v>1389</v>
      </c>
      <c r="F2113">
        <v>10</v>
      </c>
      <c r="G2113" s="5">
        <v>16</v>
      </c>
      <c r="H2113" s="8">
        <f t="shared" si="129"/>
        <v>160</v>
      </c>
      <c r="I2113" s="9" t="str">
        <f t="shared" si="130"/>
        <v>ITA-zan S.R.L.-16</v>
      </c>
      <c r="J2113" s="9" t="str">
        <f t="shared" si="131"/>
        <v>811</v>
      </c>
      <c r="L2113" t="str">
        <f t="shared" ref="L2113:L2176" si="132">TRIM(K2113)</f>
        <v/>
      </c>
    </row>
    <row r="2114" spans="1:12" x14ac:dyDescent="0.2">
      <c r="A2114">
        <v>2119</v>
      </c>
      <c r="B2114" t="s">
        <v>1013</v>
      </c>
      <c r="C2114" t="s">
        <v>8</v>
      </c>
      <c r="D2114" t="s">
        <v>54</v>
      </c>
      <c r="E2114" s="2" t="s">
        <v>1389</v>
      </c>
      <c r="F2114">
        <v>30</v>
      </c>
      <c r="G2114" s="5">
        <v>34</v>
      </c>
      <c r="H2114" s="8">
        <f t="shared" ref="H2114:H2177" si="133">IF(QUANT&gt;0,F2114*G2114,"")</f>
        <v>1020</v>
      </c>
      <c r="I2114" s="9" t="str">
        <f t="shared" ref="I2114:I2177" si="134">_xlfn.CONCAT(C2114,"-",D2114,"-",G2114)</f>
        <v>ITA-zan S.R.L.-34</v>
      </c>
      <c r="J2114" s="9" t="str">
        <f t="shared" ref="J2114:J2177" si="135">MID(COD_PRODOTTO,3,3)</f>
        <v>811</v>
      </c>
      <c r="L2114" t="str">
        <f t="shared" si="132"/>
        <v/>
      </c>
    </row>
    <row r="2115" spans="1:12" x14ac:dyDescent="0.2">
      <c r="A2115">
        <v>2120</v>
      </c>
      <c r="B2115" t="s">
        <v>1014</v>
      </c>
      <c r="C2115" t="s">
        <v>8</v>
      </c>
      <c r="D2115" t="s">
        <v>36</v>
      </c>
      <c r="E2115" s="2" t="s">
        <v>10</v>
      </c>
      <c r="F2115">
        <v>0</v>
      </c>
      <c r="G2115" s="5">
        <v>19</v>
      </c>
      <c r="H2115" s="8" t="str">
        <f t="shared" si="133"/>
        <v/>
      </c>
      <c r="I2115" s="9" t="str">
        <f t="shared" si="134"/>
        <v>ITA-zan VETRI-19</v>
      </c>
      <c r="J2115" s="9" t="str">
        <f t="shared" si="135"/>
        <v>887</v>
      </c>
      <c r="L2115" t="str">
        <f t="shared" si="132"/>
        <v/>
      </c>
    </row>
    <row r="2116" spans="1:12" x14ac:dyDescent="0.2">
      <c r="A2116">
        <v>2121</v>
      </c>
      <c r="B2116" t="s">
        <v>1015</v>
      </c>
      <c r="C2116" t="s">
        <v>8</v>
      </c>
      <c r="D2116" t="s">
        <v>36</v>
      </c>
      <c r="E2116" s="2" t="s">
        <v>10</v>
      </c>
      <c r="F2116">
        <v>0</v>
      </c>
      <c r="G2116" s="5">
        <v>31</v>
      </c>
      <c r="H2116" s="8" t="str">
        <f t="shared" si="133"/>
        <v/>
      </c>
      <c r="I2116" s="9" t="str">
        <f t="shared" si="134"/>
        <v>ITA-zan VETRI-31</v>
      </c>
      <c r="J2116" s="9" t="str">
        <f t="shared" si="135"/>
        <v>820</v>
      </c>
      <c r="L2116" t="str">
        <f t="shared" si="132"/>
        <v/>
      </c>
    </row>
    <row r="2117" spans="1:12" x14ac:dyDescent="0.2">
      <c r="A2117">
        <v>2122</v>
      </c>
      <c r="B2117" t="s">
        <v>1016</v>
      </c>
      <c r="C2117" t="s">
        <v>8</v>
      </c>
      <c r="D2117" t="s">
        <v>65</v>
      </c>
      <c r="E2117" s="2" t="s">
        <v>1389</v>
      </c>
      <c r="F2117">
        <v>30</v>
      </c>
      <c r="G2117" s="5">
        <v>18</v>
      </c>
      <c r="H2117" s="8">
        <f t="shared" si="133"/>
        <v>540</v>
      </c>
      <c r="I2117" s="9" t="str">
        <f t="shared" si="134"/>
        <v>ITA-zan PAM-18</v>
      </c>
      <c r="J2117" s="9" t="str">
        <f t="shared" si="135"/>
        <v>055</v>
      </c>
      <c r="L2117" t="str">
        <f t="shared" si="132"/>
        <v/>
      </c>
    </row>
    <row r="2118" spans="1:12" x14ac:dyDescent="0.2">
      <c r="A2118">
        <v>2123</v>
      </c>
      <c r="B2118" t="s">
        <v>1016</v>
      </c>
      <c r="C2118" t="s">
        <v>8</v>
      </c>
      <c r="D2118" t="s">
        <v>65</v>
      </c>
      <c r="E2118" s="2" t="s">
        <v>1389</v>
      </c>
      <c r="F2118">
        <v>10</v>
      </c>
      <c r="G2118" s="5">
        <v>17</v>
      </c>
      <c r="H2118" s="8">
        <f t="shared" si="133"/>
        <v>170</v>
      </c>
      <c r="I2118" s="9" t="str">
        <f t="shared" si="134"/>
        <v>ITA-zan PAM-17</v>
      </c>
      <c r="J2118" s="9" t="str">
        <f t="shared" si="135"/>
        <v>055</v>
      </c>
      <c r="L2118" t="str">
        <f t="shared" si="132"/>
        <v/>
      </c>
    </row>
    <row r="2119" spans="1:12" x14ac:dyDescent="0.2">
      <c r="A2119">
        <v>2124</v>
      </c>
      <c r="B2119" t="s">
        <v>1016</v>
      </c>
      <c r="C2119" t="s">
        <v>8</v>
      </c>
      <c r="D2119" t="s">
        <v>65</v>
      </c>
      <c r="E2119" s="2" t="s">
        <v>10</v>
      </c>
      <c r="F2119">
        <v>0</v>
      </c>
      <c r="G2119" s="5">
        <v>12</v>
      </c>
      <c r="H2119" s="8" t="str">
        <f t="shared" si="133"/>
        <v/>
      </c>
      <c r="I2119" s="9" t="str">
        <f t="shared" si="134"/>
        <v>ITA-zan PAM-12</v>
      </c>
      <c r="J2119" s="9" t="str">
        <f t="shared" si="135"/>
        <v>055</v>
      </c>
      <c r="L2119" t="str">
        <f t="shared" si="132"/>
        <v/>
      </c>
    </row>
    <row r="2120" spans="1:12" x14ac:dyDescent="0.2">
      <c r="A2120">
        <v>2125</v>
      </c>
      <c r="B2120" t="s">
        <v>1017</v>
      </c>
      <c r="C2120" t="s">
        <v>8</v>
      </c>
      <c r="D2120" t="s">
        <v>9</v>
      </c>
      <c r="E2120" s="2" t="s">
        <v>1389</v>
      </c>
      <c r="F2120">
        <v>10</v>
      </c>
      <c r="G2120" s="5">
        <v>16</v>
      </c>
      <c r="H2120" s="8">
        <f t="shared" si="133"/>
        <v>160</v>
      </c>
      <c r="I2120" s="9" t="str">
        <f t="shared" si="134"/>
        <v>ITA-SG-16</v>
      </c>
      <c r="J2120" s="9" t="str">
        <f t="shared" si="135"/>
        <v>024</v>
      </c>
      <c r="L2120" t="str">
        <f t="shared" si="132"/>
        <v/>
      </c>
    </row>
    <row r="2121" spans="1:12" x14ac:dyDescent="0.2">
      <c r="A2121">
        <v>2126</v>
      </c>
      <c r="B2121" t="s">
        <v>1017</v>
      </c>
      <c r="C2121" t="s">
        <v>8</v>
      </c>
      <c r="D2121" t="s">
        <v>9</v>
      </c>
      <c r="E2121" s="2" t="s">
        <v>10</v>
      </c>
      <c r="F2121">
        <v>0</v>
      </c>
      <c r="G2121" s="5">
        <v>28</v>
      </c>
      <c r="H2121" s="8" t="str">
        <f t="shared" si="133"/>
        <v/>
      </c>
      <c r="I2121" s="9" t="str">
        <f t="shared" si="134"/>
        <v>ITA-SG-28</v>
      </c>
      <c r="J2121" s="9" t="str">
        <f t="shared" si="135"/>
        <v>024</v>
      </c>
      <c r="L2121" t="str">
        <f t="shared" si="132"/>
        <v/>
      </c>
    </row>
    <row r="2122" spans="1:12" x14ac:dyDescent="0.2">
      <c r="A2122">
        <v>2127</v>
      </c>
      <c r="B2122" t="s">
        <v>1018</v>
      </c>
      <c r="C2122" t="s">
        <v>8</v>
      </c>
      <c r="D2122" t="s">
        <v>36</v>
      </c>
      <c r="E2122" s="2" t="s">
        <v>10</v>
      </c>
      <c r="F2122">
        <v>0</v>
      </c>
      <c r="G2122" s="5">
        <v>24</v>
      </c>
      <c r="H2122" s="8" t="str">
        <f t="shared" si="133"/>
        <v/>
      </c>
      <c r="I2122" s="9" t="str">
        <f t="shared" si="134"/>
        <v>ITA-zan VETRI-24</v>
      </c>
      <c r="J2122" s="9" t="str">
        <f t="shared" si="135"/>
        <v>986</v>
      </c>
      <c r="L2122" t="str">
        <f t="shared" si="132"/>
        <v/>
      </c>
    </row>
    <row r="2123" spans="1:12" x14ac:dyDescent="0.2">
      <c r="A2123">
        <v>2128</v>
      </c>
      <c r="B2123" t="s">
        <v>1018</v>
      </c>
      <c r="C2123" t="s">
        <v>8</v>
      </c>
      <c r="D2123" t="s">
        <v>36</v>
      </c>
      <c r="E2123" s="2" t="s">
        <v>1389</v>
      </c>
      <c r="F2123">
        <v>30</v>
      </c>
      <c r="G2123" s="5">
        <v>29</v>
      </c>
      <c r="H2123" s="8">
        <f t="shared" si="133"/>
        <v>870</v>
      </c>
      <c r="I2123" s="9" t="str">
        <f t="shared" si="134"/>
        <v>ITA-zan VETRI-29</v>
      </c>
      <c r="J2123" s="9" t="str">
        <f t="shared" si="135"/>
        <v>986</v>
      </c>
      <c r="L2123" t="str">
        <f t="shared" si="132"/>
        <v/>
      </c>
    </row>
    <row r="2124" spans="1:12" x14ac:dyDescent="0.2">
      <c r="A2124">
        <v>2129</v>
      </c>
      <c r="B2124" t="s">
        <v>1019</v>
      </c>
      <c r="C2124" t="s">
        <v>8</v>
      </c>
      <c r="D2124" t="s">
        <v>9</v>
      </c>
      <c r="E2124" s="2" t="s">
        <v>10</v>
      </c>
      <c r="F2124">
        <v>0</v>
      </c>
      <c r="G2124" s="5">
        <v>35</v>
      </c>
      <c r="H2124" s="8" t="str">
        <f t="shared" si="133"/>
        <v/>
      </c>
      <c r="I2124" s="9" t="str">
        <f t="shared" si="134"/>
        <v>ITA-SG-35</v>
      </c>
      <c r="J2124" s="9" t="str">
        <f t="shared" si="135"/>
        <v>920</v>
      </c>
      <c r="L2124" t="str">
        <f t="shared" si="132"/>
        <v/>
      </c>
    </row>
    <row r="2125" spans="1:12" x14ac:dyDescent="0.2">
      <c r="A2125">
        <v>2130</v>
      </c>
      <c r="B2125" t="s">
        <v>1019</v>
      </c>
      <c r="C2125" t="s">
        <v>8</v>
      </c>
      <c r="D2125" t="s">
        <v>9</v>
      </c>
      <c r="E2125" s="2" t="s">
        <v>1389</v>
      </c>
      <c r="F2125">
        <v>10</v>
      </c>
      <c r="G2125" s="5">
        <v>34</v>
      </c>
      <c r="H2125" s="8">
        <f t="shared" si="133"/>
        <v>340</v>
      </c>
      <c r="I2125" s="9" t="str">
        <f t="shared" si="134"/>
        <v>ITA-SG-34</v>
      </c>
      <c r="J2125" s="9" t="str">
        <f t="shared" si="135"/>
        <v>920</v>
      </c>
      <c r="L2125" t="str">
        <f t="shared" si="132"/>
        <v/>
      </c>
    </row>
    <row r="2126" spans="1:12" x14ac:dyDescent="0.2">
      <c r="A2126">
        <v>2131</v>
      </c>
      <c r="B2126" t="s">
        <v>1020</v>
      </c>
      <c r="C2126" t="s">
        <v>8</v>
      </c>
      <c r="D2126" t="s">
        <v>9</v>
      </c>
      <c r="E2126" s="2" t="s">
        <v>10</v>
      </c>
      <c r="F2126">
        <v>0</v>
      </c>
      <c r="G2126" s="5">
        <v>13</v>
      </c>
      <c r="H2126" s="8" t="str">
        <f t="shared" si="133"/>
        <v/>
      </c>
      <c r="I2126" s="9" t="str">
        <f t="shared" si="134"/>
        <v>ITA-SG-13</v>
      </c>
      <c r="J2126" s="9" t="str">
        <f t="shared" si="135"/>
        <v>617</v>
      </c>
      <c r="L2126" t="str">
        <f t="shared" si="132"/>
        <v/>
      </c>
    </row>
    <row r="2127" spans="1:12" x14ac:dyDescent="0.2">
      <c r="A2127">
        <v>2132</v>
      </c>
      <c r="B2127" t="s">
        <v>1021</v>
      </c>
      <c r="C2127" t="s">
        <v>8</v>
      </c>
      <c r="D2127" t="s">
        <v>9</v>
      </c>
      <c r="E2127" s="2" t="s">
        <v>10</v>
      </c>
      <c r="F2127">
        <v>0</v>
      </c>
      <c r="G2127" s="5">
        <v>38</v>
      </c>
      <c r="H2127" s="8" t="str">
        <f t="shared" si="133"/>
        <v/>
      </c>
      <c r="I2127" s="9" t="str">
        <f t="shared" si="134"/>
        <v>ITA-SG-38</v>
      </c>
      <c r="J2127" s="9" t="str">
        <f t="shared" si="135"/>
        <v>068</v>
      </c>
      <c r="L2127" t="str">
        <f t="shared" si="132"/>
        <v/>
      </c>
    </row>
    <row r="2128" spans="1:12" x14ac:dyDescent="0.2">
      <c r="A2128">
        <v>2133</v>
      </c>
      <c r="B2128" t="s">
        <v>1022</v>
      </c>
      <c r="C2128" t="s">
        <v>8</v>
      </c>
      <c r="D2128" t="s">
        <v>47</v>
      </c>
      <c r="E2128" s="2" t="s">
        <v>10</v>
      </c>
      <c r="F2128">
        <v>0</v>
      </c>
      <c r="G2128" s="5">
        <v>26</v>
      </c>
      <c r="H2128" s="8" t="str">
        <f t="shared" si="133"/>
        <v/>
      </c>
      <c r="I2128" s="9" t="str">
        <f t="shared" si="134"/>
        <v>ITA-zan pin SPA-26</v>
      </c>
      <c r="J2128" s="9" t="str">
        <f t="shared" si="135"/>
        <v>787</v>
      </c>
      <c r="L2128" t="str">
        <f t="shared" si="132"/>
        <v/>
      </c>
    </row>
    <row r="2129" spans="1:12" x14ac:dyDescent="0.2">
      <c r="A2129">
        <v>2134</v>
      </c>
      <c r="B2129" t="s">
        <v>1023</v>
      </c>
      <c r="C2129" t="s">
        <v>8</v>
      </c>
      <c r="D2129" t="s">
        <v>36</v>
      </c>
      <c r="E2129" s="2" t="s">
        <v>10</v>
      </c>
      <c r="F2129">
        <v>0</v>
      </c>
      <c r="G2129" s="5">
        <v>15</v>
      </c>
      <c r="H2129" s="8" t="str">
        <f t="shared" si="133"/>
        <v/>
      </c>
      <c r="I2129" s="9" t="str">
        <f t="shared" si="134"/>
        <v>ITA-zan VETRI-15</v>
      </c>
      <c r="J2129" s="9" t="str">
        <f t="shared" si="135"/>
        <v>520</v>
      </c>
      <c r="L2129" t="str">
        <f t="shared" si="132"/>
        <v/>
      </c>
    </row>
    <row r="2130" spans="1:12" x14ac:dyDescent="0.2">
      <c r="A2130">
        <v>2135</v>
      </c>
      <c r="B2130" t="s">
        <v>1023</v>
      </c>
      <c r="C2130" t="s">
        <v>8</v>
      </c>
      <c r="D2130" t="s">
        <v>36</v>
      </c>
      <c r="E2130" s="2" t="s">
        <v>1389</v>
      </c>
      <c r="F2130">
        <v>30</v>
      </c>
      <c r="G2130" s="5">
        <v>18</v>
      </c>
      <c r="H2130" s="8">
        <f t="shared" si="133"/>
        <v>540</v>
      </c>
      <c r="I2130" s="9" t="str">
        <f t="shared" si="134"/>
        <v>ITA-zan VETRI-18</v>
      </c>
      <c r="J2130" s="9" t="str">
        <f t="shared" si="135"/>
        <v>520</v>
      </c>
      <c r="L2130" t="str">
        <f t="shared" si="132"/>
        <v/>
      </c>
    </row>
    <row r="2131" spans="1:12" x14ac:dyDescent="0.2">
      <c r="A2131">
        <v>2136</v>
      </c>
      <c r="B2131" t="s">
        <v>1023</v>
      </c>
      <c r="C2131" t="s">
        <v>8</v>
      </c>
      <c r="D2131" t="s">
        <v>36</v>
      </c>
      <c r="E2131" s="2" t="s">
        <v>1389</v>
      </c>
      <c r="F2131">
        <v>10</v>
      </c>
      <c r="G2131" s="5">
        <v>27</v>
      </c>
      <c r="H2131" s="8">
        <f t="shared" si="133"/>
        <v>270</v>
      </c>
      <c r="I2131" s="9" t="str">
        <f t="shared" si="134"/>
        <v>ITA-zan VETRI-27</v>
      </c>
      <c r="J2131" s="9" t="str">
        <f t="shared" si="135"/>
        <v>520</v>
      </c>
      <c r="L2131" t="str">
        <f t="shared" si="132"/>
        <v/>
      </c>
    </row>
    <row r="2132" spans="1:12" x14ac:dyDescent="0.2">
      <c r="A2132">
        <v>2137</v>
      </c>
      <c r="B2132" t="s">
        <v>1024</v>
      </c>
      <c r="C2132" t="s">
        <v>8</v>
      </c>
      <c r="D2132" t="s">
        <v>47</v>
      </c>
      <c r="E2132" s="2" t="s">
        <v>1389</v>
      </c>
      <c r="F2132">
        <v>10</v>
      </c>
      <c r="G2132" s="5">
        <v>23</v>
      </c>
      <c r="H2132" s="8">
        <f t="shared" si="133"/>
        <v>230</v>
      </c>
      <c r="I2132" s="9" t="str">
        <f t="shared" si="134"/>
        <v>ITA-zan pin SPA-23</v>
      </c>
      <c r="J2132" s="9" t="str">
        <f t="shared" si="135"/>
        <v>600</v>
      </c>
      <c r="L2132" t="str">
        <f t="shared" si="132"/>
        <v/>
      </c>
    </row>
    <row r="2133" spans="1:12" x14ac:dyDescent="0.2">
      <c r="A2133">
        <v>2138</v>
      </c>
      <c r="B2133" t="s">
        <v>1024</v>
      </c>
      <c r="C2133" t="s">
        <v>8</v>
      </c>
      <c r="D2133" t="s">
        <v>47</v>
      </c>
      <c r="E2133" s="2" t="s">
        <v>10</v>
      </c>
      <c r="F2133">
        <v>0</v>
      </c>
      <c r="G2133" s="5">
        <v>14</v>
      </c>
      <c r="H2133" s="8" t="str">
        <f t="shared" si="133"/>
        <v/>
      </c>
      <c r="I2133" s="9" t="str">
        <f t="shared" si="134"/>
        <v>ITA-zan pin SPA-14</v>
      </c>
      <c r="J2133" s="9" t="str">
        <f t="shared" si="135"/>
        <v>600</v>
      </c>
      <c r="L2133" t="str">
        <f t="shared" si="132"/>
        <v/>
      </c>
    </row>
    <row r="2134" spans="1:12" x14ac:dyDescent="0.2">
      <c r="A2134">
        <v>2139</v>
      </c>
      <c r="B2134" t="s">
        <v>1025</v>
      </c>
      <c r="C2134" t="s">
        <v>8</v>
      </c>
      <c r="D2134" t="s">
        <v>36</v>
      </c>
      <c r="E2134" s="2" t="s">
        <v>10</v>
      </c>
      <c r="F2134">
        <v>0</v>
      </c>
      <c r="G2134" s="5">
        <v>39</v>
      </c>
      <c r="H2134" s="8" t="str">
        <f t="shared" si="133"/>
        <v/>
      </c>
      <c r="I2134" s="9" t="str">
        <f t="shared" si="134"/>
        <v>ITA-zan VETRI-39</v>
      </c>
      <c r="J2134" s="9" t="str">
        <f t="shared" si="135"/>
        <v>476</v>
      </c>
      <c r="L2134" t="str">
        <f t="shared" si="132"/>
        <v/>
      </c>
    </row>
    <row r="2135" spans="1:12" x14ac:dyDescent="0.2">
      <c r="A2135">
        <v>2140</v>
      </c>
      <c r="B2135" t="s">
        <v>1026</v>
      </c>
      <c r="C2135" t="s">
        <v>8</v>
      </c>
      <c r="D2135" t="s">
        <v>47</v>
      </c>
      <c r="E2135" s="2" t="s">
        <v>10</v>
      </c>
      <c r="F2135">
        <v>0</v>
      </c>
      <c r="G2135" s="5">
        <v>40</v>
      </c>
      <c r="H2135" s="8" t="str">
        <f t="shared" si="133"/>
        <v/>
      </c>
      <c r="I2135" s="9" t="str">
        <f t="shared" si="134"/>
        <v>ITA-zan pin SPA-40</v>
      </c>
      <c r="J2135" s="9" t="str">
        <f t="shared" si="135"/>
        <v>416</v>
      </c>
      <c r="L2135" t="str">
        <f t="shared" si="132"/>
        <v/>
      </c>
    </row>
    <row r="2136" spans="1:12" x14ac:dyDescent="0.2">
      <c r="A2136">
        <v>2141</v>
      </c>
      <c r="B2136" t="s">
        <v>1027</v>
      </c>
      <c r="C2136" t="s">
        <v>8</v>
      </c>
      <c r="D2136" t="s">
        <v>9</v>
      </c>
      <c r="E2136" s="2" t="s">
        <v>10</v>
      </c>
      <c r="F2136">
        <v>0</v>
      </c>
      <c r="G2136" s="5">
        <v>27</v>
      </c>
      <c r="H2136" s="8" t="str">
        <f t="shared" si="133"/>
        <v/>
      </c>
      <c r="I2136" s="9" t="str">
        <f t="shared" si="134"/>
        <v>ITA-SG-27</v>
      </c>
      <c r="J2136" s="9" t="str">
        <f t="shared" si="135"/>
        <v>425</v>
      </c>
      <c r="L2136" t="str">
        <f t="shared" si="132"/>
        <v/>
      </c>
    </row>
    <row r="2137" spans="1:12" x14ac:dyDescent="0.2">
      <c r="A2137">
        <v>2142</v>
      </c>
      <c r="B2137" t="s">
        <v>1027</v>
      </c>
      <c r="C2137" t="s">
        <v>8</v>
      </c>
      <c r="D2137" t="s">
        <v>9</v>
      </c>
      <c r="E2137" s="2" t="s">
        <v>1389</v>
      </c>
      <c r="F2137">
        <v>10</v>
      </c>
      <c r="G2137" s="5">
        <v>29</v>
      </c>
      <c r="H2137" s="8">
        <f t="shared" si="133"/>
        <v>290</v>
      </c>
      <c r="I2137" s="9" t="str">
        <f t="shared" si="134"/>
        <v>ITA-SG-29</v>
      </c>
      <c r="J2137" s="9" t="str">
        <f t="shared" si="135"/>
        <v>425</v>
      </c>
      <c r="L2137" t="str">
        <f t="shared" si="132"/>
        <v/>
      </c>
    </row>
    <row r="2138" spans="1:12" x14ac:dyDescent="0.2">
      <c r="A2138">
        <v>2143</v>
      </c>
      <c r="B2138" t="s">
        <v>1028</v>
      </c>
      <c r="C2138" t="s">
        <v>8</v>
      </c>
      <c r="D2138" t="s">
        <v>47</v>
      </c>
      <c r="E2138" s="2" t="s">
        <v>10</v>
      </c>
      <c r="F2138">
        <v>0</v>
      </c>
      <c r="G2138" s="5">
        <v>27</v>
      </c>
      <c r="H2138" s="8" t="str">
        <f t="shared" si="133"/>
        <v/>
      </c>
      <c r="I2138" s="9" t="str">
        <f t="shared" si="134"/>
        <v>ITA-zan pin SPA-27</v>
      </c>
      <c r="J2138" s="9" t="str">
        <f t="shared" si="135"/>
        <v>032</v>
      </c>
      <c r="L2138" t="str">
        <f t="shared" si="132"/>
        <v/>
      </c>
    </row>
    <row r="2139" spans="1:12" x14ac:dyDescent="0.2">
      <c r="A2139">
        <v>2144</v>
      </c>
      <c r="B2139" t="s">
        <v>1029</v>
      </c>
      <c r="C2139" t="s">
        <v>14</v>
      </c>
      <c r="D2139" t="s">
        <v>13</v>
      </c>
      <c r="E2139" s="2" t="s">
        <v>1389</v>
      </c>
      <c r="F2139">
        <v>30</v>
      </c>
      <c r="G2139" s="5">
        <v>24</v>
      </c>
      <c r="H2139" s="8">
        <f t="shared" si="133"/>
        <v>720</v>
      </c>
      <c r="I2139" s="9" t="str">
        <f t="shared" si="134"/>
        <v>EGY-ccc order-24</v>
      </c>
      <c r="J2139" s="9" t="str">
        <f t="shared" si="135"/>
        <v>136</v>
      </c>
      <c r="L2139" t="str">
        <f t="shared" si="132"/>
        <v/>
      </c>
    </row>
    <row r="2140" spans="1:12" x14ac:dyDescent="0.2">
      <c r="A2140">
        <v>2145</v>
      </c>
      <c r="B2140" t="s">
        <v>1029</v>
      </c>
      <c r="C2140" t="s">
        <v>14</v>
      </c>
      <c r="D2140" t="s">
        <v>13</v>
      </c>
      <c r="E2140" s="2" t="s">
        <v>1389</v>
      </c>
      <c r="F2140">
        <v>10</v>
      </c>
      <c r="G2140" s="5">
        <v>25</v>
      </c>
      <c r="H2140" s="8">
        <f t="shared" si="133"/>
        <v>250</v>
      </c>
      <c r="I2140" s="9" t="str">
        <f t="shared" si="134"/>
        <v>EGY-ccc order-25</v>
      </c>
      <c r="J2140" s="9" t="str">
        <f t="shared" si="135"/>
        <v>136</v>
      </c>
      <c r="L2140" t="str">
        <f t="shared" si="132"/>
        <v/>
      </c>
    </row>
    <row r="2141" spans="1:12" x14ac:dyDescent="0.2">
      <c r="A2141">
        <v>2146</v>
      </c>
      <c r="B2141" t="s">
        <v>1029</v>
      </c>
      <c r="C2141" t="s">
        <v>14</v>
      </c>
      <c r="D2141" t="s">
        <v>13</v>
      </c>
      <c r="E2141" s="2" t="s">
        <v>10</v>
      </c>
      <c r="F2141">
        <v>0</v>
      </c>
      <c r="G2141" s="5">
        <v>11</v>
      </c>
      <c r="H2141" s="8" t="str">
        <f t="shared" si="133"/>
        <v/>
      </c>
      <c r="I2141" s="9" t="str">
        <f t="shared" si="134"/>
        <v>EGY-ccc order-11</v>
      </c>
      <c r="J2141" s="9" t="str">
        <f t="shared" si="135"/>
        <v>136</v>
      </c>
      <c r="L2141" t="str">
        <f t="shared" si="132"/>
        <v/>
      </c>
    </row>
    <row r="2142" spans="1:12" x14ac:dyDescent="0.2">
      <c r="A2142">
        <v>2147</v>
      </c>
      <c r="B2142" t="s">
        <v>1030</v>
      </c>
      <c r="C2142" t="s">
        <v>8</v>
      </c>
      <c r="D2142" t="s">
        <v>36</v>
      </c>
      <c r="E2142" s="2" t="s">
        <v>1389</v>
      </c>
      <c r="F2142">
        <v>20</v>
      </c>
      <c r="G2142" s="5">
        <v>40</v>
      </c>
      <c r="H2142" s="8">
        <f t="shared" si="133"/>
        <v>800</v>
      </c>
      <c r="I2142" s="9" t="str">
        <f t="shared" si="134"/>
        <v>ITA-zan VETRI-40</v>
      </c>
      <c r="J2142" s="9" t="str">
        <f t="shared" si="135"/>
        <v>345</v>
      </c>
      <c r="L2142" t="str">
        <f t="shared" si="132"/>
        <v/>
      </c>
    </row>
    <row r="2143" spans="1:12" x14ac:dyDescent="0.2">
      <c r="A2143">
        <v>2148</v>
      </c>
      <c r="B2143" t="s">
        <v>1030</v>
      </c>
      <c r="C2143" t="s">
        <v>8</v>
      </c>
      <c r="D2143" t="s">
        <v>36</v>
      </c>
      <c r="E2143" s="2" t="s">
        <v>1389</v>
      </c>
      <c r="F2143">
        <v>10</v>
      </c>
      <c r="G2143" s="5">
        <v>29</v>
      </c>
      <c r="H2143" s="8">
        <f t="shared" si="133"/>
        <v>290</v>
      </c>
      <c r="I2143" s="9" t="str">
        <f t="shared" si="134"/>
        <v>ITA-zan VETRI-29</v>
      </c>
      <c r="J2143" s="9" t="str">
        <f t="shared" si="135"/>
        <v>345</v>
      </c>
      <c r="L2143" t="str">
        <f t="shared" si="132"/>
        <v/>
      </c>
    </row>
    <row r="2144" spans="1:12" x14ac:dyDescent="0.2">
      <c r="A2144">
        <v>2149</v>
      </c>
      <c r="B2144" t="s">
        <v>1030</v>
      </c>
      <c r="C2144" t="s">
        <v>8</v>
      </c>
      <c r="D2144" t="s">
        <v>36</v>
      </c>
      <c r="E2144" s="2" t="s">
        <v>10</v>
      </c>
      <c r="F2144">
        <v>0</v>
      </c>
      <c r="G2144" s="5">
        <v>18</v>
      </c>
      <c r="H2144" s="8" t="str">
        <f t="shared" si="133"/>
        <v/>
      </c>
      <c r="I2144" s="9" t="str">
        <f t="shared" si="134"/>
        <v>ITA-zan VETRI-18</v>
      </c>
      <c r="J2144" s="9" t="str">
        <f t="shared" si="135"/>
        <v>345</v>
      </c>
      <c r="L2144" t="str">
        <f t="shared" si="132"/>
        <v/>
      </c>
    </row>
    <row r="2145" spans="1:12" x14ac:dyDescent="0.2">
      <c r="A2145">
        <v>2150</v>
      </c>
      <c r="B2145" t="s">
        <v>1030</v>
      </c>
      <c r="C2145" t="s">
        <v>8</v>
      </c>
      <c r="D2145" t="s">
        <v>36</v>
      </c>
      <c r="E2145" s="2" t="s">
        <v>1389</v>
      </c>
      <c r="F2145">
        <v>30</v>
      </c>
      <c r="G2145" s="5">
        <v>23</v>
      </c>
      <c r="H2145" s="8">
        <f t="shared" si="133"/>
        <v>690</v>
      </c>
      <c r="I2145" s="9" t="str">
        <f t="shared" si="134"/>
        <v>ITA-zan VETRI-23</v>
      </c>
      <c r="J2145" s="9" t="str">
        <f t="shared" si="135"/>
        <v>345</v>
      </c>
      <c r="L2145" t="str">
        <f t="shared" si="132"/>
        <v/>
      </c>
    </row>
    <row r="2146" spans="1:12" x14ac:dyDescent="0.2">
      <c r="A2146">
        <v>2151</v>
      </c>
      <c r="B2146" t="s">
        <v>1031</v>
      </c>
      <c r="C2146" t="s">
        <v>8</v>
      </c>
      <c r="D2146" t="s">
        <v>36</v>
      </c>
      <c r="E2146" s="2" t="s">
        <v>1389</v>
      </c>
      <c r="F2146">
        <v>10</v>
      </c>
      <c r="G2146" s="5">
        <v>24</v>
      </c>
      <c r="H2146" s="8">
        <f t="shared" si="133"/>
        <v>240</v>
      </c>
      <c r="I2146" s="9" t="str">
        <f t="shared" si="134"/>
        <v>ITA-zan VETRI-24</v>
      </c>
      <c r="J2146" s="9" t="str">
        <f t="shared" si="135"/>
        <v>732</v>
      </c>
      <c r="L2146" t="str">
        <f t="shared" si="132"/>
        <v/>
      </c>
    </row>
    <row r="2147" spans="1:12" x14ac:dyDescent="0.2">
      <c r="A2147">
        <v>2152</v>
      </c>
      <c r="B2147" t="s">
        <v>1031</v>
      </c>
      <c r="C2147" t="s">
        <v>8</v>
      </c>
      <c r="D2147" t="s">
        <v>36</v>
      </c>
      <c r="E2147" s="2" t="s">
        <v>1389</v>
      </c>
      <c r="F2147">
        <v>30</v>
      </c>
      <c r="G2147" s="5">
        <v>30</v>
      </c>
      <c r="H2147" s="8">
        <f t="shared" si="133"/>
        <v>900</v>
      </c>
      <c r="I2147" s="9" t="str">
        <f t="shared" si="134"/>
        <v>ITA-zan VETRI-30</v>
      </c>
      <c r="J2147" s="9" t="str">
        <f t="shared" si="135"/>
        <v>732</v>
      </c>
      <c r="L2147" t="str">
        <f t="shared" si="132"/>
        <v/>
      </c>
    </row>
    <row r="2148" spans="1:12" x14ac:dyDescent="0.2">
      <c r="A2148">
        <v>2153</v>
      </c>
      <c r="B2148" t="s">
        <v>1031</v>
      </c>
      <c r="C2148" t="s">
        <v>8</v>
      </c>
      <c r="D2148" t="s">
        <v>36</v>
      </c>
      <c r="E2148" s="2" t="s">
        <v>10</v>
      </c>
      <c r="F2148">
        <v>0</v>
      </c>
      <c r="G2148" s="5">
        <v>33</v>
      </c>
      <c r="H2148" s="8" t="str">
        <f t="shared" si="133"/>
        <v/>
      </c>
      <c r="I2148" s="9" t="str">
        <f t="shared" si="134"/>
        <v>ITA-zan VETRI-33</v>
      </c>
      <c r="J2148" s="9" t="str">
        <f t="shared" si="135"/>
        <v>732</v>
      </c>
      <c r="L2148" t="str">
        <f t="shared" si="132"/>
        <v/>
      </c>
    </row>
    <row r="2149" spans="1:12" x14ac:dyDescent="0.2">
      <c r="A2149">
        <v>2154</v>
      </c>
      <c r="B2149" t="s">
        <v>1032</v>
      </c>
      <c r="C2149" t="s">
        <v>8</v>
      </c>
      <c r="D2149" t="s">
        <v>54</v>
      </c>
      <c r="E2149" s="2" t="s">
        <v>10</v>
      </c>
      <c r="F2149">
        <v>0</v>
      </c>
      <c r="G2149" s="5">
        <v>28</v>
      </c>
      <c r="H2149" s="8" t="str">
        <f t="shared" si="133"/>
        <v/>
      </c>
      <c r="I2149" s="9" t="str">
        <f t="shared" si="134"/>
        <v>ITA-zan S.R.L.-28</v>
      </c>
      <c r="J2149" s="9" t="str">
        <f t="shared" si="135"/>
        <v>748</v>
      </c>
      <c r="L2149" t="str">
        <f t="shared" si="132"/>
        <v/>
      </c>
    </row>
    <row r="2150" spans="1:12" x14ac:dyDescent="0.2">
      <c r="A2150">
        <v>2155</v>
      </c>
      <c r="B2150" t="s">
        <v>1033</v>
      </c>
      <c r="C2150" t="s">
        <v>14</v>
      </c>
      <c r="D2150" t="s">
        <v>23</v>
      </c>
      <c r="E2150" s="2" t="s">
        <v>1389</v>
      </c>
      <c r="F2150">
        <v>10</v>
      </c>
      <c r="G2150" s="5">
        <v>40</v>
      </c>
      <c r="H2150" s="8">
        <f t="shared" si="133"/>
        <v>400</v>
      </c>
      <c r="I2150" s="9" t="str">
        <f t="shared" si="134"/>
        <v>EGY-zan pin assuf S.A.E.-40</v>
      </c>
      <c r="J2150" s="9" t="str">
        <f t="shared" si="135"/>
        <v>368</v>
      </c>
      <c r="L2150" t="str">
        <f t="shared" si="132"/>
        <v/>
      </c>
    </row>
    <row r="2151" spans="1:12" x14ac:dyDescent="0.2">
      <c r="A2151">
        <v>2156</v>
      </c>
      <c r="B2151" t="s">
        <v>1033</v>
      </c>
      <c r="C2151" t="s">
        <v>14</v>
      </c>
      <c r="D2151" t="s">
        <v>23</v>
      </c>
      <c r="E2151" s="2" t="s">
        <v>10</v>
      </c>
      <c r="F2151">
        <v>0</v>
      </c>
      <c r="G2151" s="5">
        <v>39</v>
      </c>
      <c r="H2151" s="8" t="str">
        <f t="shared" si="133"/>
        <v/>
      </c>
      <c r="I2151" s="9" t="str">
        <f t="shared" si="134"/>
        <v>EGY-zan pin assuf S.A.E.-39</v>
      </c>
      <c r="J2151" s="9" t="str">
        <f t="shared" si="135"/>
        <v>368</v>
      </c>
      <c r="L2151" t="str">
        <f t="shared" si="132"/>
        <v/>
      </c>
    </row>
    <row r="2152" spans="1:12" x14ac:dyDescent="0.2">
      <c r="A2152">
        <v>2157</v>
      </c>
      <c r="B2152" t="s">
        <v>1034</v>
      </c>
      <c r="C2152" t="s">
        <v>8</v>
      </c>
      <c r="D2152" t="s">
        <v>9</v>
      </c>
      <c r="E2152" s="2" t="s">
        <v>10</v>
      </c>
      <c r="F2152">
        <v>0</v>
      </c>
      <c r="G2152" s="5">
        <v>36</v>
      </c>
      <c r="H2152" s="8" t="str">
        <f t="shared" si="133"/>
        <v/>
      </c>
      <c r="I2152" s="9" t="str">
        <f t="shared" si="134"/>
        <v>ITA-SG-36</v>
      </c>
      <c r="J2152" s="9" t="str">
        <f t="shared" si="135"/>
        <v>032</v>
      </c>
      <c r="L2152" t="str">
        <f t="shared" si="132"/>
        <v/>
      </c>
    </row>
    <row r="2153" spans="1:12" x14ac:dyDescent="0.2">
      <c r="A2153">
        <v>2158</v>
      </c>
      <c r="B2153" t="s">
        <v>1034</v>
      </c>
      <c r="C2153" t="s">
        <v>8</v>
      </c>
      <c r="D2153" t="s">
        <v>9</v>
      </c>
      <c r="E2153" s="2" t="s">
        <v>1389</v>
      </c>
      <c r="F2153">
        <v>10</v>
      </c>
      <c r="G2153" s="5">
        <v>11</v>
      </c>
      <c r="H2153" s="8">
        <f t="shared" si="133"/>
        <v>110</v>
      </c>
      <c r="I2153" s="9" t="str">
        <f t="shared" si="134"/>
        <v>ITA-SG-11</v>
      </c>
      <c r="J2153" s="9" t="str">
        <f t="shared" si="135"/>
        <v>032</v>
      </c>
      <c r="L2153" t="str">
        <f t="shared" si="132"/>
        <v/>
      </c>
    </row>
    <row r="2154" spans="1:12" x14ac:dyDescent="0.2">
      <c r="A2154">
        <v>2159</v>
      </c>
      <c r="B2154" t="s">
        <v>1035</v>
      </c>
      <c r="C2154" t="s">
        <v>8</v>
      </c>
      <c r="D2154" t="s">
        <v>9</v>
      </c>
      <c r="E2154" s="2" t="s">
        <v>10</v>
      </c>
      <c r="F2154">
        <v>0</v>
      </c>
      <c r="G2154" s="5">
        <v>32</v>
      </c>
      <c r="H2154" s="8" t="str">
        <f t="shared" si="133"/>
        <v/>
      </c>
      <c r="I2154" s="9" t="str">
        <f t="shared" si="134"/>
        <v>ITA-SG-32</v>
      </c>
      <c r="J2154" s="9" t="str">
        <f t="shared" si="135"/>
        <v>983</v>
      </c>
      <c r="L2154" t="str">
        <f t="shared" si="132"/>
        <v/>
      </c>
    </row>
    <row r="2155" spans="1:12" x14ac:dyDescent="0.2">
      <c r="A2155">
        <v>2160</v>
      </c>
      <c r="B2155" t="s">
        <v>1035</v>
      </c>
      <c r="C2155" t="s">
        <v>8</v>
      </c>
      <c r="D2155" t="s">
        <v>9</v>
      </c>
      <c r="E2155" s="2" t="s">
        <v>1389</v>
      </c>
      <c r="F2155">
        <v>10</v>
      </c>
      <c r="G2155" s="5">
        <v>15</v>
      </c>
      <c r="H2155" s="8">
        <f t="shared" si="133"/>
        <v>150</v>
      </c>
      <c r="I2155" s="9" t="str">
        <f t="shared" si="134"/>
        <v>ITA-SG-15</v>
      </c>
      <c r="J2155" s="9" t="str">
        <f t="shared" si="135"/>
        <v>983</v>
      </c>
      <c r="L2155" t="str">
        <f t="shared" si="132"/>
        <v/>
      </c>
    </row>
    <row r="2156" spans="1:12" x14ac:dyDescent="0.2">
      <c r="A2156">
        <v>2161</v>
      </c>
      <c r="B2156" t="s">
        <v>1036</v>
      </c>
      <c r="C2156" t="s">
        <v>8</v>
      </c>
      <c r="D2156" t="s">
        <v>54</v>
      </c>
      <c r="E2156" s="2" t="s">
        <v>1389</v>
      </c>
      <c r="F2156">
        <v>10</v>
      </c>
      <c r="G2156" s="5">
        <v>25</v>
      </c>
      <c r="H2156" s="8">
        <f t="shared" si="133"/>
        <v>250</v>
      </c>
      <c r="I2156" s="9" t="str">
        <f t="shared" si="134"/>
        <v>ITA-zan S.R.L.-25</v>
      </c>
      <c r="J2156" s="9" t="str">
        <f t="shared" si="135"/>
        <v>781</v>
      </c>
      <c r="L2156" t="str">
        <f t="shared" si="132"/>
        <v/>
      </c>
    </row>
    <row r="2157" spans="1:12" x14ac:dyDescent="0.2">
      <c r="A2157">
        <v>2162</v>
      </c>
      <c r="B2157" t="s">
        <v>1036</v>
      </c>
      <c r="C2157" t="s">
        <v>8</v>
      </c>
      <c r="D2157" t="s">
        <v>54</v>
      </c>
      <c r="E2157" s="2" t="s">
        <v>10</v>
      </c>
      <c r="F2157">
        <v>0</v>
      </c>
      <c r="G2157" s="5">
        <v>33</v>
      </c>
      <c r="H2157" s="8" t="str">
        <f t="shared" si="133"/>
        <v/>
      </c>
      <c r="I2157" s="9" t="str">
        <f t="shared" si="134"/>
        <v>ITA-zan S.R.L.-33</v>
      </c>
      <c r="J2157" s="9" t="str">
        <f t="shared" si="135"/>
        <v>781</v>
      </c>
      <c r="L2157" t="str">
        <f t="shared" si="132"/>
        <v/>
      </c>
    </row>
    <row r="2158" spans="1:12" x14ac:dyDescent="0.2">
      <c r="A2158">
        <v>2163</v>
      </c>
      <c r="B2158" t="s">
        <v>1036</v>
      </c>
      <c r="C2158" t="s">
        <v>8</v>
      </c>
      <c r="D2158" t="s">
        <v>54</v>
      </c>
      <c r="E2158" s="2" t="s">
        <v>1389</v>
      </c>
      <c r="F2158">
        <v>30</v>
      </c>
      <c r="G2158" s="5">
        <v>16</v>
      </c>
      <c r="H2158" s="8">
        <f t="shared" si="133"/>
        <v>480</v>
      </c>
      <c r="I2158" s="9" t="str">
        <f t="shared" si="134"/>
        <v>ITA-zan S.R.L.-16</v>
      </c>
      <c r="J2158" s="9" t="str">
        <f t="shared" si="135"/>
        <v>781</v>
      </c>
      <c r="L2158" t="str">
        <f t="shared" si="132"/>
        <v/>
      </c>
    </row>
    <row r="2159" spans="1:12" x14ac:dyDescent="0.2">
      <c r="A2159">
        <v>2164</v>
      </c>
      <c r="B2159" t="s">
        <v>1037</v>
      </c>
      <c r="C2159" t="s">
        <v>8</v>
      </c>
      <c r="D2159" t="s">
        <v>9</v>
      </c>
      <c r="E2159" s="2" t="s">
        <v>10</v>
      </c>
      <c r="F2159">
        <v>0</v>
      </c>
      <c r="G2159" s="5">
        <v>19</v>
      </c>
      <c r="H2159" s="8" t="str">
        <f t="shared" si="133"/>
        <v/>
      </c>
      <c r="I2159" s="9" t="str">
        <f t="shared" si="134"/>
        <v>ITA-SG-19</v>
      </c>
      <c r="J2159" s="9" t="str">
        <f t="shared" si="135"/>
        <v>802</v>
      </c>
      <c r="L2159" t="str">
        <f t="shared" si="132"/>
        <v/>
      </c>
    </row>
    <row r="2160" spans="1:12" x14ac:dyDescent="0.2">
      <c r="A2160">
        <v>2165</v>
      </c>
      <c r="B2160" t="s">
        <v>1037</v>
      </c>
      <c r="C2160" t="s">
        <v>8</v>
      </c>
      <c r="D2160" t="s">
        <v>9</v>
      </c>
      <c r="E2160" s="2" t="s">
        <v>1389</v>
      </c>
      <c r="F2160">
        <v>20</v>
      </c>
      <c r="G2160" s="5">
        <v>37</v>
      </c>
      <c r="H2160" s="8">
        <f t="shared" si="133"/>
        <v>740</v>
      </c>
      <c r="I2160" s="9" t="str">
        <f t="shared" si="134"/>
        <v>ITA-SG-37</v>
      </c>
      <c r="J2160" s="9" t="str">
        <f t="shared" si="135"/>
        <v>802</v>
      </c>
      <c r="L2160" t="str">
        <f t="shared" si="132"/>
        <v/>
      </c>
    </row>
    <row r="2161" spans="1:12" x14ac:dyDescent="0.2">
      <c r="A2161">
        <v>2166</v>
      </c>
      <c r="B2161" t="s">
        <v>1038</v>
      </c>
      <c r="C2161" t="s">
        <v>8</v>
      </c>
      <c r="D2161" t="s">
        <v>9</v>
      </c>
      <c r="E2161" s="2" t="s">
        <v>10</v>
      </c>
      <c r="F2161">
        <v>0</v>
      </c>
      <c r="G2161" s="5">
        <v>20</v>
      </c>
      <c r="H2161" s="8" t="str">
        <f t="shared" si="133"/>
        <v/>
      </c>
      <c r="I2161" s="9" t="str">
        <f t="shared" si="134"/>
        <v>ITA-SG-20</v>
      </c>
      <c r="J2161" s="9" t="str">
        <f t="shared" si="135"/>
        <v>911</v>
      </c>
      <c r="L2161" t="str">
        <f t="shared" si="132"/>
        <v/>
      </c>
    </row>
    <row r="2162" spans="1:12" x14ac:dyDescent="0.2">
      <c r="A2162">
        <v>2167</v>
      </c>
      <c r="B2162" t="s">
        <v>1038</v>
      </c>
      <c r="C2162" t="s">
        <v>8</v>
      </c>
      <c r="D2162" t="s">
        <v>9</v>
      </c>
      <c r="E2162" s="2" t="s">
        <v>1389</v>
      </c>
      <c r="F2162">
        <v>10</v>
      </c>
      <c r="G2162" s="5">
        <v>34</v>
      </c>
      <c r="H2162" s="8">
        <f t="shared" si="133"/>
        <v>340</v>
      </c>
      <c r="I2162" s="9" t="str">
        <f t="shared" si="134"/>
        <v>ITA-SG-34</v>
      </c>
      <c r="J2162" s="9" t="str">
        <f t="shared" si="135"/>
        <v>911</v>
      </c>
      <c r="L2162" t="str">
        <f t="shared" si="132"/>
        <v/>
      </c>
    </row>
    <row r="2163" spans="1:12" x14ac:dyDescent="0.2">
      <c r="A2163">
        <v>2168</v>
      </c>
      <c r="B2163" t="s">
        <v>1039</v>
      </c>
      <c r="C2163" t="s">
        <v>8</v>
      </c>
      <c r="D2163" t="s">
        <v>36</v>
      </c>
      <c r="E2163" s="2" t="s">
        <v>10</v>
      </c>
      <c r="F2163">
        <v>0</v>
      </c>
      <c r="G2163" s="5">
        <v>29</v>
      </c>
      <c r="H2163" s="8" t="str">
        <f t="shared" si="133"/>
        <v/>
      </c>
      <c r="I2163" s="9" t="str">
        <f t="shared" si="134"/>
        <v>ITA-zan VETRI-29</v>
      </c>
      <c r="J2163" s="9" t="str">
        <f t="shared" si="135"/>
        <v>815</v>
      </c>
      <c r="L2163" t="str">
        <f t="shared" si="132"/>
        <v/>
      </c>
    </row>
    <row r="2164" spans="1:12" x14ac:dyDescent="0.2">
      <c r="A2164">
        <v>2169</v>
      </c>
      <c r="B2164" t="s">
        <v>1040</v>
      </c>
      <c r="C2164" t="s">
        <v>8</v>
      </c>
      <c r="D2164" t="s">
        <v>47</v>
      </c>
      <c r="E2164" s="2" t="s">
        <v>1389</v>
      </c>
      <c r="F2164">
        <v>30</v>
      </c>
      <c r="G2164" s="5">
        <v>40</v>
      </c>
      <c r="H2164" s="8">
        <f t="shared" si="133"/>
        <v>1200</v>
      </c>
      <c r="I2164" s="9" t="str">
        <f t="shared" si="134"/>
        <v>ITA-zan pin SPA-40</v>
      </c>
      <c r="J2164" s="9" t="str">
        <f t="shared" si="135"/>
        <v>622</v>
      </c>
      <c r="L2164" t="str">
        <f t="shared" si="132"/>
        <v/>
      </c>
    </row>
    <row r="2165" spans="1:12" x14ac:dyDescent="0.2">
      <c r="A2165">
        <v>2170</v>
      </c>
      <c r="B2165" t="s">
        <v>1040</v>
      </c>
      <c r="C2165" t="s">
        <v>8</v>
      </c>
      <c r="D2165" t="s">
        <v>47</v>
      </c>
      <c r="E2165" s="2" t="s">
        <v>10</v>
      </c>
      <c r="F2165">
        <v>0</v>
      </c>
      <c r="G2165" s="5">
        <v>25</v>
      </c>
      <c r="H2165" s="8" t="str">
        <f t="shared" si="133"/>
        <v/>
      </c>
      <c r="I2165" s="9" t="str">
        <f t="shared" si="134"/>
        <v>ITA-zan pin SPA-25</v>
      </c>
      <c r="J2165" s="9" t="str">
        <f t="shared" si="135"/>
        <v>622</v>
      </c>
      <c r="L2165" t="str">
        <f t="shared" si="132"/>
        <v/>
      </c>
    </row>
    <row r="2166" spans="1:12" x14ac:dyDescent="0.2">
      <c r="A2166">
        <v>2171</v>
      </c>
      <c r="B2166" t="s">
        <v>1040</v>
      </c>
      <c r="C2166" t="s">
        <v>8</v>
      </c>
      <c r="D2166" t="s">
        <v>47</v>
      </c>
      <c r="E2166" s="2" t="s">
        <v>1389</v>
      </c>
      <c r="F2166">
        <v>10</v>
      </c>
      <c r="G2166" s="5">
        <v>32</v>
      </c>
      <c r="H2166" s="8">
        <f t="shared" si="133"/>
        <v>320</v>
      </c>
      <c r="I2166" s="9" t="str">
        <f t="shared" si="134"/>
        <v>ITA-zan pin SPA-32</v>
      </c>
      <c r="J2166" s="9" t="str">
        <f t="shared" si="135"/>
        <v>622</v>
      </c>
      <c r="L2166" t="str">
        <f t="shared" si="132"/>
        <v/>
      </c>
    </row>
    <row r="2167" spans="1:12" x14ac:dyDescent="0.2">
      <c r="A2167">
        <v>2172</v>
      </c>
      <c r="B2167" t="s">
        <v>1041</v>
      </c>
      <c r="C2167" t="s">
        <v>8</v>
      </c>
      <c r="D2167" t="s">
        <v>36</v>
      </c>
      <c r="E2167" s="2" t="s">
        <v>10</v>
      </c>
      <c r="F2167">
        <v>0</v>
      </c>
      <c r="G2167" s="5">
        <v>25</v>
      </c>
      <c r="H2167" s="8" t="str">
        <f t="shared" si="133"/>
        <v/>
      </c>
      <c r="I2167" s="9" t="str">
        <f t="shared" si="134"/>
        <v>ITA-zan VETRI-25</v>
      </c>
      <c r="J2167" s="9" t="str">
        <f t="shared" si="135"/>
        <v>014</v>
      </c>
      <c r="L2167" t="str">
        <f t="shared" si="132"/>
        <v/>
      </c>
    </row>
    <row r="2168" spans="1:12" x14ac:dyDescent="0.2">
      <c r="A2168">
        <v>2173</v>
      </c>
      <c r="B2168" t="s">
        <v>1042</v>
      </c>
      <c r="C2168" t="s">
        <v>8</v>
      </c>
      <c r="D2168" t="s">
        <v>9</v>
      </c>
      <c r="E2168" s="2" t="s">
        <v>1389</v>
      </c>
      <c r="F2168">
        <v>10</v>
      </c>
      <c r="G2168" s="5">
        <v>35</v>
      </c>
      <c r="H2168" s="8">
        <f t="shared" si="133"/>
        <v>350</v>
      </c>
      <c r="I2168" s="9" t="str">
        <f t="shared" si="134"/>
        <v>ITA-SG-35</v>
      </c>
      <c r="J2168" s="9" t="str">
        <f t="shared" si="135"/>
        <v>855</v>
      </c>
      <c r="L2168" t="str">
        <f t="shared" si="132"/>
        <v/>
      </c>
    </row>
    <row r="2169" spans="1:12" x14ac:dyDescent="0.2">
      <c r="A2169">
        <v>2174</v>
      </c>
      <c r="B2169" t="s">
        <v>1042</v>
      </c>
      <c r="C2169" t="s">
        <v>8</v>
      </c>
      <c r="D2169" t="s">
        <v>9</v>
      </c>
      <c r="E2169" s="2" t="s">
        <v>10</v>
      </c>
      <c r="F2169">
        <v>0</v>
      </c>
      <c r="G2169" s="5">
        <v>16</v>
      </c>
      <c r="H2169" s="8" t="str">
        <f t="shared" si="133"/>
        <v/>
      </c>
      <c r="I2169" s="9" t="str">
        <f t="shared" si="134"/>
        <v>ITA-SG-16</v>
      </c>
      <c r="J2169" s="9" t="str">
        <f t="shared" si="135"/>
        <v>855</v>
      </c>
      <c r="L2169" t="str">
        <f t="shared" si="132"/>
        <v/>
      </c>
    </row>
    <row r="2170" spans="1:12" x14ac:dyDescent="0.2">
      <c r="A2170">
        <v>2175</v>
      </c>
      <c r="B2170" t="s">
        <v>1042</v>
      </c>
      <c r="C2170" t="s">
        <v>8</v>
      </c>
      <c r="D2170" t="s">
        <v>9</v>
      </c>
      <c r="E2170" s="2" t="s">
        <v>1389</v>
      </c>
      <c r="F2170">
        <v>30</v>
      </c>
      <c r="G2170" s="5">
        <v>21</v>
      </c>
      <c r="H2170" s="8">
        <f t="shared" si="133"/>
        <v>630</v>
      </c>
      <c r="I2170" s="9" t="str">
        <f t="shared" si="134"/>
        <v>ITA-SG-21</v>
      </c>
      <c r="J2170" s="9" t="str">
        <f t="shared" si="135"/>
        <v>855</v>
      </c>
      <c r="L2170" t="str">
        <f t="shared" si="132"/>
        <v/>
      </c>
    </row>
    <row r="2171" spans="1:12" x14ac:dyDescent="0.2">
      <c r="A2171">
        <v>2176</v>
      </c>
      <c r="B2171" t="s">
        <v>1043</v>
      </c>
      <c r="C2171" t="s">
        <v>8</v>
      </c>
      <c r="D2171" t="s">
        <v>65</v>
      </c>
      <c r="E2171" s="2" t="s">
        <v>10</v>
      </c>
      <c r="F2171">
        <v>0</v>
      </c>
      <c r="G2171" s="5">
        <v>28</v>
      </c>
      <c r="H2171" s="8" t="str">
        <f t="shared" si="133"/>
        <v/>
      </c>
      <c r="I2171" s="9" t="str">
        <f t="shared" si="134"/>
        <v>ITA-zan PAM-28</v>
      </c>
      <c r="J2171" s="9" t="str">
        <f t="shared" si="135"/>
        <v>476</v>
      </c>
      <c r="L2171" t="str">
        <f t="shared" si="132"/>
        <v/>
      </c>
    </row>
    <row r="2172" spans="1:12" x14ac:dyDescent="0.2">
      <c r="A2172">
        <v>2177</v>
      </c>
      <c r="B2172" t="s">
        <v>1043</v>
      </c>
      <c r="C2172" t="s">
        <v>8</v>
      </c>
      <c r="D2172" t="s">
        <v>65</v>
      </c>
      <c r="E2172" s="2" t="s">
        <v>1389</v>
      </c>
      <c r="F2172">
        <v>30</v>
      </c>
      <c r="G2172" s="5">
        <v>38</v>
      </c>
      <c r="H2172" s="8">
        <f t="shared" si="133"/>
        <v>1140</v>
      </c>
      <c r="I2172" s="9" t="str">
        <f t="shared" si="134"/>
        <v>ITA-zan PAM-38</v>
      </c>
      <c r="J2172" s="9" t="str">
        <f t="shared" si="135"/>
        <v>476</v>
      </c>
      <c r="L2172" t="str">
        <f t="shared" si="132"/>
        <v/>
      </c>
    </row>
    <row r="2173" spans="1:12" x14ac:dyDescent="0.2">
      <c r="A2173">
        <v>2178</v>
      </c>
      <c r="B2173" t="s">
        <v>1043</v>
      </c>
      <c r="C2173" t="s">
        <v>8</v>
      </c>
      <c r="D2173" t="s">
        <v>65</v>
      </c>
      <c r="E2173" s="2" t="s">
        <v>1389</v>
      </c>
      <c r="F2173">
        <v>10</v>
      </c>
      <c r="G2173" s="5">
        <v>39</v>
      </c>
      <c r="H2173" s="8">
        <f t="shared" si="133"/>
        <v>390</v>
      </c>
      <c r="I2173" s="9" t="str">
        <f t="shared" si="134"/>
        <v>ITA-zan PAM-39</v>
      </c>
      <c r="J2173" s="9" t="str">
        <f t="shared" si="135"/>
        <v>476</v>
      </c>
      <c r="L2173" t="str">
        <f t="shared" si="132"/>
        <v/>
      </c>
    </row>
    <row r="2174" spans="1:12" x14ac:dyDescent="0.2">
      <c r="A2174">
        <v>2179</v>
      </c>
      <c r="B2174" t="s">
        <v>1044</v>
      </c>
      <c r="C2174" t="s">
        <v>8</v>
      </c>
      <c r="D2174" t="s">
        <v>65</v>
      </c>
      <c r="E2174" s="2" t="s">
        <v>10</v>
      </c>
      <c r="F2174">
        <v>0</v>
      </c>
      <c r="G2174" s="5">
        <v>20</v>
      </c>
      <c r="H2174" s="8" t="str">
        <f t="shared" si="133"/>
        <v/>
      </c>
      <c r="I2174" s="9" t="str">
        <f t="shared" si="134"/>
        <v>ITA-zan PAM-20</v>
      </c>
      <c r="J2174" s="9" t="str">
        <f t="shared" si="135"/>
        <v>473</v>
      </c>
      <c r="L2174" t="str">
        <f t="shared" si="132"/>
        <v/>
      </c>
    </row>
    <row r="2175" spans="1:12" x14ac:dyDescent="0.2">
      <c r="A2175">
        <v>2180</v>
      </c>
      <c r="B2175" t="s">
        <v>1045</v>
      </c>
      <c r="C2175" t="s">
        <v>8</v>
      </c>
      <c r="D2175" t="s">
        <v>9</v>
      </c>
      <c r="E2175" s="2" t="s">
        <v>10</v>
      </c>
      <c r="F2175">
        <v>0</v>
      </c>
      <c r="G2175" s="5">
        <v>24</v>
      </c>
      <c r="H2175" s="8" t="str">
        <f t="shared" si="133"/>
        <v/>
      </c>
      <c r="I2175" s="9" t="str">
        <f t="shared" si="134"/>
        <v>ITA-SG-24</v>
      </c>
      <c r="J2175" s="9" t="str">
        <f t="shared" si="135"/>
        <v>805</v>
      </c>
      <c r="L2175" t="str">
        <f t="shared" si="132"/>
        <v/>
      </c>
    </row>
    <row r="2176" spans="1:12" x14ac:dyDescent="0.2">
      <c r="A2176">
        <v>2181</v>
      </c>
      <c r="B2176" t="s">
        <v>1045</v>
      </c>
      <c r="C2176" t="s">
        <v>8</v>
      </c>
      <c r="D2176" t="s">
        <v>9</v>
      </c>
      <c r="E2176" s="2" t="s">
        <v>1389</v>
      </c>
      <c r="F2176">
        <v>10</v>
      </c>
      <c r="G2176" s="5">
        <v>16</v>
      </c>
      <c r="H2176" s="8">
        <f t="shared" si="133"/>
        <v>160</v>
      </c>
      <c r="I2176" s="9" t="str">
        <f t="shared" si="134"/>
        <v>ITA-SG-16</v>
      </c>
      <c r="J2176" s="9" t="str">
        <f t="shared" si="135"/>
        <v>805</v>
      </c>
      <c r="L2176" t="str">
        <f t="shared" si="132"/>
        <v/>
      </c>
    </row>
    <row r="2177" spans="1:12" x14ac:dyDescent="0.2">
      <c r="A2177">
        <v>2182</v>
      </c>
      <c r="B2177" t="s">
        <v>1046</v>
      </c>
      <c r="C2177" t="s">
        <v>8</v>
      </c>
      <c r="D2177" t="s">
        <v>36</v>
      </c>
      <c r="E2177" s="2" t="s">
        <v>1389</v>
      </c>
      <c r="F2177">
        <v>10</v>
      </c>
      <c r="G2177" s="5">
        <v>29</v>
      </c>
      <c r="H2177" s="8">
        <f t="shared" si="133"/>
        <v>290</v>
      </c>
      <c r="I2177" s="9" t="str">
        <f t="shared" si="134"/>
        <v>ITA-zan VETRI-29</v>
      </c>
      <c r="J2177" s="9" t="str">
        <f t="shared" si="135"/>
        <v>871</v>
      </c>
      <c r="L2177" t="str">
        <f t="shared" ref="L2177:L2240" si="136">TRIM(K2177)</f>
        <v/>
      </c>
    </row>
    <row r="2178" spans="1:12" x14ac:dyDescent="0.2">
      <c r="A2178">
        <v>2183</v>
      </c>
      <c r="B2178" t="s">
        <v>1046</v>
      </c>
      <c r="C2178" t="s">
        <v>8</v>
      </c>
      <c r="D2178" t="s">
        <v>36</v>
      </c>
      <c r="E2178" s="2" t="s">
        <v>10</v>
      </c>
      <c r="F2178">
        <v>0</v>
      </c>
      <c r="G2178" s="5">
        <v>16</v>
      </c>
      <c r="H2178" s="8" t="str">
        <f t="shared" ref="H2178:H2241" si="137">IF(QUANT&gt;0,F2178*G2178,"")</f>
        <v/>
      </c>
      <c r="I2178" s="9" t="str">
        <f t="shared" ref="I2178:I2241" si="138">_xlfn.CONCAT(C2178,"-",D2178,"-",G2178)</f>
        <v>ITA-zan VETRI-16</v>
      </c>
      <c r="J2178" s="9" t="str">
        <f t="shared" ref="J2178:J2241" si="139">MID(COD_PRODOTTO,3,3)</f>
        <v>871</v>
      </c>
      <c r="L2178" t="str">
        <f t="shared" si="136"/>
        <v/>
      </c>
    </row>
    <row r="2179" spans="1:12" x14ac:dyDescent="0.2">
      <c r="A2179">
        <v>2184</v>
      </c>
      <c r="B2179" t="s">
        <v>1046</v>
      </c>
      <c r="C2179" t="s">
        <v>8</v>
      </c>
      <c r="D2179" t="s">
        <v>36</v>
      </c>
      <c r="E2179" s="2" t="s">
        <v>1389</v>
      </c>
      <c r="F2179">
        <v>30</v>
      </c>
      <c r="G2179" s="5">
        <v>13</v>
      </c>
      <c r="H2179" s="8">
        <f t="shared" si="137"/>
        <v>390</v>
      </c>
      <c r="I2179" s="9" t="str">
        <f t="shared" si="138"/>
        <v>ITA-zan VETRI-13</v>
      </c>
      <c r="J2179" s="9" t="str">
        <f t="shared" si="139"/>
        <v>871</v>
      </c>
      <c r="L2179" t="str">
        <f t="shared" si="136"/>
        <v/>
      </c>
    </row>
    <row r="2180" spans="1:12" x14ac:dyDescent="0.2">
      <c r="A2180">
        <v>2185</v>
      </c>
      <c r="B2180" t="s">
        <v>1047</v>
      </c>
      <c r="C2180" t="s">
        <v>8</v>
      </c>
      <c r="D2180" t="s">
        <v>65</v>
      </c>
      <c r="E2180" s="2" t="s">
        <v>1389</v>
      </c>
      <c r="F2180">
        <v>10</v>
      </c>
      <c r="G2180" s="5">
        <v>14</v>
      </c>
      <c r="H2180" s="8">
        <f t="shared" si="137"/>
        <v>140</v>
      </c>
      <c r="I2180" s="9" t="str">
        <f t="shared" si="138"/>
        <v>ITA-zan PAM-14</v>
      </c>
      <c r="J2180" s="9" t="str">
        <f t="shared" si="139"/>
        <v>638</v>
      </c>
      <c r="L2180" t="str">
        <f t="shared" si="136"/>
        <v/>
      </c>
    </row>
    <row r="2181" spans="1:12" x14ac:dyDescent="0.2">
      <c r="A2181">
        <v>2186</v>
      </c>
      <c r="B2181" t="s">
        <v>1047</v>
      </c>
      <c r="C2181" t="s">
        <v>8</v>
      </c>
      <c r="D2181" t="s">
        <v>65</v>
      </c>
      <c r="E2181" s="2" t="s">
        <v>10</v>
      </c>
      <c r="F2181">
        <v>0</v>
      </c>
      <c r="G2181" s="5">
        <v>30</v>
      </c>
      <c r="H2181" s="8" t="str">
        <f t="shared" si="137"/>
        <v/>
      </c>
      <c r="I2181" s="9" t="str">
        <f t="shared" si="138"/>
        <v>ITA-zan PAM-30</v>
      </c>
      <c r="J2181" s="9" t="str">
        <f t="shared" si="139"/>
        <v>638</v>
      </c>
      <c r="L2181" t="str">
        <f t="shared" si="136"/>
        <v/>
      </c>
    </row>
    <row r="2182" spans="1:12" x14ac:dyDescent="0.2">
      <c r="A2182">
        <v>2187</v>
      </c>
      <c r="B2182" t="s">
        <v>1047</v>
      </c>
      <c r="C2182" t="s">
        <v>8</v>
      </c>
      <c r="D2182" t="s">
        <v>65</v>
      </c>
      <c r="E2182" s="2" t="s">
        <v>1389</v>
      </c>
      <c r="F2182">
        <v>30</v>
      </c>
      <c r="G2182" s="5">
        <v>22</v>
      </c>
      <c r="H2182" s="8">
        <f t="shared" si="137"/>
        <v>660</v>
      </c>
      <c r="I2182" s="9" t="str">
        <f t="shared" si="138"/>
        <v>ITA-zan PAM-22</v>
      </c>
      <c r="J2182" s="9" t="str">
        <f t="shared" si="139"/>
        <v>638</v>
      </c>
      <c r="L2182" t="str">
        <f t="shared" si="136"/>
        <v/>
      </c>
    </row>
    <row r="2183" spans="1:12" x14ac:dyDescent="0.2">
      <c r="A2183">
        <v>2188</v>
      </c>
      <c r="B2183" t="s">
        <v>1048</v>
      </c>
      <c r="C2183" t="s">
        <v>8</v>
      </c>
      <c r="D2183" t="s">
        <v>36</v>
      </c>
      <c r="E2183" s="2" t="s">
        <v>10</v>
      </c>
      <c r="F2183">
        <v>0</v>
      </c>
      <c r="G2183" s="5">
        <v>16</v>
      </c>
      <c r="H2183" s="8" t="str">
        <f t="shared" si="137"/>
        <v/>
      </c>
      <c r="I2183" s="9" t="str">
        <f t="shared" si="138"/>
        <v>ITA-zan VETRI-16</v>
      </c>
      <c r="J2183" s="9" t="str">
        <f t="shared" si="139"/>
        <v>184</v>
      </c>
      <c r="L2183" t="str">
        <f t="shared" si="136"/>
        <v/>
      </c>
    </row>
    <row r="2184" spans="1:12" x14ac:dyDescent="0.2">
      <c r="A2184">
        <v>2189</v>
      </c>
      <c r="B2184" t="s">
        <v>1049</v>
      </c>
      <c r="C2184" t="s">
        <v>8</v>
      </c>
      <c r="D2184" t="s">
        <v>9</v>
      </c>
      <c r="E2184" s="2" t="s">
        <v>10</v>
      </c>
      <c r="F2184">
        <v>0</v>
      </c>
      <c r="G2184" s="5">
        <v>23</v>
      </c>
      <c r="H2184" s="8" t="str">
        <f t="shared" si="137"/>
        <v/>
      </c>
      <c r="I2184" s="9" t="str">
        <f t="shared" si="138"/>
        <v>ITA-SG-23</v>
      </c>
      <c r="J2184" s="9" t="str">
        <f t="shared" si="139"/>
        <v>916</v>
      </c>
      <c r="L2184" t="str">
        <f t="shared" si="136"/>
        <v/>
      </c>
    </row>
    <row r="2185" spans="1:12" x14ac:dyDescent="0.2">
      <c r="A2185">
        <v>2190</v>
      </c>
      <c r="B2185" t="s">
        <v>1050</v>
      </c>
      <c r="C2185" t="s">
        <v>8</v>
      </c>
      <c r="D2185" t="s">
        <v>9</v>
      </c>
      <c r="E2185" s="2" t="s">
        <v>10</v>
      </c>
      <c r="F2185">
        <v>0</v>
      </c>
      <c r="G2185" s="5">
        <v>26</v>
      </c>
      <c r="H2185" s="8" t="str">
        <f t="shared" si="137"/>
        <v/>
      </c>
      <c r="I2185" s="9" t="str">
        <f t="shared" si="138"/>
        <v>ITA-SG-26</v>
      </c>
      <c r="J2185" s="9" t="str">
        <f t="shared" si="139"/>
        <v>124</v>
      </c>
      <c r="L2185" t="str">
        <f t="shared" si="136"/>
        <v/>
      </c>
    </row>
    <row r="2186" spans="1:12" x14ac:dyDescent="0.2">
      <c r="A2186">
        <v>2191</v>
      </c>
      <c r="B2186" t="s">
        <v>1050</v>
      </c>
      <c r="C2186" t="s">
        <v>8</v>
      </c>
      <c r="D2186" t="s">
        <v>9</v>
      </c>
      <c r="E2186" s="2" t="s">
        <v>1389</v>
      </c>
      <c r="F2186">
        <v>10</v>
      </c>
      <c r="G2186" s="5">
        <v>24</v>
      </c>
      <c r="H2186" s="8">
        <f t="shared" si="137"/>
        <v>240</v>
      </c>
      <c r="I2186" s="9" t="str">
        <f t="shared" si="138"/>
        <v>ITA-SG-24</v>
      </c>
      <c r="J2186" s="9" t="str">
        <f t="shared" si="139"/>
        <v>124</v>
      </c>
      <c r="L2186" t="str">
        <f t="shared" si="136"/>
        <v/>
      </c>
    </row>
    <row r="2187" spans="1:12" x14ac:dyDescent="0.2">
      <c r="A2187">
        <v>2192</v>
      </c>
      <c r="B2187" t="s">
        <v>1051</v>
      </c>
      <c r="C2187" t="s">
        <v>8</v>
      </c>
      <c r="D2187" t="s">
        <v>47</v>
      </c>
      <c r="E2187" s="2" t="s">
        <v>10</v>
      </c>
      <c r="F2187">
        <v>0</v>
      </c>
      <c r="G2187" s="5">
        <v>26</v>
      </c>
      <c r="H2187" s="8" t="str">
        <f t="shared" si="137"/>
        <v/>
      </c>
      <c r="I2187" s="9" t="str">
        <f t="shared" si="138"/>
        <v>ITA-zan pin SPA-26</v>
      </c>
      <c r="J2187" s="9" t="str">
        <f t="shared" si="139"/>
        <v>998</v>
      </c>
      <c r="L2187" t="str">
        <f t="shared" si="136"/>
        <v/>
      </c>
    </row>
    <row r="2188" spans="1:12" x14ac:dyDescent="0.2">
      <c r="A2188">
        <v>2193</v>
      </c>
      <c r="B2188" t="s">
        <v>1052</v>
      </c>
      <c r="C2188" t="s">
        <v>8</v>
      </c>
      <c r="D2188" t="s">
        <v>47</v>
      </c>
      <c r="E2188" s="2" t="s">
        <v>10</v>
      </c>
      <c r="F2188">
        <v>0</v>
      </c>
      <c r="G2188" s="5">
        <v>32</v>
      </c>
      <c r="H2188" s="8" t="str">
        <f t="shared" si="137"/>
        <v/>
      </c>
      <c r="I2188" s="9" t="str">
        <f t="shared" si="138"/>
        <v>ITA-zan pin SPA-32</v>
      </c>
      <c r="J2188" s="9" t="str">
        <f t="shared" si="139"/>
        <v>409</v>
      </c>
      <c r="L2188" t="str">
        <f t="shared" si="136"/>
        <v/>
      </c>
    </row>
    <row r="2189" spans="1:12" x14ac:dyDescent="0.2">
      <c r="A2189">
        <v>2194</v>
      </c>
      <c r="B2189" t="s">
        <v>1052</v>
      </c>
      <c r="C2189" t="s">
        <v>8</v>
      </c>
      <c r="D2189" t="s">
        <v>47</v>
      </c>
      <c r="E2189" s="2" t="s">
        <v>1389</v>
      </c>
      <c r="F2189">
        <v>30</v>
      </c>
      <c r="G2189" s="5">
        <v>39</v>
      </c>
      <c r="H2189" s="8">
        <f t="shared" si="137"/>
        <v>1170</v>
      </c>
      <c r="I2189" s="9" t="str">
        <f t="shared" si="138"/>
        <v>ITA-zan pin SPA-39</v>
      </c>
      <c r="J2189" s="9" t="str">
        <f t="shared" si="139"/>
        <v>409</v>
      </c>
      <c r="L2189" t="str">
        <f t="shared" si="136"/>
        <v/>
      </c>
    </row>
    <row r="2190" spans="1:12" x14ac:dyDescent="0.2">
      <c r="A2190">
        <v>2195</v>
      </c>
      <c r="B2190" t="s">
        <v>1053</v>
      </c>
      <c r="C2190" t="s">
        <v>8</v>
      </c>
      <c r="D2190" t="s">
        <v>47</v>
      </c>
      <c r="E2190" s="2" t="s">
        <v>10</v>
      </c>
      <c r="F2190">
        <v>0</v>
      </c>
      <c r="G2190" s="5">
        <v>21</v>
      </c>
      <c r="H2190" s="8" t="str">
        <f t="shared" si="137"/>
        <v/>
      </c>
      <c r="I2190" s="9" t="str">
        <f t="shared" si="138"/>
        <v>ITA-zan pin SPA-21</v>
      </c>
      <c r="J2190" s="9" t="str">
        <f t="shared" si="139"/>
        <v>485</v>
      </c>
      <c r="L2190" t="str">
        <f t="shared" si="136"/>
        <v/>
      </c>
    </row>
    <row r="2191" spans="1:12" x14ac:dyDescent="0.2">
      <c r="A2191">
        <v>2196</v>
      </c>
      <c r="B2191" t="s">
        <v>1054</v>
      </c>
      <c r="C2191" t="s">
        <v>8</v>
      </c>
      <c r="D2191" t="s">
        <v>36</v>
      </c>
      <c r="E2191" s="2" t="s">
        <v>10</v>
      </c>
      <c r="F2191">
        <v>0</v>
      </c>
      <c r="G2191" s="5">
        <v>27</v>
      </c>
      <c r="H2191" s="8" t="str">
        <f t="shared" si="137"/>
        <v/>
      </c>
      <c r="I2191" s="9" t="str">
        <f t="shared" si="138"/>
        <v>ITA-zan VETRI-27</v>
      </c>
      <c r="J2191" s="9" t="str">
        <f t="shared" si="139"/>
        <v>479</v>
      </c>
      <c r="L2191" t="str">
        <f t="shared" si="136"/>
        <v/>
      </c>
    </row>
    <row r="2192" spans="1:12" x14ac:dyDescent="0.2">
      <c r="A2192">
        <v>2197</v>
      </c>
      <c r="B2192" t="s">
        <v>1054</v>
      </c>
      <c r="C2192" t="s">
        <v>8</v>
      </c>
      <c r="D2192" t="s">
        <v>36</v>
      </c>
      <c r="E2192" s="2" t="s">
        <v>1389</v>
      </c>
      <c r="F2192">
        <v>30</v>
      </c>
      <c r="G2192" s="5">
        <v>27</v>
      </c>
      <c r="H2192" s="8">
        <f t="shared" si="137"/>
        <v>810</v>
      </c>
      <c r="I2192" s="9" t="str">
        <f t="shared" si="138"/>
        <v>ITA-zan VETRI-27</v>
      </c>
      <c r="J2192" s="9" t="str">
        <f t="shared" si="139"/>
        <v>479</v>
      </c>
      <c r="L2192" t="str">
        <f t="shared" si="136"/>
        <v/>
      </c>
    </row>
    <row r="2193" spans="1:12" x14ac:dyDescent="0.2">
      <c r="A2193">
        <v>2198</v>
      </c>
      <c r="B2193" t="s">
        <v>1054</v>
      </c>
      <c r="C2193" t="s">
        <v>8</v>
      </c>
      <c r="D2193" t="s">
        <v>36</v>
      </c>
      <c r="E2193" s="2" t="s">
        <v>1389</v>
      </c>
      <c r="F2193">
        <v>10</v>
      </c>
      <c r="G2193" s="5">
        <v>40</v>
      </c>
      <c r="H2193" s="8">
        <f t="shared" si="137"/>
        <v>400</v>
      </c>
      <c r="I2193" s="9" t="str">
        <f t="shared" si="138"/>
        <v>ITA-zan VETRI-40</v>
      </c>
      <c r="J2193" s="9" t="str">
        <f t="shared" si="139"/>
        <v>479</v>
      </c>
      <c r="L2193" t="str">
        <f t="shared" si="136"/>
        <v/>
      </c>
    </row>
    <row r="2194" spans="1:12" x14ac:dyDescent="0.2">
      <c r="A2194">
        <v>2199</v>
      </c>
      <c r="B2194" t="s">
        <v>1055</v>
      </c>
      <c r="C2194" t="s">
        <v>30</v>
      </c>
      <c r="D2194" t="s">
        <v>36</v>
      </c>
      <c r="E2194" s="2" t="s">
        <v>10</v>
      </c>
      <c r="F2194">
        <v>0</v>
      </c>
      <c r="G2194" s="5">
        <v>19</v>
      </c>
      <c r="H2194" s="8" t="str">
        <f t="shared" si="137"/>
        <v/>
      </c>
      <c r="I2194" s="9" t="str">
        <f t="shared" si="138"/>
        <v>NON PRESENTE-zan VETRI-19</v>
      </c>
      <c r="J2194" s="9" t="str">
        <f t="shared" si="139"/>
        <v>642</v>
      </c>
      <c r="L2194" t="str">
        <f t="shared" si="136"/>
        <v/>
      </c>
    </row>
    <row r="2195" spans="1:12" x14ac:dyDescent="0.2">
      <c r="A2195">
        <v>2200</v>
      </c>
      <c r="B2195" t="s">
        <v>1056</v>
      </c>
      <c r="C2195" t="s">
        <v>8</v>
      </c>
      <c r="D2195" t="s">
        <v>9</v>
      </c>
      <c r="E2195" s="2" t="s">
        <v>1389</v>
      </c>
      <c r="F2195">
        <v>10</v>
      </c>
      <c r="G2195" s="5">
        <v>26</v>
      </c>
      <c r="H2195" s="8">
        <f t="shared" si="137"/>
        <v>260</v>
      </c>
      <c r="I2195" s="9" t="str">
        <f t="shared" si="138"/>
        <v>ITA-SG-26</v>
      </c>
      <c r="J2195" s="9" t="str">
        <f t="shared" si="139"/>
        <v>690</v>
      </c>
      <c r="L2195" t="str">
        <f t="shared" si="136"/>
        <v/>
      </c>
    </row>
    <row r="2196" spans="1:12" x14ac:dyDescent="0.2">
      <c r="A2196">
        <v>2201</v>
      </c>
      <c r="B2196" t="s">
        <v>1056</v>
      </c>
      <c r="C2196" t="s">
        <v>8</v>
      </c>
      <c r="D2196" t="s">
        <v>9</v>
      </c>
      <c r="E2196" s="2" t="s">
        <v>10</v>
      </c>
      <c r="F2196">
        <v>0</v>
      </c>
      <c r="G2196" s="5">
        <v>27</v>
      </c>
      <c r="H2196" s="8" t="str">
        <f t="shared" si="137"/>
        <v/>
      </c>
      <c r="I2196" s="9" t="str">
        <f t="shared" si="138"/>
        <v>ITA-SG-27</v>
      </c>
      <c r="J2196" s="9" t="str">
        <f t="shared" si="139"/>
        <v>690</v>
      </c>
      <c r="L2196" t="str">
        <f t="shared" si="136"/>
        <v/>
      </c>
    </row>
    <row r="2197" spans="1:12" x14ac:dyDescent="0.2">
      <c r="A2197">
        <v>2202</v>
      </c>
      <c r="B2197" t="s">
        <v>1057</v>
      </c>
      <c r="C2197" t="s">
        <v>8</v>
      </c>
      <c r="D2197" t="s">
        <v>9</v>
      </c>
      <c r="E2197" s="2" t="s">
        <v>10</v>
      </c>
      <c r="F2197">
        <v>0</v>
      </c>
      <c r="G2197" s="5">
        <v>13</v>
      </c>
      <c r="H2197" s="8" t="str">
        <f t="shared" si="137"/>
        <v/>
      </c>
      <c r="I2197" s="9" t="str">
        <f t="shared" si="138"/>
        <v>ITA-SG-13</v>
      </c>
      <c r="J2197" s="9" t="str">
        <f t="shared" si="139"/>
        <v>927</v>
      </c>
      <c r="L2197" t="str">
        <f t="shared" si="136"/>
        <v/>
      </c>
    </row>
    <row r="2198" spans="1:12" x14ac:dyDescent="0.2">
      <c r="A2198">
        <v>2203</v>
      </c>
      <c r="B2198" t="s">
        <v>1057</v>
      </c>
      <c r="C2198" t="s">
        <v>8</v>
      </c>
      <c r="D2198" t="s">
        <v>9</v>
      </c>
      <c r="E2198" s="2" t="s">
        <v>1389</v>
      </c>
      <c r="F2198">
        <v>10</v>
      </c>
      <c r="G2198" s="5">
        <v>36</v>
      </c>
      <c r="H2198" s="8">
        <f t="shared" si="137"/>
        <v>360</v>
      </c>
      <c r="I2198" s="9" t="str">
        <f t="shared" si="138"/>
        <v>ITA-SG-36</v>
      </c>
      <c r="J2198" s="9" t="str">
        <f t="shared" si="139"/>
        <v>927</v>
      </c>
      <c r="L2198" t="str">
        <f t="shared" si="136"/>
        <v/>
      </c>
    </row>
    <row r="2199" spans="1:12" x14ac:dyDescent="0.2">
      <c r="A2199">
        <v>2204</v>
      </c>
      <c r="B2199" t="s">
        <v>1058</v>
      </c>
      <c r="C2199" t="s">
        <v>8</v>
      </c>
      <c r="D2199" t="s">
        <v>9</v>
      </c>
      <c r="E2199" s="2" t="s">
        <v>10</v>
      </c>
      <c r="F2199">
        <v>0</v>
      </c>
      <c r="G2199" s="5">
        <v>16</v>
      </c>
      <c r="H2199" s="8" t="str">
        <f t="shared" si="137"/>
        <v/>
      </c>
      <c r="I2199" s="9" t="str">
        <f t="shared" si="138"/>
        <v>ITA-SG-16</v>
      </c>
      <c r="J2199" s="9" t="str">
        <f t="shared" si="139"/>
        <v>847</v>
      </c>
      <c r="L2199" t="str">
        <f t="shared" si="136"/>
        <v/>
      </c>
    </row>
    <row r="2200" spans="1:12" x14ac:dyDescent="0.2">
      <c r="A2200">
        <v>2205</v>
      </c>
      <c r="B2200" t="s">
        <v>1059</v>
      </c>
      <c r="C2200" t="s">
        <v>8</v>
      </c>
      <c r="D2200" t="s">
        <v>47</v>
      </c>
      <c r="E2200" s="2" t="s">
        <v>1389</v>
      </c>
      <c r="F2200">
        <v>10</v>
      </c>
      <c r="G2200" s="5">
        <v>10</v>
      </c>
      <c r="H2200" s="8">
        <f t="shared" si="137"/>
        <v>100</v>
      </c>
      <c r="I2200" s="9" t="str">
        <f t="shared" si="138"/>
        <v>ITA-zan pin SPA-10</v>
      </c>
      <c r="J2200" s="9" t="str">
        <f t="shared" si="139"/>
        <v>706</v>
      </c>
      <c r="L2200" t="str">
        <f t="shared" si="136"/>
        <v/>
      </c>
    </row>
    <row r="2201" spans="1:12" x14ac:dyDescent="0.2">
      <c r="A2201">
        <v>2206</v>
      </c>
      <c r="B2201" t="s">
        <v>1059</v>
      </c>
      <c r="C2201" t="s">
        <v>8</v>
      </c>
      <c r="D2201" t="s">
        <v>47</v>
      </c>
      <c r="E2201" s="2" t="s">
        <v>1389</v>
      </c>
      <c r="F2201">
        <v>30</v>
      </c>
      <c r="G2201" s="5">
        <v>31</v>
      </c>
      <c r="H2201" s="8">
        <f t="shared" si="137"/>
        <v>930</v>
      </c>
      <c r="I2201" s="9" t="str">
        <f t="shared" si="138"/>
        <v>ITA-zan pin SPA-31</v>
      </c>
      <c r="J2201" s="9" t="str">
        <f t="shared" si="139"/>
        <v>706</v>
      </c>
      <c r="L2201" t="str">
        <f t="shared" si="136"/>
        <v/>
      </c>
    </row>
    <row r="2202" spans="1:12" x14ac:dyDescent="0.2">
      <c r="A2202">
        <v>2207</v>
      </c>
      <c r="B2202" t="s">
        <v>1059</v>
      </c>
      <c r="C2202" t="s">
        <v>8</v>
      </c>
      <c r="D2202" t="s">
        <v>47</v>
      </c>
      <c r="E2202" s="2" t="s">
        <v>10</v>
      </c>
      <c r="F2202">
        <v>0</v>
      </c>
      <c r="G2202" s="5">
        <v>31</v>
      </c>
      <c r="H2202" s="8" t="str">
        <f t="shared" si="137"/>
        <v/>
      </c>
      <c r="I2202" s="9" t="str">
        <f t="shared" si="138"/>
        <v>ITA-zan pin SPA-31</v>
      </c>
      <c r="J2202" s="9" t="str">
        <f t="shared" si="139"/>
        <v>706</v>
      </c>
      <c r="L2202" t="str">
        <f t="shared" si="136"/>
        <v/>
      </c>
    </row>
    <row r="2203" spans="1:12" x14ac:dyDescent="0.2">
      <c r="A2203">
        <v>2208</v>
      </c>
      <c r="B2203" t="s">
        <v>1060</v>
      </c>
      <c r="C2203" t="s">
        <v>8</v>
      </c>
      <c r="D2203" t="s">
        <v>9</v>
      </c>
      <c r="E2203" s="2" t="s">
        <v>1389</v>
      </c>
      <c r="F2203">
        <v>10</v>
      </c>
      <c r="G2203" s="5">
        <v>14</v>
      </c>
      <c r="H2203" s="8">
        <f t="shared" si="137"/>
        <v>140</v>
      </c>
      <c r="I2203" s="9" t="str">
        <f t="shared" si="138"/>
        <v>ITA-SG-14</v>
      </c>
      <c r="J2203" s="9" t="str">
        <f t="shared" si="139"/>
        <v>475</v>
      </c>
      <c r="L2203" t="str">
        <f t="shared" si="136"/>
        <v/>
      </c>
    </row>
    <row r="2204" spans="1:12" x14ac:dyDescent="0.2">
      <c r="A2204">
        <v>2209</v>
      </c>
      <c r="B2204" t="s">
        <v>1060</v>
      </c>
      <c r="C2204" t="s">
        <v>8</v>
      </c>
      <c r="D2204" t="s">
        <v>9</v>
      </c>
      <c r="E2204" s="2" t="s">
        <v>1389</v>
      </c>
      <c r="F2204">
        <v>20</v>
      </c>
      <c r="G2204" s="5">
        <v>38</v>
      </c>
      <c r="H2204" s="8">
        <f t="shared" si="137"/>
        <v>760</v>
      </c>
      <c r="I2204" s="9" t="str">
        <f t="shared" si="138"/>
        <v>ITA-SG-38</v>
      </c>
      <c r="J2204" s="9" t="str">
        <f t="shared" si="139"/>
        <v>475</v>
      </c>
      <c r="L2204" t="str">
        <f t="shared" si="136"/>
        <v/>
      </c>
    </row>
    <row r="2205" spans="1:12" x14ac:dyDescent="0.2">
      <c r="A2205">
        <v>2210</v>
      </c>
      <c r="B2205" t="s">
        <v>1060</v>
      </c>
      <c r="C2205" t="s">
        <v>8</v>
      </c>
      <c r="D2205" t="s">
        <v>9</v>
      </c>
      <c r="E2205" s="2" t="s">
        <v>1389</v>
      </c>
      <c r="F2205">
        <v>30</v>
      </c>
      <c r="G2205" s="5">
        <v>27</v>
      </c>
      <c r="H2205" s="8">
        <f t="shared" si="137"/>
        <v>810</v>
      </c>
      <c r="I2205" s="9" t="str">
        <f t="shared" si="138"/>
        <v>ITA-SG-27</v>
      </c>
      <c r="J2205" s="9" t="str">
        <f t="shared" si="139"/>
        <v>475</v>
      </c>
      <c r="L2205" t="str">
        <f t="shared" si="136"/>
        <v/>
      </c>
    </row>
    <row r="2206" spans="1:12" x14ac:dyDescent="0.2">
      <c r="A2206">
        <v>2211</v>
      </c>
      <c r="B2206" t="s">
        <v>1060</v>
      </c>
      <c r="C2206" t="s">
        <v>8</v>
      </c>
      <c r="D2206" t="s">
        <v>9</v>
      </c>
      <c r="E2206" s="2" t="s">
        <v>10</v>
      </c>
      <c r="F2206">
        <v>0</v>
      </c>
      <c r="G2206" s="5">
        <v>15</v>
      </c>
      <c r="H2206" s="8" t="str">
        <f t="shared" si="137"/>
        <v/>
      </c>
      <c r="I2206" s="9" t="str">
        <f t="shared" si="138"/>
        <v>ITA-SG-15</v>
      </c>
      <c r="J2206" s="9" t="str">
        <f t="shared" si="139"/>
        <v>475</v>
      </c>
      <c r="L2206" t="str">
        <f t="shared" si="136"/>
        <v/>
      </c>
    </row>
    <row r="2207" spans="1:12" x14ac:dyDescent="0.2">
      <c r="A2207">
        <v>2212</v>
      </c>
      <c r="B2207" t="s">
        <v>1061</v>
      </c>
      <c r="C2207" t="s">
        <v>8</v>
      </c>
      <c r="D2207" t="s">
        <v>9</v>
      </c>
      <c r="E2207" s="2" t="s">
        <v>10</v>
      </c>
      <c r="F2207">
        <v>0</v>
      </c>
      <c r="G2207" s="5">
        <v>34</v>
      </c>
      <c r="H2207" s="8" t="str">
        <f t="shared" si="137"/>
        <v/>
      </c>
      <c r="I2207" s="9" t="str">
        <f t="shared" si="138"/>
        <v>ITA-SG-34</v>
      </c>
      <c r="J2207" s="9" t="str">
        <f t="shared" si="139"/>
        <v>984</v>
      </c>
      <c r="L2207" t="str">
        <f t="shared" si="136"/>
        <v/>
      </c>
    </row>
    <row r="2208" spans="1:12" x14ac:dyDescent="0.2">
      <c r="A2208">
        <v>2213</v>
      </c>
      <c r="B2208" t="s">
        <v>1061</v>
      </c>
      <c r="C2208" t="s">
        <v>8</v>
      </c>
      <c r="D2208" t="s">
        <v>9</v>
      </c>
      <c r="E2208" s="2" t="s">
        <v>1389</v>
      </c>
      <c r="F2208">
        <v>10</v>
      </c>
      <c r="G2208" s="5">
        <v>38</v>
      </c>
      <c r="H2208" s="8">
        <f t="shared" si="137"/>
        <v>380</v>
      </c>
      <c r="I2208" s="9" t="str">
        <f t="shared" si="138"/>
        <v>ITA-SG-38</v>
      </c>
      <c r="J2208" s="9" t="str">
        <f t="shared" si="139"/>
        <v>984</v>
      </c>
      <c r="L2208" t="str">
        <f t="shared" si="136"/>
        <v/>
      </c>
    </row>
    <row r="2209" spans="1:12" x14ac:dyDescent="0.2">
      <c r="A2209">
        <v>2214</v>
      </c>
      <c r="B2209" t="s">
        <v>1062</v>
      </c>
      <c r="C2209" t="s">
        <v>8</v>
      </c>
      <c r="D2209" t="s">
        <v>36</v>
      </c>
      <c r="E2209" s="2" t="s">
        <v>10</v>
      </c>
      <c r="F2209">
        <v>0</v>
      </c>
      <c r="G2209" s="5">
        <v>28</v>
      </c>
      <c r="H2209" s="8" t="str">
        <f t="shared" si="137"/>
        <v/>
      </c>
      <c r="I2209" s="9" t="str">
        <f t="shared" si="138"/>
        <v>ITA-zan VETRI-28</v>
      </c>
      <c r="J2209" s="9" t="str">
        <f t="shared" si="139"/>
        <v>575</v>
      </c>
      <c r="L2209" t="str">
        <f t="shared" si="136"/>
        <v/>
      </c>
    </row>
    <row r="2210" spans="1:12" x14ac:dyDescent="0.2">
      <c r="A2210">
        <v>2215</v>
      </c>
      <c r="B2210" t="s">
        <v>1063</v>
      </c>
      <c r="C2210" t="s">
        <v>8</v>
      </c>
      <c r="D2210" t="s">
        <v>47</v>
      </c>
      <c r="E2210" s="2" t="s">
        <v>1389</v>
      </c>
      <c r="F2210">
        <v>10</v>
      </c>
      <c r="G2210" s="5">
        <v>40</v>
      </c>
      <c r="H2210" s="8">
        <f t="shared" si="137"/>
        <v>400</v>
      </c>
      <c r="I2210" s="9" t="str">
        <f t="shared" si="138"/>
        <v>ITA-zan pin SPA-40</v>
      </c>
      <c r="J2210" s="9" t="str">
        <f t="shared" si="139"/>
        <v>284</v>
      </c>
      <c r="L2210" t="str">
        <f t="shared" si="136"/>
        <v/>
      </c>
    </row>
    <row r="2211" spans="1:12" x14ac:dyDescent="0.2">
      <c r="A2211">
        <v>2216</v>
      </c>
      <c r="B2211" t="s">
        <v>1063</v>
      </c>
      <c r="C2211" t="s">
        <v>8</v>
      </c>
      <c r="D2211" t="s">
        <v>47</v>
      </c>
      <c r="E2211" s="2" t="s">
        <v>10</v>
      </c>
      <c r="F2211">
        <v>0</v>
      </c>
      <c r="G2211" s="5">
        <v>21</v>
      </c>
      <c r="H2211" s="8" t="str">
        <f t="shared" si="137"/>
        <v/>
      </c>
      <c r="I2211" s="9" t="str">
        <f t="shared" si="138"/>
        <v>ITA-zan pin SPA-21</v>
      </c>
      <c r="J2211" s="9" t="str">
        <f t="shared" si="139"/>
        <v>284</v>
      </c>
      <c r="L2211" t="str">
        <f t="shared" si="136"/>
        <v/>
      </c>
    </row>
    <row r="2212" spans="1:12" x14ac:dyDescent="0.2">
      <c r="A2212">
        <v>2217</v>
      </c>
      <c r="B2212" t="s">
        <v>1063</v>
      </c>
      <c r="C2212" t="s">
        <v>8</v>
      </c>
      <c r="D2212" t="s">
        <v>47</v>
      </c>
      <c r="E2212" s="2" t="s">
        <v>1389</v>
      </c>
      <c r="F2212">
        <v>30</v>
      </c>
      <c r="G2212" s="5">
        <v>25</v>
      </c>
      <c r="H2212" s="8">
        <f t="shared" si="137"/>
        <v>750</v>
      </c>
      <c r="I2212" s="9" t="str">
        <f t="shared" si="138"/>
        <v>ITA-zan pin SPA-25</v>
      </c>
      <c r="J2212" s="9" t="str">
        <f t="shared" si="139"/>
        <v>284</v>
      </c>
      <c r="L2212" t="str">
        <f t="shared" si="136"/>
        <v/>
      </c>
    </row>
    <row r="2213" spans="1:12" x14ac:dyDescent="0.2">
      <c r="A2213">
        <v>2218</v>
      </c>
      <c r="B2213" t="s">
        <v>1064</v>
      </c>
      <c r="C2213" t="s">
        <v>8</v>
      </c>
      <c r="D2213" t="s">
        <v>36</v>
      </c>
      <c r="E2213" s="2" t="s">
        <v>1389</v>
      </c>
      <c r="F2213">
        <v>10</v>
      </c>
      <c r="G2213" s="5">
        <v>31</v>
      </c>
      <c r="H2213" s="8">
        <f t="shared" si="137"/>
        <v>310</v>
      </c>
      <c r="I2213" s="9" t="str">
        <f t="shared" si="138"/>
        <v>ITA-zan VETRI-31</v>
      </c>
      <c r="J2213" s="9" t="str">
        <f t="shared" si="139"/>
        <v>979</v>
      </c>
      <c r="L2213" t="str">
        <f t="shared" si="136"/>
        <v/>
      </c>
    </row>
    <row r="2214" spans="1:12" x14ac:dyDescent="0.2">
      <c r="A2214">
        <v>2219</v>
      </c>
      <c r="B2214" t="s">
        <v>1064</v>
      </c>
      <c r="C2214" t="s">
        <v>8</v>
      </c>
      <c r="D2214" t="s">
        <v>36</v>
      </c>
      <c r="E2214" s="2" t="s">
        <v>1389</v>
      </c>
      <c r="F2214">
        <v>30</v>
      </c>
      <c r="G2214" s="5">
        <v>10</v>
      </c>
      <c r="H2214" s="8">
        <f t="shared" si="137"/>
        <v>300</v>
      </c>
      <c r="I2214" s="9" t="str">
        <f t="shared" si="138"/>
        <v>ITA-zan VETRI-10</v>
      </c>
      <c r="J2214" s="9" t="str">
        <f t="shared" si="139"/>
        <v>979</v>
      </c>
      <c r="L2214" t="str">
        <f t="shared" si="136"/>
        <v/>
      </c>
    </row>
    <row r="2215" spans="1:12" x14ac:dyDescent="0.2">
      <c r="A2215">
        <v>2220</v>
      </c>
      <c r="B2215" t="s">
        <v>1065</v>
      </c>
      <c r="C2215" t="s">
        <v>8</v>
      </c>
      <c r="D2215" t="s">
        <v>47</v>
      </c>
      <c r="E2215" s="2" t="s">
        <v>10</v>
      </c>
      <c r="F2215">
        <v>0</v>
      </c>
      <c r="G2215" s="5">
        <v>25</v>
      </c>
      <c r="H2215" s="8" t="str">
        <f t="shared" si="137"/>
        <v/>
      </c>
      <c r="I2215" s="9" t="str">
        <f t="shared" si="138"/>
        <v>ITA-zan pin SPA-25</v>
      </c>
      <c r="J2215" s="9" t="str">
        <f t="shared" si="139"/>
        <v>632</v>
      </c>
      <c r="L2215" t="str">
        <f t="shared" si="136"/>
        <v/>
      </c>
    </row>
    <row r="2216" spans="1:12" x14ac:dyDescent="0.2">
      <c r="A2216">
        <v>2221</v>
      </c>
      <c r="B2216" t="s">
        <v>1066</v>
      </c>
      <c r="C2216" t="s">
        <v>8</v>
      </c>
      <c r="D2216" t="s">
        <v>9</v>
      </c>
      <c r="E2216" s="2" t="s">
        <v>10</v>
      </c>
      <c r="F2216">
        <v>0</v>
      </c>
      <c r="G2216" s="5">
        <v>31</v>
      </c>
      <c r="H2216" s="8" t="str">
        <f t="shared" si="137"/>
        <v/>
      </c>
      <c r="I2216" s="9" t="str">
        <f t="shared" si="138"/>
        <v>ITA-SG-31</v>
      </c>
      <c r="J2216" s="9" t="str">
        <f t="shared" si="139"/>
        <v>739</v>
      </c>
      <c r="L2216" t="str">
        <f t="shared" si="136"/>
        <v/>
      </c>
    </row>
    <row r="2217" spans="1:12" x14ac:dyDescent="0.2">
      <c r="A2217">
        <v>2222</v>
      </c>
      <c r="B2217" t="s">
        <v>1066</v>
      </c>
      <c r="C2217" t="s">
        <v>8</v>
      </c>
      <c r="D2217" t="s">
        <v>9</v>
      </c>
      <c r="E2217" s="2" t="s">
        <v>1389</v>
      </c>
      <c r="F2217">
        <v>30</v>
      </c>
      <c r="G2217" s="5">
        <v>24</v>
      </c>
      <c r="H2217" s="8">
        <f t="shared" si="137"/>
        <v>720</v>
      </c>
      <c r="I2217" s="9" t="str">
        <f t="shared" si="138"/>
        <v>ITA-SG-24</v>
      </c>
      <c r="J2217" s="9" t="str">
        <f t="shared" si="139"/>
        <v>739</v>
      </c>
      <c r="L2217" t="str">
        <f t="shared" si="136"/>
        <v/>
      </c>
    </row>
    <row r="2218" spans="1:12" x14ac:dyDescent="0.2">
      <c r="A2218">
        <v>2223</v>
      </c>
      <c r="B2218" t="s">
        <v>1066</v>
      </c>
      <c r="C2218" t="s">
        <v>8</v>
      </c>
      <c r="D2218" t="s">
        <v>9</v>
      </c>
      <c r="E2218" s="2" t="s">
        <v>1389</v>
      </c>
      <c r="F2218">
        <v>10</v>
      </c>
      <c r="G2218" s="5">
        <v>30</v>
      </c>
      <c r="H2218" s="8">
        <f t="shared" si="137"/>
        <v>300</v>
      </c>
      <c r="I2218" s="9" t="str">
        <f t="shared" si="138"/>
        <v>ITA-SG-30</v>
      </c>
      <c r="J2218" s="9" t="str">
        <f t="shared" si="139"/>
        <v>739</v>
      </c>
      <c r="L2218" t="str">
        <f t="shared" si="136"/>
        <v/>
      </c>
    </row>
    <row r="2219" spans="1:12" x14ac:dyDescent="0.2">
      <c r="A2219">
        <v>2224</v>
      </c>
      <c r="B2219" t="s">
        <v>1066</v>
      </c>
      <c r="C2219" t="s">
        <v>8</v>
      </c>
      <c r="D2219" t="s">
        <v>9</v>
      </c>
      <c r="E2219" s="2" t="s">
        <v>1389</v>
      </c>
      <c r="F2219">
        <v>20</v>
      </c>
      <c r="G2219" s="5">
        <v>29</v>
      </c>
      <c r="H2219" s="8">
        <f t="shared" si="137"/>
        <v>580</v>
      </c>
      <c r="I2219" s="9" t="str">
        <f t="shared" si="138"/>
        <v>ITA-SG-29</v>
      </c>
      <c r="J2219" s="9" t="str">
        <f t="shared" si="139"/>
        <v>739</v>
      </c>
      <c r="L2219" t="str">
        <f t="shared" si="136"/>
        <v/>
      </c>
    </row>
    <row r="2220" spans="1:12" x14ac:dyDescent="0.2">
      <c r="A2220">
        <v>2225</v>
      </c>
      <c r="B2220" t="s">
        <v>1067</v>
      </c>
      <c r="C2220" t="s">
        <v>8</v>
      </c>
      <c r="D2220" t="s">
        <v>47</v>
      </c>
      <c r="E2220" s="2" t="s">
        <v>10</v>
      </c>
      <c r="F2220">
        <v>0</v>
      </c>
      <c r="G2220" s="5">
        <v>27</v>
      </c>
      <c r="H2220" s="8" t="str">
        <f t="shared" si="137"/>
        <v/>
      </c>
      <c r="I2220" s="9" t="str">
        <f t="shared" si="138"/>
        <v>ITA-zan pin SPA-27</v>
      </c>
      <c r="J2220" s="9" t="str">
        <f t="shared" si="139"/>
        <v>233</v>
      </c>
      <c r="L2220" t="str">
        <f t="shared" si="136"/>
        <v/>
      </c>
    </row>
    <row r="2221" spans="1:12" x14ac:dyDescent="0.2">
      <c r="A2221">
        <v>2226</v>
      </c>
      <c r="B2221" t="s">
        <v>1067</v>
      </c>
      <c r="C2221" t="s">
        <v>8</v>
      </c>
      <c r="D2221" t="s">
        <v>47</v>
      </c>
      <c r="E2221" s="2" t="s">
        <v>1389</v>
      </c>
      <c r="F2221">
        <v>30</v>
      </c>
      <c r="G2221" s="5">
        <v>38</v>
      </c>
      <c r="H2221" s="8">
        <f t="shared" si="137"/>
        <v>1140</v>
      </c>
      <c r="I2221" s="9" t="str">
        <f t="shared" si="138"/>
        <v>ITA-zan pin SPA-38</v>
      </c>
      <c r="J2221" s="9" t="str">
        <f t="shared" si="139"/>
        <v>233</v>
      </c>
      <c r="L2221" t="str">
        <f t="shared" si="136"/>
        <v/>
      </c>
    </row>
    <row r="2222" spans="1:12" x14ac:dyDescent="0.2">
      <c r="A2222">
        <v>2227</v>
      </c>
      <c r="B2222" t="s">
        <v>1067</v>
      </c>
      <c r="C2222" t="s">
        <v>8</v>
      </c>
      <c r="D2222" t="s">
        <v>47</v>
      </c>
      <c r="E2222" s="2" t="s">
        <v>1389</v>
      </c>
      <c r="F2222">
        <v>10</v>
      </c>
      <c r="G2222" s="5">
        <v>19</v>
      </c>
      <c r="H2222" s="8">
        <f t="shared" si="137"/>
        <v>190</v>
      </c>
      <c r="I2222" s="9" t="str">
        <f t="shared" si="138"/>
        <v>ITA-zan pin SPA-19</v>
      </c>
      <c r="J2222" s="9" t="str">
        <f t="shared" si="139"/>
        <v>233</v>
      </c>
      <c r="L2222" t="str">
        <f t="shared" si="136"/>
        <v/>
      </c>
    </row>
    <row r="2223" spans="1:12" x14ac:dyDescent="0.2">
      <c r="A2223">
        <v>2228</v>
      </c>
      <c r="B2223" t="s">
        <v>1068</v>
      </c>
      <c r="C2223" t="s">
        <v>8</v>
      </c>
      <c r="D2223" t="s">
        <v>9</v>
      </c>
      <c r="E2223" s="2" t="s">
        <v>1389</v>
      </c>
      <c r="F2223">
        <v>10</v>
      </c>
      <c r="G2223" s="5">
        <v>26</v>
      </c>
      <c r="H2223" s="8">
        <f t="shared" si="137"/>
        <v>260</v>
      </c>
      <c r="I2223" s="9" t="str">
        <f t="shared" si="138"/>
        <v>ITA-SG-26</v>
      </c>
      <c r="J2223" s="9" t="str">
        <f t="shared" si="139"/>
        <v>858</v>
      </c>
      <c r="L2223" t="str">
        <f t="shared" si="136"/>
        <v/>
      </c>
    </row>
    <row r="2224" spans="1:12" x14ac:dyDescent="0.2">
      <c r="A2224">
        <v>2229</v>
      </c>
      <c r="B2224" t="s">
        <v>1068</v>
      </c>
      <c r="C2224" t="s">
        <v>8</v>
      </c>
      <c r="D2224" t="s">
        <v>9</v>
      </c>
      <c r="E2224" s="2" t="s">
        <v>10</v>
      </c>
      <c r="F2224">
        <v>0</v>
      </c>
      <c r="G2224" s="5">
        <v>40</v>
      </c>
      <c r="H2224" s="8" t="str">
        <f t="shared" si="137"/>
        <v/>
      </c>
      <c r="I2224" s="9" t="str">
        <f t="shared" si="138"/>
        <v>ITA-SG-40</v>
      </c>
      <c r="J2224" s="9" t="str">
        <f t="shared" si="139"/>
        <v>858</v>
      </c>
      <c r="L2224" t="str">
        <f t="shared" si="136"/>
        <v/>
      </c>
    </row>
    <row r="2225" spans="1:12" x14ac:dyDescent="0.2">
      <c r="A2225">
        <v>2230</v>
      </c>
      <c r="B2225" t="s">
        <v>1068</v>
      </c>
      <c r="C2225" t="s">
        <v>8</v>
      </c>
      <c r="D2225" t="s">
        <v>9</v>
      </c>
      <c r="E2225" s="2" t="s">
        <v>1389</v>
      </c>
      <c r="F2225">
        <v>30</v>
      </c>
      <c r="G2225" s="5">
        <v>23</v>
      </c>
      <c r="H2225" s="8">
        <f t="shared" si="137"/>
        <v>690</v>
      </c>
      <c r="I2225" s="9" t="str">
        <f t="shared" si="138"/>
        <v>ITA-SG-23</v>
      </c>
      <c r="J2225" s="9" t="str">
        <f t="shared" si="139"/>
        <v>858</v>
      </c>
      <c r="L2225" t="str">
        <f t="shared" si="136"/>
        <v/>
      </c>
    </row>
    <row r="2226" spans="1:12" x14ac:dyDescent="0.2">
      <c r="A2226">
        <v>2231</v>
      </c>
      <c r="B2226" t="s">
        <v>1069</v>
      </c>
      <c r="C2226" t="s">
        <v>8</v>
      </c>
      <c r="D2226" t="s">
        <v>75</v>
      </c>
      <c r="E2226" s="2" t="s">
        <v>10</v>
      </c>
      <c r="F2226">
        <v>0</v>
      </c>
      <c r="G2226" s="5">
        <v>35</v>
      </c>
      <c r="H2226" s="8" t="str">
        <f t="shared" si="137"/>
        <v/>
      </c>
      <c r="I2226" s="9" t="str">
        <f t="shared" si="138"/>
        <v>ITA-lollo SRL-35</v>
      </c>
      <c r="J2226" s="9" t="str">
        <f t="shared" si="139"/>
        <v>182</v>
      </c>
      <c r="L2226" t="str">
        <f t="shared" si="136"/>
        <v/>
      </c>
    </row>
    <row r="2227" spans="1:12" x14ac:dyDescent="0.2">
      <c r="A2227">
        <v>2232</v>
      </c>
      <c r="B2227" t="s">
        <v>1070</v>
      </c>
      <c r="C2227" t="s">
        <v>8</v>
      </c>
      <c r="D2227" t="s">
        <v>36</v>
      </c>
      <c r="E2227" s="2" t="s">
        <v>10</v>
      </c>
      <c r="F2227">
        <v>0</v>
      </c>
      <c r="G2227" s="5">
        <v>37</v>
      </c>
      <c r="H2227" s="8" t="str">
        <f t="shared" si="137"/>
        <v/>
      </c>
      <c r="I2227" s="9" t="str">
        <f t="shared" si="138"/>
        <v>ITA-zan VETRI-37</v>
      </c>
      <c r="J2227" s="9" t="str">
        <f t="shared" si="139"/>
        <v>687</v>
      </c>
      <c r="L2227" t="str">
        <f t="shared" si="136"/>
        <v/>
      </c>
    </row>
    <row r="2228" spans="1:12" x14ac:dyDescent="0.2">
      <c r="A2228">
        <v>2233</v>
      </c>
      <c r="B2228" t="s">
        <v>1070</v>
      </c>
      <c r="C2228" t="s">
        <v>8</v>
      </c>
      <c r="D2228" t="s">
        <v>36</v>
      </c>
      <c r="E2228" s="2" t="s">
        <v>1389</v>
      </c>
      <c r="F2228">
        <v>10</v>
      </c>
      <c r="G2228" s="5">
        <v>25</v>
      </c>
      <c r="H2228" s="8">
        <f t="shared" si="137"/>
        <v>250</v>
      </c>
      <c r="I2228" s="9" t="str">
        <f t="shared" si="138"/>
        <v>ITA-zan VETRI-25</v>
      </c>
      <c r="J2228" s="9" t="str">
        <f t="shared" si="139"/>
        <v>687</v>
      </c>
      <c r="L2228" t="str">
        <f t="shared" si="136"/>
        <v/>
      </c>
    </row>
    <row r="2229" spans="1:12" x14ac:dyDescent="0.2">
      <c r="A2229">
        <v>2234</v>
      </c>
      <c r="B2229" t="s">
        <v>1070</v>
      </c>
      <c r="C2229" t="s">
        <v>8</v>
      </c>
      <c r="D2229" t="s">
        <v>36</v>
      </c>
      <c r="E2229" s="2" t="s">
        <v>1389</v>
      </c>
      <c r="F2229">
        <v>30</v>
      </c>
      <c r="G2229" s="5">
        <v>29</v>
      </c>
      <c r="H2229" s="8">
        <f t="shared" si="137"/>
        <v>870</v>
      </c>
      <c r="I2229" s="9" t="str">
        <f t="shared" si="138"/>
        <v>ITA-zan VETRI-29</v>
      </c>
      <c r="J2229" s="9" t="str">
        <f t="shared" si="139"/>
        <v>687</v>
      </c>
      <c r="L2229" t="str">
        <f t="shared" si="136"/>
        <v/>
      </c>
    </row>
    <row r="2230" spans="1:12" x14ac:dyDescent="0.2">
      <c r="A2230">
        <v>2235</v>
      </c>
      <c r="B2230" t="s">
        <v>1071</v>
      </c>
      <c r="C2230" t="s">
        <v>8</v>
      </c>
      <c r="D2230" t="s">
        <v>180</v>
      </c>
      <c r="E2230" s="2" t="s">
        <v>1389</v>
      </c>
      <c r="F2230">
        <v>30</v>
      </c>
      <c r="G2230" s="5">
        <v>22</v>
      </c>
      <c r="H2230" s="8">
        <f t="shared" si="137"/>
        <v>660</v>
      </c>
      <c r="I2230" s="9" t="str">
        <f t="shared" si="138"/>
        <v>ITA-mull-22</v>
      </c>
      <c r="J2230" s="9" t="str">
        <f t="shared" si="139"/>
        <v>906</v>
      </c>
      <c r="L2230" t="str">
        <f t="shared" si="136"/>
        <v/>
      </c>
    </row>
    <row r="2231" spans="1:12" x14ac:dyDescent="0.2">
      <c r="A2231">
        <v>2236</v>
      </c>
      <c r="B2231" t="s">
        <v>1071</v>
      </c>
      <c r="C2231" t="s">
        <v>8</v>
      </c>
      <c r="D2231" t="s">
        <v>180</v>
      </c>
      <c r="E2231" s="2" t="s">
        <v>10</v>
      </c>
      <c r="F2231">
        <v>0</v>
      </c>
      <c r="G2231" s="5">
        <v>24</v>
      </c>
      <c r="H2231" s="8" t="str">
        <f t="shared" si="137"/>
        <v/>
      </c>
      <c r="I2231" s="9" t="str">
        <f t="shared" si="138"/>
        <v>ITA-mull-24</v>
      </c>
      <c r="J2231" s="9" t="str">
        <f t="shared" si="139"/>
        <v>906</v>
      </c>
      <c r="L2231" t="str">
        <f t="shared" si="136"/>
        <v/>
      </c>
    </row>
    <row r="2232" spans="1:12" x14ac:dyDescent="0.2">
      <c r="A2232">
        <v>2237</v>
      </c>
      <c r="B2232" t="s">
        <v>1071</v>
      </c>
      <c r="C2232" t="s">
        <v>8</v>
      </c>
      <c r="D2232" t="s">
        <v>180</v>
      </c>
      <c r="E2232" s="2" t="s">
        <v>1389</v>
      </c>
      <c r="F2232">
        <v>20</v>
      </c>
      <c r="G2232" s="5">
        <v>11</v>
      </c>
      <c r="H2232" s="8">
        <f t="shared" si="137"/>
        <v>220</v>
      </c>
      <c r="I2232" s="9" t="str">
        <f t="shared" si="138"/>
        <v>ITA-mull-11</v>
      </c>
      <c r="J2232" s="9" t="str">
        <f t="shared" si="139"/>
        <v>906</v>
      </c>
      <c r="L2232" t="str">
        <f t="shared" si="136"/>
        <v/>
      </c>
    </row>
    <row r="2233" spans="1:12" x14ac:dyDescent="0.2">
      <c r="A2233">
        <v>2238</v>
      </c>
      <c r="B2233" t="s">
        <v>1071</v>
      </c>
      <c r="C2233" t="s">
        <v>8</v>
      </c>
      <c r="D2233" t="s">
        <v>180</v>
      </c>
      <c r="E2233" s="2" t="s">
        <v>1389</v>
      </c>
      <c r="F2233">
        <v>10</v>
      </c>
      <c r="G2233" s="5">
        <v>40</v>
      </c>
      <c r="H2233" s="8">
        <f t="shared" si="137"/>
        <v>400</v>
      </c>
      <c r="I2233" s="9" t="str">
        <f t="shared" si="138"/>
        <v>ITA-mull-40</v>
      </c>
      <c r="J2233" s="9" t="str">
        <f t="shared" si="139"/>
        <v>906</v>
      </c>
      <c r="L2233" t="str">
        <f t="shared" si="136"/>
        <v/>
      </c>
    </row>
    <row r="2234" spans="1:12" x14ac:dyDescent="0.2">
      <c r="A2234">
        <v>2239</v>
      </c>
      <c r="B2234" t="s">
        <v>1072</v>
      </c>
      <c r="C2234" t="s">
        <v>8</v>
      </c>
      <c r="D2234" t="s">
        <v>54</v>
      </c>
      <c r="E2234" s="2" t="s">
        <v>10</v>
      </c>
      <c r="F2234">
        <v>0</v>
      </c>
      <c r="G2234" s="5">
        <v>17</v>
      </c>
      <c r="H2234" s="8" t="str">
        <f t="shared" si="137"/>
        <v/>
      </c>
      <c r="I2234" s="9" t="str">
        <f t="shared" si="138"/>
        <v>ITA-zan S.R.L.-17</v>
      </c>
      <c r="J2234" s="9" t="str">
        <f t="shared" si="139"/>
        <v>466</v>
      </c>
      <c r="L2234" t="str">
        <f t="shared" si="136"/>
        <v/>
      </c>
    </row>
    <row r="2235" spans="1:12" x14ac:dyDescent="0.2">
      <c r="A2235">
        <v>2240</v>
      </c>
      <c r="B2235" t="s">
        <v>1073</v>
      </c>
      <c r="C2235" t="s">
        <v>8</v>
      </c>
      <c r="D2235" t="s">
        <v>75</v>
      </c>
      <c r="E2235" s="2" t="s">
        <v>10</v>
      </c>
      <c r="F2235">
        <v>0</v>
      </c>
      <c r="G2235" s="5">
        <v>13</v>
      </c>
      <c r="H2235" s="8" t="str">
        <f t="shared" si="137"/>
        <v/>
      </c>
      <c r="I2235" s="9" t="str">
        <f t="shared" si="138"/>
        <v>ITA-lollo SRL-13</v>
      </c>
      <c r="J2235" s="9" t="str">
        <f t="shared" si="139"/>
        <v>172</v>
      </c>
      <c r="L2235" t="str">
        <f t="shared" si="136"/>
        <v/>
      </c>
    </row>
    <row r="2236" spans="1:12" x14ac:dyDescent="0.2">
      <c r="A2236">
        <v>2241</v>
      </c>
      <c r="B2236" t="s">
        <v>1073</v>
      </c>
      <c r="C2236" t="s">
        <v>8</v>
      </c>
      <c r="D2236" t="s">
        <v>75</v>
      </c>
      <c r="E2236" s="2" t="s">
        <v>1389</v>
      </c>
      <c r="F2236">
        <v>10</v>
      </c>
      <c r="G2236" s="5">
        <v>35</v>
      </c>
      <c r="H2236" s="8">
        <f t="shared" si="137"/>
        <v>350</v>
      </c>
      <c r="I2236" s="9" t="str">
        <f t="shared" si="138"/>
        <v>ITA-lollo SRL-35</v>
      </c>
      <c r="J2236" s="9" t="str">
        <f t="shared" si="139"/>
        <v>172</v>
      </c>
      <c r="L2236" t="str">
        <f t="shared" si="136"/>
        <v/>
      </c>
    </row>
    <row r="2237" spans="1:12" x14ac:dyDescent="0.2">
      <c r="A2237">
        <v>2242</v>
      </c>
      <c r="B2237" t="s">
        <v>1074</v>
      </c>
      <c r="C2237" t="s">
        <v>8</v>
      </c>
      <c r="D2237" t="s">
        <v>36</v>
      </c>
      <c r="E2237" s="2" t="s">
        <v>1389</v>
      </c>
      <c r="F2237">
        <v>10</v>
      </c>
      <c r="G2237" s="5">
        <v>38</v>
      </c>
      <c r="H2237" s="8">
        <f t="shared" si="137"/>
        <v>380</v>
      </c>
      <c r="I2237" s="9" t="str">
        <f t="shared" si="138"/>
        <v>ITA-zan VETRI-38</v>
      </c>
      <c r="J2237" s="9" t="str">
        <f t="shared" si="139"/>
        <v>964</v>
      </c>
      <c r="L2237" t="str">
        <f t="shared" si="136"/>
        <v/>
      </c>
    </row>
    <row r="2238" spans="1:12" x14ac:dyDescent="0.2">
      <c r="A2238">
        <v>2243</v>
      </c>
      <c r="B2238" t="s">
        <v>1074</v>
      </c>
      <c r="C2238" t="s">
        <v>8</v>
      </c>
      <c r="D2238" t="s">
        <v>36</v>
      </c>
      <c r="E2238" s="2" t="s">
        <v>10</v>
      </c>
      <c r="F2238">
        <v>0</v>
      </c>
      <c r="G2238" s="5">
        <v>10</v>
      </c>
      <c r="H2238" s="8" t="str">
        <f t="shared" si="137"/>
        <v/>
      </c>
      <c r="I2238" s="9" t="str">
        <f t="shared" si="138"/>
        <v>ITA-zan VETRI-10</v>
      </c>
      <c r="J2238" s="9" t="str">
        <f t="shared" si="139"/>
        <v>964</v>
      </c>
      <c r="L2238" t="str">
        <f t="shared" si="136"/>
        <v/>
      </c>
    </row>
    <row r="2239" spans="1:12" x14ac:dyDescent="0.2">
      <c r="A2239">
        <v>2244</v>
      </c>
      <c r="B2239" t="s">
        <v>1075</v>
      </c>
      <c r="C2239" t="s">
        <v>8</v>
      </c>
      <c r="D2239" t="s">
        <v>36</v>
      </c>
      <c r="E2239" s="2" t="s">
        <v>10</v>
      </c>
      <c r="F2239">
        <v>0</v>
      </c>
      <c r="G2239" s="5">
        <v>11</v>
      </c>
      <c r="H2239" s="8" t="str">
        <f t="shared" si="137"/>
        <v/>
      </c>
      <c r="I2239" s="9" t="str">
        <f t="shared" si="138"/>
        <v>ITA-zan VETRI-11</v>
      </c>
      <c r="J2239" s="9" t="str">
        <f t="shared" si="139"/>
        <v>229</v>
      </c>
      <c r="L2239" t="str">
        <f t="shared" si="136"/>
        <v/>
      </c>
    </row>
    <row r="2240" spans="1:12" x14ac:dyDescent="0.2">
      <c r="A2240">
        <v>2245</v>
      </c>
      <c r="B2240" t="s">
        <v>1076</v>
      </c>
      <c r="C2240" t="s">
        <v>14</v>
      </c>
      <c r="D2240" t="s">
        <v>23</v>
      </c>
      <c r="E2240" s="2" t="s">
        <v>10</v>
      </c>
      <c r="F2240">
        <v>0</v>
      </c>
      <c r="G2240" s="5">
        <v>23</v>
      </c>
      <c r="H2240" s="8" t="str">
        <f t="shared" si="137"/>
        <v/>
      </c>
      <c r="I2240" s="9" t="str">
        <f t="shared" si="138"/>
        <v>EGY-zan pin assuf S.A.E.-23</v>
      </c>
      <c r="J2240" s="9" t="str">
        <f t="shared" si="139"/>
        <v>052</v>
      </c>
      <c r="L2240" t="str">
        <f t="shared" si="136"/>
        <v/>
      </c>
    </row>
    <row r="2241" spans="1:12" x14ac:dyDescent="0.2">
      <c r="A2241">
        <v>2246</v>
      </c>
      <c r="B2241" t="s">
        <v>1076</v>
      </c>
      <c r="C2241" t="s">
        <v>14</v>
      </c>
      <c r="D2241" t="s">
        <v>23</v>
      </c>
      <c r="E2241" s="2" t="s">
        <v>1389</v>
      </c>
      <c r="F2241">
        <v>30</v>
      </c>
      <c r="G2241" s="5">
        <v>13</v>
      </c>
      <c r="H2241" s="8">
        <f t="shared" si="137"/>
        <v>390</v>
      </c>
      <c r="I2241" s="9" t="str">
        <f t="shared" si="138"/>
        <v>EGY-zan pin assuf S.A.E.-13</v>
      </c>
      <c r="J2241" s="9" t="str">
        <f t="shared" si="139"/>
        <v>052</v>
      </c>
      <c r="L2241" t="str">
        <f t="shared" ref="L2241:L2304" si="140">TRIM(K2241)</f>
        <v/>
      </c>
    </row>
    <row r="2242" spans="1:12" x14ac:dyDescent="0.2">
      <c r="A2242">
        <v>2247</v>
      </c>
      <c r="B2242" t="s">
        <v>1076</v>
      </c>
      <c r="C2242" t="s">
        <v>14</v>
      </c>
      <c r="D2242" t="s">
        <v>23</v>
      </c>
      <c r="E2242" s="2" t="s">
        <v>1389</v>
      </c>
      <c r="F2242">
        <v>20</v>
      </c>
      <c r="G2242" s="5">
        <v>14</v>
      </c>
      <c r="H2242" s="8">
        <f t="shared" ref="H2242:H2305" si="141">IF(QUANT&gt;0,F2242*G2242,"")</f>
        <v>280</v>
      </c>
      <c r="I2242" s="9" t="str">
        <f t="shared" ref="I2242:I2305" si="142">_xlfn.CONCAT(C2242,"-",D2242,"-",G2242)</f>
        <v>EGY-zan pin assuf S.A.E.-14</v>
      </c>
      <c r="J2242" s="9" t="str">
        <f t="shared" ref="J2242:J2305" si="143">MID(COD_PRODOTTO,3,3)</f>
        <v>052</v>
      </c>
      <c r="L2242" t="str">
        <f t="shared" si="140"/>
        <v/>
      </c>
    </row>
    <row r="2243" spans="1:12" x14ac:dyDescent="0.2">
      <c r="A2243">
        <v>2248</v>
      </c>
      <c r="B2243" t="s">
        <v>1076</v>
      </c>
      <c r="C2243" t="s">
        <v>14</v>
      </c>
      <c r="D2243" t="s">
        <v>23</v>
      </c>
      <c r="E2243" s="2" t="s">
        <v>1389</v>
      </c>
      <c r="F2243">
        <v>10</v>
      </c>
      <c r="G2243" s="5">
        <v>37</v>
      </c>
      <c r="H2243" s="8">
        <f t="shared" si="141"/>
        <v>370</v>
      </c>
      <c r="I2243" s="9" t="str">
        <f t="shared" si="142"/>
        <v>EGY-zan pin assuf S.A.E.-37</v>
      </c>
      <c r="J2243" s="9" t="str">
        <f t="shared" si="143"/>
        <v>052</v>
      </c>
      <c r="L2243" t="str">
        <f t="shared" si="140"/>
        <v/>
      </c>
    </row>
    <row r="2244" spans="1:12" x14ac:dyDescent="0.2">
      <c r="A2244">
        <v>2249</v>
      </c>
      <c r="B2244" t="s">
        <v>1077</v>
      </c>
      <c r="C2244" t="s">
        <v>30</v>
      </c>
      <c r="D2244" t="s">
        <v>16</v>
      </c>
      <c r="E2244" s="2" t="s">
        <v>1389</v>
      </c>
      <c r="F2244">
        <v>10</v>
      </c>
      <c r="G2244" s="5">
        <v>12</v>
      </c>
      <c r="H2244" s="8">
        <f t="shared" si="141"/>
        <v>120</v>
      </c>
      <c r="I2244" s="9" t="str">
        <f t="shared" si="142"/>
        <v>NON PRESENTE-EGYPTIAN SAE-12</v>
      </c>
      <c r="J2244" s="9" t="str">
        <f t="shared" si="143"/>
        <v>809</v>
      </c>
      <c r="L2244" t="str">
        <f t="shared" si="140"/>
        <v/>
      </c>
    </row>
    <row r="2245" spans="1:12" x14ac:dyDescent="0.2">
      <c r="A2245">
        <v>2250</v>
      </c>
      <c r="B2245" t="s">
        <v>1077</v>
      </c>
      <c r="C2245" t="s">
        <v>30</v>
      </c>
      <c r="D2245" t="s">
        <v>16</v>
      </c>
      <c r="E2245" s="2" t="s">
        <v>10</v>
      </c>
      <c r="F2245">
        <v>0</v>
      </c>
      <c r="G2245" s="5">
        <v>20</v>
      </c>
      <c r="H2245" s="8" t="str">
        <f t="shared" si="141"/>
        <v/>
      </c>
      <c r="I2245" s="9" t="str">
        <f t="shared" si="142"/>
        <v>NON PRESENTE-EGYPTIAN SAE-20</v>
      </c>
      <c r="J2245" s="9" t="str">
        <f t="shared" si="143"/>
        <v>809</v>
      </c>
      <c r="L2245" t="str">
        <f t="shared" si="140"/>
        <v/>
      </c>
    </row>
    <row r="2246" spans="1:12" x14ac:dyDescent="0.2">
      <c r="A2246">
        <v>2251</v>
      </c>
      <c r="B2246" t="s">
        <v>1077</v>
      </c>
      <c r="C2246" t="s">
        <v>30</v>
      </c>
      <c r="D2246" t="s">
        <v>16</v>
      </c>
      <c r="E2246" s="2" t="s">
        <v>1389</v>
      </c>
      <c r="F2246">
        <v>30</v>
      </c>
      <c r="G2246" s="5">
        <v>11</v>
      </c>
      <c r="H2246" s="8">
        <f t="shared" si="141"/>
        <v>330</v>
      </c>
      <c r="I2246" s="9" t="str">
        <f t="shared" si="142"/>
        <v>NON PRESENTE-EGYPTIAN SAE-11</v>
      </c>
      <c r="J2246" s="9" t="str">
        <f t="shared" si="143"/>
        <v>809</v>
      </c>
      <c r="L2246" t="str">
        <f t="shared" si="140"/>
        <v/>
      </c>
    </row>
    <row r="2247" spans="1:12" x14ac:dyDescent="0.2">
      <c r="A2247">
        <v>2252</v>
      </c>
      <c r="B2247" t="s">
        <v>1078</v>
      </c>
      <c r="C2247" t="s">
        <v>14</v>
      </c>
      <c r="D2247" t="s">
        <v>13</v>
      </c>
      <c r="E2247" s="2" t="s">
        <v>1389</v>
      </c>
      <c r="F2247">
        <v>20</v>
      </c>
      <c r="G2247" s="5">
        <v>23</v>
      </c>
      <c r="H2247" s="8">
        <f t="shared" si="141"/>
        <v>460</v>
      </c>
      <c r="I2247" s="9" t="str">
        <f t="shared" si="142"/>
        <v>EGY-ccc order-23</v>
      </c>
      <c r="J2247" s="9" t="str">
        <f t="shared" si="143"/>
        <v>705</v>
      </c>
      <c r="L2247" t="str">
        <f t="shared" si="140"/>
        <v/>
      </c>
    </row>
    <row r="2248" spans="1:12" x14ac:dyDescent="0.2">
      <c r="A2248">
        <v>2253</v>
      </c>
      <c r="B2248" t="s">
        <v>1078</v>
      </c>
      <c r="C2248" t="s">
        <v>14</v>
      </c>
      <c r="D2248" t="s">
        <v>13</v>
      </c>
      <c r="E2248" s="2" t="s">
        <v>1389</v>
      </c>
      <c r="F2248">
        <v>10</v>
      </c>
      <c r="G2248" s="5">
        <v>16</v>
      </c>
      <c r="H2248" s="8">
        <f t="shared" si="141"/>
        <v>160</v>
      </c>
      <c r="I2248" s="9" t="str">
        <f t="shared" si="142"/>
        <v>EGY-ccc order-16</v>
      </c>
      <c r="J2248" s="9" t="str">
        <f t="shared" si="143"/>
        <v>705</v>
      </c>
      <c r="L2248" t="str">
        <f t="shared" si="140"/>
        <v/>
      </c>
    </row>
    <row r="2249" spans="1:12" x14ac:dyDescent="0.2">
      <c r="A2249">
        <v>2254</v>
      </c>
      <c r="B2249" t="s">
        <v>1078</v>
      </c>
      <c r="C2249" t="s">
        <v>14</v>
      </c>
      <c r="D2249" t="s">
        <v>13</v>
      </c>
      <c r="E2249" s="2" t="s">
        <v>1389</v>
      </c>
      <c r="F2249">
        <v>30</v>
      </c>
      <c r="G2249" s="5">
        <v>14</v>
      </c>
      <c r="H2249" s="8">
        <f t="shared" si="141"/>
        <v>420</v>
      </c>
      <c r="I2249" s="9" t="str">
        <f t="shared" si="142"/>
        <v>EGY-ccc order-14</v>
      </c>
      <c r="J2249" s="9" t="str">
        <f t="shared" si="143"/>
        <v>705</v>
      </c>
      <c r="L2249" t="str">
        <f t="shared" si="140"/>
        <v/>
      </c>
    </row>
    <row r="2250" spans="1:12" x14ac:dyDescent="0.2">
      <c r="A2250">
        <v>2255</v>
      </c>
      <c r="B2250" t="s">
        <v>1078</v>
      </c>
      <c r="C2250" t="s">
        <v>14</v>
      </c>
      <c r="D2250" t="s">
        <v>13</v>
      </c>
      <c r="E2250" s="2" t="s">
        <v>10</v>
      </c>
      <c r="F2250">
        <v>0</v>
      </c>
      <c r="G2250" s="5">
        <v>18</v>
      </c>
      <c r="H2250" s="8" t="str">
        <f t="shared" si="141"/>
        <v/>
      </c>
      <c r="I2250" s="9" t="str">
        <f t="shared" si="142"/>
        <v>EGY-ccc order-18</v>
      </c>
      <c r="J2250" s="9" t="str">
        <f t="shared" si="143"/>
        <v>705</v>
      </c>
      <c r="L2250" t="str">
        <f t="shared" si="140"/>
        <v/>
      </c>
    </row>
    <row r="2251" spans="1:12" x14ac:dyDescent="0.2">
      <c r="A2251">
        <v>2256</v>
      </c>
      <c r="B2251" t="s">
        <v>1079</v>
      </c>
      <c r="C2251" t="s">
        <v>8</v>
      </c>
      <c r="D2251" t="s">
        <v>75</v>
      </c>
      <c r="E2251" s="2" t="s">
        <v>10</v>
      </c>
      <c r="F2251">
        <v>0</v>
      </c>
      <c r="G2251" s="5">
        <v>25</v>
      </c>
      <c r="H2251" s="8" t="str">
        <f t="shared" si="141"/>
        <v/>
      </c>
      <c r="I2251" s="9" t="str">
        <f t="shared" si="142"/>
        <v>ITA-lollo SRL-25</v>
      </c>
      <c r="J2251" s="9" t="str">
        <f t="shared" si="143"/>
        <v>542</v>
      </c>
      <c r="L2251" t="str">
        <f t="shared" si="140"/>
        <v/>
      </c>
    </row>
    <row r="2252" spans="1:12" x14ac:dyDescent="0.2">
      <c r="A2252">
        <v>2257</v>
      </c>
      <c r="B2252" t="s">
        <v>1079</v>
      </c>
      <c r="C2252" t="s">
        <v>8</v>
      </c>
      <c r="D2252" t="s">
        <v>75</v>
      </c>
      <c r="E2252" s="2" t="s">
        <v>1389</v>
      </c>
      <c r="F2252">
        <v>20</v>
      </c>
      <c r="G2252" s="5">
        <v>29</v>
      </c>
      <c r="H2252" s="8">
        <f t="shared" si="141"/>
        <v>580</v>
      </c>
      <c r="I2252" s="9" t="str">
        <f t="shared" si="142"/>
        <v>ITA-lollo SRL-29</v>
      </c>
      <c r="J2252" s="9" t="str">
        <f t="shared" si="143"/>
        <v>542</v>
      </c>
      <c r="L2252" t="str">
        <f t="shared" si="140"/>
        <v/>
      </c>
    </row>
    <row r="2253" spans="1:12" x14ac:dyDescent="0.2">
      <c r="A2253">
        <v>2258</v>
      </c>
      <c r="B2253" t="s">
        <v>1080</v>
      </c>
      <c r="C2253" t="s">
        <v>8</v>
      </c>
      <c r="D2253" t="s">
        <v>9</v>
      </c>
      <c r="E2253" s="2" t="s">
        <v>10</v>
      </c>
      <c r="F2253">
        <v>0</v>
      </c>
      <c r="G2253" s="5">
        <v>24</v>
      </c>
      <c r="H2253" s="8" t="str">
        <f t="shared" si="141"/>
        <v/>
      </c>
      <c r="I2253" s="9" t="str">
        <f t="shared" si="142"/>
        <v>ITA-SG-24</v>
      </c>
      <c r="J2253" s="9" t="str">
        <f t="shared" si="143"/>
        <v>200</v>
      </c>
      <c r="L2253" t="str">
        <f t="shared" si="140"/>
        <v/>
      </c>
    </row>
    <row r="2254" spans="1:12" x14ac:dyDescent="0.2">
      <c r="A2254">
        <v>2259</v>
      </c>
      <c r="B2254" t="s">
        <v>1080</v>
      </c>
      <c r="C2254" t="s">
        <v>8</v>
      </c>
      <c r="D2254" t="s">
        <v>9</v>
      </c>
      <c r="E2254" s="2" t="s">
        <v>1389</v>
      </c>
      <c r="F2254">
        <v>10</v>
      </c>
      <c r="G2254" s="5">
        <v>24</v>
      </c>
      <c r="H2254" s="8">
        <f t="shared" si="141"/>
        <v>240</v>
      </c>
      <c r="I2254" s="9" t="str">
        <f t="shared" si="142"/>
        <v>ITA-SG-24</v>
      </c>
      <c r="J2254" s="9" t="str">
        <f t="shared" si="143"/>
        <v>200</v>
      </c>
      <c r="L2254" t="str">
        <f t="shared" si="140"/>
        <v/>
      </c>
    </row>
    <row r="2255" spans="1:12" x14ac:dyDescent="0.2">
      <c r="A2255">
        <v>2260</v>
      </c>
      <c r="B2255" t="s">
        <v>1080</v>
      </c>
      <c r="C2255" t="s">
        <v>8</v>
      </c>
      <c r="D2255" t="s">
        <v>9</v>
      </c>
      <c r="E2255" s="2" t="s">
        <v>1389</v>
      </c>
      <c r="F2255">
        <v>30</v>
      </c>
      <c r="G2255" s="5">
        <v>28</v>
      </c>
      <c r="H2255" s="8">
        <f t="shared" si="141"/>
        <v>840</v>
      </c>
      <c r="I2255" s="9" t="str">
        <f t="shared" si="142"/>
        <v>ITA-SG-28</v>
      </c>
      <c r="J2255" s="9" t="str">
        <f t="shared" si="143"/>
        <v>200</v>
      </c>
      <c r="L2255" t="str">
        <f t="shared" si="140"/>
        <v/>
      </c>
    </row>
    <row r="2256" spans="1:12" x14ac:dyDescent="0.2">
      <c r="A2256">
        <v>2261</v>
      </c>
      <c r="B2256" t="s">
        <v>1081</v>
      </c>
      <c r="C2256" t="s">
        <v>8</v>
      </c>
      <c r="D2256" t="s">
        <v>47</v>
      </c>
      <c r="E2256" s="2" t="s">
        <v>10</v>
      </c>
      <c r="F2256">
        <v>0</v>
      </c>
      <c r="G2256" s="5">
        <v>25</v>
      </c>
      <c r="H2256" s="8" t="str">
        <f t="shared" si="141"/>
        <v/>
      </c>
      <c r="I2256" s="9" t="str">
        <f t="shared" si="142"/>
        <v>ITA-zan pin SPA-25</v>
      </c>
      <c r="J2256" s="9" t="str">
        <f t="shared" si="143"/>
        <v>252</v>
      </c>
      <c r="L2256" t="str">
        <f t="shared" si="140"/>
        <v/>
      </c>
    </row>
    <row r="2257" spans="1:12" x14ac:dyDescent="0.2">
      <c r="A2257">
        <v>2262</v>
      </c>
      <c r="B2257" t="s">
        <v>1082</v>
      </c>
      <c r="C2257" t="s">
        <v>8</v>
      </c>
      <c r="D2257" t="s">
        <v>9</v>
      </c>
      <c r="E2257" s="2" t="s">
        <v>10</v>
      </c>
      <c r="F2257">
        <v>0</v>
      </c>
      <c r="G2257" s="5">
        <v>33</v>
      </c>
      <c r="H2257" s="8" t="str">
        <f t="shared" si="141"/>
        <v/>
      </c>
      <c r="I2257" s="9" t="str">
        <f t="shared" si="142"/>
        <v>ITA-SG-33</v>
      </c>
      <c r="J2257" s="9" t="str">
        <f t="shared" si="143"/>
        <v>255</v>
      </c>
      <c r="L2257" t="str">
        <f t="shared" si="140"/>
        <v/>
      </c>
    </row>
    <row r="2258" spans="1:12" x14ac:dyDescent="0.2">
      <c r="A2258">
        <v>2263</v>
      </c>
      <c r="B2258" t="s">
        <v>1083</v>
      </c>
      <c r="C2258" t="s">
        <v>8</v>
      </c>
      <c r="D2258" t="s">
        <v>36</v>
      </c>
      <c r="E2258" s="2" t="s">
        <v>10</v>
      </c>
      <c r="F2258">
        <v>0</v>
      </c>
      <c r="G2258" s="5">
        <v>33</v>
      </c>
      <c r="H2258" s="8" t="str">
        <f t="shared" si="141"/>
        <v/>
      </c>
      <c r="I2258" s="9" t="str">
        <f t="shared" si="142"/>
        <v>ITA-zan VETRI-33</v>
      </c>
      <c r="J2258" s="9" t="str">
        <f t="shared" si="143"/>
        <v>524</v>
      </c>
      <c r="L2258" t="str">
        <f t="shared" si="140"/>
        <v/>
      </c>
    </row>
    <row r="2259" spans="1:12" x14ac:dyDescent="0.2">
      <c r="A2259">
        <v>2264</v>
      </c>
      <c r="B2259" t="s">
        <v>1083</v>
      </c>
      <c r="C2259" t="s">
        <v>8</v>
      </c>
      <c r="D2259" t="s">
        <v>36</v>
      </c>
      <c r="E2259" s="2" t="s">
        <v>1389</v>
      </c>
      <c r="F2259">
        <v>30</v>
      </c>
      <c r="G2259" s="5">
        <v>15</v>
      </c>
      <c r="H2259" s="8">
        <f t="shared" si="141"/>
        <v>450</v>
      </c>
      <c r="I2259" s="9" t="str">
        <f t="shared" si="142"/>
        <v>ITA-zan VETRI-15</v>
      </c>
      <c r="J2259" s="9" t="str">
        <f t="shared" si="143"/>
        <v>524</v>
      </c>
      <c r="L2259" t="str">
        <f t="shared" si="140"/>
        <v/>
      </c>
    </row>
    <row r="2260" spans="1:12" x14ac:dyDescent="0.2">
      <c r="A2260">
        <v>2265</v>
      </c>
      <c r="B2260" t="s">
        <v>1083</v>
      </c>
      <c r="C2260" t="s">
        <v>8</v>
      </c>
      <c r="D2260" t="s">
        <v>36</v>
      </c>
      <c r="E2260" s="2" t="s">
        <v>1389</v>
      </c>
      <c r="F2260">
        <v>10</v>
      </c>
      <c r="G2260" s="5">
        <v>40</v>
      </c>
      <c r="H2260" s="8">
        <f t="shared" si="141"/>
        <v>400</v>
      </c>
      <c r="I2260" s="9" t="str">
        <f t="shared" si="142"/>
        <v>ITA-zan VETRI-40</v>
      </c>
      <c r="J2260" s="9" t="str">
        <f t="shared" si="143"/>
        <v>524</v>
      </c>
      <c r="L2260" t="str">
        <f t="shared" si="140"/>
        <v/>
      </c>
    </row>
    <row r="2261" spans="1:12" x14ac:dyDescent="0.2">
      <c r="A2261">
        <v>2266</v>
      </c>
      <c r="B2261" t="s">
        <v>1084</v>
      </c>
      <c r="C2261" t="s">
        <v>8</v>
      </c>
      <c r="D2261" t="s">
        <v>9</v>
      </c>
      <c r="E2261" s="2" t="s">
        <v>1389</v>
      </c>
      <c r="F2261">
        <v>10</v>
      </c>
      <c r="G2261" s="5">
        <v>11</v>
      </c>
      <c r="H2261" s="8">
        <f t="shared" si="141"/>
        <v>110</v>
      </c>
      <c r="I2261" s="9" t="str">
        <f t="shared" si="142"/>
        <v>ITA-SG-11</v>
      </c>
      <c r="J2261" s="9" t="str">
        <f t="shared" si="143"/>
        <v>781</v>
      </c>
      <c r="L2261" t="str">
        <f t="shared" si="140"/>
        <v/>
      </c>
    </row>
    <row r="2262" spans="1:12" x14ac:dyDescent="0.2">
      <c r="A2262">
        <v>2267</v>
      </c>
      <c r="B2262" t="s">
        <v>1084</v>
      </c>
      <c r="C2262" t="s">
        <v>8</v>
      </c>
      <c r="D2262" t="s">
        <v>9</v>
      </c>
      <c r="E2262" s="2" t="s">
        <v>10</v>
      </c>
      <c r="F2262">
        <v>0</v>
      </c>
      <c r="G2262" s="5">
        <v>19</v>
      </c>
      <c r="H2262" s="8" t="str">
        <f t="shared" si="141"/>
        <v/>
      </c>
      <c r="I2262" s="9" t="str">
        <f t="shared" si="142"/>
        <v>ITA-SG-19</v>
      </c>
      <c r="J2262" s="9" t="str">
        <f t="shared" si="143"/>
        <v>781</v>
      </c>
      <c r="L2262" t="str">
        <f t="shared" si="140"/>
        <v/>
      </c>
    </row>
    <row r="2263" spans="1:12" x14ac:dyDescent="0.2">
      <c r="A2263">
        <v>2268</v>
      </c>
      <c r="B2263" t="s">
        <v>1085</v>
      </c>
      <c r="C2263" t="s">
        <v>8</v>
      </c>
      <c r="D2263" t="s">
        <v>47</v>
      </c>
      <c r="E2263" s="2" t="s">
        <v>1389</v>
      </c>
      <c r="F2263">
        <v>10</v>
      </c>
      <c r="G2263" s="5">
        <v>35</v>
      </c>
      <c r="H2263" s="8">
        <f t="shared" si="141"/>
        <v>350</v>
      </c>
      <c r="I2263" s="9" t="str">
        <f t="shared" si="142"/>
        <v>ITA-zan pin SPA-35</v>
      </c>
      <c r="J2263" s="9" t="str">
        <f t="shared" si="143"/>
        <v>021</v>
      </c>
      <c r="L2263" t="str">
        <f t="shared" si="140"/>
        <v/>
      </c>
    </row>
    <row r="2264" spans="1:12" x14ac:dyDescent="0.2">
      <c r="A2264">
        <v>2269</v>
      </c>
      <c r="B2264" t="s">
        <v>1085</v>
      </c>
      <c r="C2264" t="s">
        <v>8</v>
      </c>
      <c r="D2264" t="s">
        <v>47</v>
      </c>
      <c r="E2264" s="2" t="s">
        <v>10</v>
      </c>
      <c r="F2264">
        <v>0</v>
      </c>
      <c r="G2264" s="5">
        <v>23</v>
      </c>
      <c r="H2264" s="8" t="str">
        <f t="shared" si="141"/>
        <v/>
      </c>
      <c r="I2264" s="9" t="str">
        <f t="shared" si="142"/>
        <v>ITA-zan pin SPA-23</v>
      </c>
      <c r="J2264" s="9" t="str">
        <f t="shared" si="143"/>
        <v>021</v>
      </c>
      <c r="L2264" t="str">
        <f t="shared" si="140"/>
        <v/>
      </c>
    </row>
    <row r="2265" spans="1:12" x14ac:dyDescent="0.2">
      <c r="A2265">
        <v>2270</v>
      </c>
      <c r="B2265" t="s">
        <v>1085</v>
      </c>
      <c r="C2265" t="s">
        <v>8</v>
      </c>
      <c r="D2265" t="s">
        <v>47</v>
      </c>
      <c r="E2265" s="2" t="s">
        <v>1389</v>
      </c>
      <c r="F2265">
        <v>30</v>
      </c>
      <c r="G2265" s="5">
        <v>24</v>
      </c>
      <c r="H2265" s="8">
        <f t="shared" si="141"/>
        <v>720</v>
      </c>
      <c r="I2265" s="9" t="str">
        <f t="shared" si="142"/>
        <v>ITA-zan pin SPA-24</v>
      </c>
      <c r="J2265" s="9" t="str">
        <f t="shared" si="143"/>
        <v>021</v>
      </c>
      <c r="L2265" t="str">
        <f t="shared" si="140"/>
        <v/>
      </c>
    </row>
    <row r="2266" spans="1:12" x14ac:dyDescent="0.2">
      <c r="A2266">
        <v>2271</v>
      </c>
      <c r="B2266" t="s">
        <v>1086</v>
      </c>
      <c r="C2266" t="s">
        <v>8</v>
      </c>
      <c r="D2266" t="s">
        <v>47</v>
      </c>
      <c r="E2266" s="2" t="s">
        <v>1389</v>
      </c>
      <c r="F2266">
        <v>30</v>
      </c>
      <c r="G2266" s="5">
        <v>20</v>
      </c>
      <c r="H2266" s="8">
        <f t="shared" si="141"/>
        <v>600</v>
      </c>
      <c r="I2266" s="9" t="str">
        <f t="shared" si="142"/>
        <v>ITA-zan pin SPA-20</v>
      </c>
      <c r="J2266" s="9" t="str">
        <f t="shared" si="143"/>
        <v>087</v>
      </c>
      <c r="L2266" t="str">
        <f t="shared" si="140"/>
        <v/>
      </c>
    </row>
    <row r="2267" spans="1:12" x14ac:dyDescent="0.2">
      <c r="A2267">
        <v>2272</v>
      </c>
      <c r="B2267" t="s">
        <v>1086</v>
      </c>
      <c r="C2267" t="s">
        <v>8</v>
      </c>
      <c r="D2267" t="s">
        <v>47</v>
      </c>
      <c r="E2267" s="2" t="s">
        <v>1389</v>
      </c>
      <c r="F2267">
        <v>10</v>
      </c>
      <c r="G2267" s="5">
        <v>36</v>
      </c>
      <c r="H2267" s="8">
        <f t="shared" si="141"/>
        <v>360</v>
      </c>
      <c r="I2267" s="9" t="str">
        <f t="shared" si="142"/>
        <v>ITA-zan pin SPA-36</v>
      </c>
      <c r="J2267" s="9" t="str">
        <f t="shared" si="143"/>
        <v>087</v>
      </c>
      <c r="L2267" t="str">
        <f t="shared" si="140"/>
        <v/>
      </c>
    </row>
    <row r="2268" spans="1:12" x14ac:dyDescent="0.2">
      <c r="A2268">
        <v>2273</v>
      </c>
      <c r="B2268" t="s">
        <v>1086</v>
      </c>
      <c r="C2268" t="s">
        <v>8</v>
      </c>
      <c r="D2268" t="s">
        <v>47</v>
      </c>
      <c r="E2268" s="2" t="s">
        <v>10</v>
      </c>
      <c r="F2268">
        <v>0</v>
      </c>
      <c r="G2268" s="5">
        <v>11</v>
      </c>
      <c r="H2268" s="8" t="str">
        <f t="shared" si="141"/>
        <v/>
      </c>
      <c r="I2268" s="9" t="str">
        <f t="shared" si="142"/>
        <v>ITA-zan pin SPA-11</v>
      </c>
      <c r="J2268" s="9" t="str">
        <f t="shared" si="143"/>
        <v>087</v>
      </c>
      <c r="L2268" t="str">
        <f t="shared" si="140"/>
        <v/>
      </c>
    </row>
    <row r="2269" spans="1:12" x14ac:dyDescent="0.2">
      <c r="A2269">
        <v>2274</v>
      </c>
      <c r="B2269" t="s">
        <v>1087</v>
      </c>
      <c r="C2269" t="s">
        <v>8</v>
      </c>
      <c r="D2269" t="s">
        <v>9</v>
      </c>
      <c r="E2269" s="2" t="s">
        <v>10</v>
      </c>
      <c r="F2269">
        <v>0</v>
      </c>
      <c r="G2269" s="5">
        <v>38</v>
      </c>
      <c r="H2269" s="8" t="str">
        <f t="shared" si="141"/>
        <v/>
      </c>
      <c r="I2269" s="9" t="str">
        <f t="shared" si="142"/>
        <v>ITA-SG-38</v>
      </c>
      <c r="J2269" s="9" t="str">
        <f t="shared" si="143"/>
        <v>687</v>
      </c>
      <c r="L2269" t="str">
        <f t="shared" si="140"/>
        <v/>
      </c>
    </row>
    <row r="2270" spans="1:12" x14ac:dyDescent="0.2">
      <c r="A2270">
        <v>2275</v>
      </c>
      <c r="B2270" t="s">
        <v>1087</v>
      </c>
      <c r="C2270" t="s">
        <v>8</v>
      </c>
      <c r="D2270" t="s">
        <v>9</v>
      </c>
      <c r="E2270" s="2" t="s">
        <v>1389</v>
      </c>
      <c r="F2270">
        <v>10</v>
      </c>
      <c r="G2270" s="5">
        <v>33</v>
      </c>
      <c r="H2270" s="8">
        <f t="shared" si="141"/>
        <v>330</v>
      </c>
      <c r="I2270" s="9" t="str">
        <f t="shared" si="142"/>
        <v>ITA-SG-33</v>
      </c>
      <c r="J2270" s="9" t="str">
        <f t="shared" si="143"/>
        <v>687</v>
      </c>
      <c r="L2270" t="str">
        <f t="shared" si="140"/>
        <v/>
      </c>
    </row>
    <row r="2271" spans="1:12" x14ac:dyDescent="0.2">
      <c r="A2271">
        <v>2276</v>
      </c>
      <c r="B2271" t="s">
        <v>1088</v>
      </c>
      <c r="C2271" t="s">
        <v>8</v>
      </c>
      <c r="D2271" t="s">
        <v>9</v>
      </c>
      <c r="E2271" s="2" t="s">
        <v>1389</v>
      </c>
      <c r="F2271">
        <v>30</v>
      </c>
      <c r="G2271" s="5">
        <v>19</v>
      </c>
      <c r="H2271" s="8">
        <f t="shared" si="141"/>
        <v>570</v>
      </c>
      <c r="I2271" s="9" t="str">
        <f t="shared" si="142"/>
        <v>ITA-SG-19</v>
      </c>
      <c r="J2271" s="9" t="str">
        <f t="shared" si="143"/>
        <v>882</v>
      </c>
      <c r="L2271" t="str">
        <f t="shared" si="140"/>
        <v/>
      </c>
    </row>
    <row r="2272" spans="1:12" x14ac:dyDescent="0.2">
      <c r="A2272">
        <v>2277</v>
      </c>
      <c r="B2272" t="s">
        <v>1088</v>
      </c>
      <c r="C2272" t="s">
        <v>8</v>
      </c>
      <c r="D2272" t="s">
        <v>9</v>
      </c>
      <c r="E2272" s="2" t="s">
        <v>1389</v>
      </c>
      <c r="F2272">
        <v>10</v>
      </c>
      <c r="G2272" s="5">
        <v>35</v>
      </c>
      <c r="H2272" s="8">
        <f t="shared" si="141"/>
        <v>350</v>
      </c>
      <c r="I2272" s="9" t="str">
        <f t="shared" si="142"/>
        <v>ITA-SG-35</v>
      </c>
      <c r="J2272" s="9" t="str">
        <f t="shared" si="143"/>
        <v>882</v>
      </c>
      <c r="L2272" t="str">
        <f t="shared" si="140"/>
        <v/>
      </c>
    </row>
    <row r="2273" spans="1:12" x14ac:dyDescent="0.2">
      <c r="A2273">
        <v>2278</v>
      </c>
      <c r="B2273" t="s">
        <v>1088</v>
      </c>
      <c r="C2273" t="s">
        <v>8</v>
      </c>
      <c r="D2273" t="s">
        <v>9</v>
      </c>
      <c r="E2273" s="2" t="s">
        <v>10</v>
      </c>
      <c r="F2273">
        <v>0</v>
      </c>
      <c r="G2273" s="5">
        <v>20</v>
      </c>
      <c r="H2273" s="8" t="str">
        <f t="shared" si="141"/>
        <v/>
      </c>
      <c r="I2273" s="9" t="str">
        <f t="shared" si="142"/>
        <v>ITA-SG-20</v>
      </c>
      <c r="J2273" s="9" t="str">
        <f t="shared" si="143"/>
        <v>882</v>
      </c>
      <c r="L2273" t="str">
        <f t="shared" si="140"/>
        <v/>
      </c>
    </row>
    <row r="2274" spans="1:12" x14ac:dyDescent="0.2">
      <c r="A2274">
        <v>2279</v>
      </c>
      <c r="B2274" t="s">
        <v>1089</v>
      </c>
      <c r="C2274" t="s">
        <v>14</v>
      </c>
      <c r="D2274" t="s">
        <v>23</v>
      </c>
      <c r="E2274" s="2" t="s">
        <v>10</v>
      </c>
      <c r="F2274">
        <v>0</v>
      </c>
      <c r="G2274" s="5">
        <v>12</v>
      </c>
      <c r="H2274" s="8" t="str">
        <f t="shared" si="141"/>
        <v/>
      </c>
      <c r="I2274" s="9" t="str">
        <f t="shared" si="142"/>
        <v>EGY-zan pin assuf S.A.E.-12</v>
      </c>
      <c r="J2274" s="9" t="str">
        <f t="shared" si="143"/>
        <v>331</v>
      </c>
      <c r="L2274" t="str">
        <f t="shared" si="140"/>
        <v/>
      </c>
    </row>
    <row r="2275" spans="1:12" x14ac:dyDescent="0.2">
      <c r="A2275">
        <v>2280</v>
      </c>
      <c r="B2275" t="s">
        <v>1089</v>
      </c>
      <c r="C2275" t="s">
        <v>14</v>
      </c>
      <c r="D2275" t="s">
        <v>23</v>
      </c>
      <c r="E2275" s="2" t="s">
        <v>1389</v>
      </c>
      <c r="F2275">
        <v>10</v>
      </c>
      <c r="G2275" s="5">
        <v>37</v>
      </c>
      <c r="H2275" s="8">
        <f t="shared" si="141"/>
        <v>370</v>
      </c>
      <c r="I2275" s="9" t="str">
        <f t="shared" si="142"/>
        <v>EGY-zan pin assuf S.A.E.-37</v>
      </c>
      <c r="J2275" s="9" t="str">
        <f t="shared" si="143"/>
        <v>331</v>
      </c>
      <c r="L2275" t="str">
        <f t="shared" si="140"/>
        <v/>
      </c>
    </row>
    <row r="2276" spans="1:12" x14ac:dyDescent="0.2">
      <c r="A2276">
        <v>2281</v>
      </c>
      <c r="B2276" t="s">
        <v>1089</v>
      </c>
      <c r="C2276" t="s">
        <v>14</v>
      </c>
      <c r="D2276" t="s">
        <v>23</v>
      </c>
      <c r="E2276" s="2" t="s">
        <v>1389</v>
      </c>
      <c r="F2276">
        <v>20</v>
      </c>
      <c r="G2276" s="5">
        <v>36</v>
      </c>
      <c r="H2276" s="8">
        <f t="shared" si="141"/>
        <v>720</v>
      </c>
      <c r="I2276" s="9" t="str">
        <f t="shared" si="142"/>
        <v>EGY-zan pin assuf S.A.E.-36</v>
      </c>
      <c r="J2276" s="9" t="str">
        <f t="shared" si="143"/>
        <v>331</v>
      </c>
      <c r="L2276" t="str">
        <f t="shared" si="140"/>
        <v/>
      </c>
    </row>
    <row r="2277" spans="1:12" x14ac:dyDescent="0.2">
      <c r="A2277">
        <v>2282</v>
      </c>
      <c r="B2277" t="s">
        <v>1089</v>
      </c>
      <c r="C2277" t="s">
        <v>14</v>
      </c>
      <c r="D2277" t="s">
        <v>23</v>
      </c>
      <c r="E2277" s="2" t="s">
        <v>1389</v>
      </c>
      <c r="F2277">
        <v>30</v>
      </c>
      <c r="G2277" s="5">
        <v>30</v>
      </c>
      <c r="H2277" s="8">
        <f t="shared" si="141"/>
        <v>900</v>
      </c>
      <c r="I2277" s="9" t="str">
        <f t="shared" si="142"/>
        <v>EGY-zan pin assuf S.A.E.-30</v>
      </c>
      <c r="J2277" s="9" t="str">
        <f t="shared" si="143"/>
        <v>331</v>
      </c>
      <c r="L2277" t="str">
        <f t="shared" si="140"/>
        <v/>
      </c>
    </row>
    <row r="2278" spans="1:12" x14ac:dyDescent="0.2">
      <c r="A2278">
        <v>2283</v>
      </c>
      <c r="B2278" t="s">
        <v>1090</v>
      </c>
      <c r="C2278" t="s">
        <v>8</v>
      </c>
      <c r="D2278" t="s">
        <v>47</v>
      </c>
      <c r="E2278" s="2" t="s">
        <v>10</v>
      </c>
      <c r="F2278">
        <v>0</v>
      </c>
      <c r="G2278" s="5">
        <v>10</v>
      </c>
      <c r="H2278" s="8" t="str">
        <f t="shared" si="141"/>
        <v/>
      </c>
      <c r="I2278" s="9" t="str">
        <f t="shared" si="142"/>
        <v>ITA-zan pin SPA-10</v>
      </c>
      <c r="J2278" s="9" t="str">
        <f t="shared" si="143"/>
        <v>831</v>
      </c>
      <c r="L2278" t="str">
        <f t="shared" si="140"/>
        <v/>
      </c>
    </row>
    <row r="2279" spans="1:12" x14ac:dyDescent="0.2">
      <c r="A2279">
        <v>2284</v>
      </c>
      <c r="B2279" t="s">
        <v>1091</v>
      </c>
      <c r="C2279" t="s">
        <v>14</v>
      </c>
      <c r="D2279" t="s">
        <v>23</v>
      </c>
      <c r="E2279" s="2" t="s">
        <v>1389</v>
      </c>
      <c r="F2279">
        <v>10</v>
      </c>
      <c r="G2279" s="5">
        <v>27</v>
      </c>
      <c r="H2279" s="8">
        <f t="shared" si="141"/>
        <v>270</v>
      </c>
      <c r="I2279" s="9" t="str">
        <f t="shared" si="142"/>
        <v>EGY-zan pin assuf S.A.E.-27</v>
      </c>
      <c r="J2279" s="9" t="str">
        <f t="shared" si="143"/>
        <v>940</v>
      </c>
      <c r="L2279" t="str">
        <f t="shared" si="140"/>
        <v/>
      </c>
    </row>
    <row r="2280" spans="1:12" x14ac:dyDescent="0.2">
      <c r="A2280">
        <v>2285</v>
      </c>
      <c r="B2280" t="s">
        <v>1091</v>
      </c>
      <c r="C2280" t="s">
        <v>14</v>
      </c>
      <c r="D2280" t="s">
        <v>23</v>
      </c>
      <c r="E2280" s="2" t="s">
        <v>10</v>
      </c>
      <c r="F2280">
        <v>0</v>
      </c>
      <c r="G2280" s="5">
        <v>31</v>
      </c>
      <c r="H2280" s="8" t="str">
        <f t="shared" si="141"/>
        <v/>
      </c>
      <c r="I2280" s="9" t="str">
        <f t="shared" si="142"/>
        <v>EGY-zan pin assuf S.A.E.-31</v>
      </c>
      <c r="J2280" s="9" t="str">
        <f t="shared" si="143"/>
        <v>940</v>
      </c>
      <c r="L2280" t="str">
        <f t="shared" si="140"/>
        <v/>
      </c>
    </row>
    <row r="2281" spans="1:12" x14ac:dyDescent="0.2">
      <c r="A2281">
        <v>2286</v>
      </c>
      <c r="B2281" t="s">
        <v>1091</v>
      </c>
      <c r="C2281" t="s">
        <v>14</v>
      </c>
      <c r="D2281" t="s">
        <v>23</v>
      </c>
      <c r="E2281" s="2" t="s">
        <v>1389</v>
      </c>
      <c r="F2281">
        <v>30</v>
      </c>
      <c r="G2281" s="5">
        <v>23</v>
      </c>
      <c r="H2281" s="8">
        <f t="shared" si="141"/>
        <v>690</v>
      </c>
      <c r="I2281" s="9" t="str">
        <f t="shared" si="142"/>
        <v>EGY-zan pin assuf S.A.E.-23</v>
      </c>
      <c r="J2281" s="9" t="str">
        <f t="shared" si="143"/>
        <v>940</v>
      </c>
      <c r="L2281" t="str">
        <f t="shared" si="140"/>
        <v/>
      </c>
    </row>
    <row r="2282" spans="1:12" x14ac:dyDescent="0.2">
      <c r="A2282">
        <v>2287</v>
      </c>
      <c r="B2282" t="s">
        <v>1092</v>
      </c>
      <c r="C2282" t="s">
        <v>14</v>
      </c>
      <c r="D2282" t="s">
        <v>23</v>
      </c>
      <c r="E2282" s="2" t="s">
        <v>1389</v>
      </c>
      <c r="F2282">
        <v>10</v>
      </c>
      <c r="G2282" s="5">
        <v>39</v>
      </c>
      <c r="H2282" s="8">
        <f t="shared" si="141"/>
        <v>390</v>
      </c>
      <c r="I2282" s="9" t="str">
        <f t="shared" si="142"/>
        <v>EGY-zan pin assuf S.A.E.-39</v>
      </c>
      <c r="J2282" s="9" t="str">
        <f t="shared" si="143"/>
        <v>644</v>
      </c>
      <c r="L2282" t="str">
        <f t="shared" si="140"/>
        <v/>
      </c>
    </row>
    <row r="2283" spans="1:12" x14ac:dyDescent="0.2">
      <c r="A2283">
        <v>2288</v>
      </c>
      <c r="B2283" t="s">
        <v>1092</v>
      </c>
      <c r="C2283" t="s">
        <v>14</v>
      </c>
      <c r="D2283" t="s">
        <v>23</v>
      </c>
      <c r="E2283" s="2" t="s">
        <v>1389</v>
      </c>
      <c r="F2283">
        <v>20</v>
      </c>
      <c r="G2283" s="5">
        <v>32</v>
      </c>
      <c r="H2283" s="8">
        <f t="shared" si="141"/>
        <v>640</v>
      </c>
      <c r="I2283" s="9" t="str">
        <f t="shared" si="142"/>
        <v>EGY-zan pin assuf S.A.E.-32</v>
      </c>
      <c r="J2283" s="9" t="str">
        <f t="shared" si="143"/>
        <v>644</v>
      </c>
      <c r="L2283" t="str">
        <f t="shared" si="140"/>
        <v/>
      </c>
    </row>
    <row r="2284" spans="1:12" x14ac:dyDescent="0.2">
      <c r="A2284">
        <v>2289</v>
      </c>
      <c r="B2284" t="s">
        <v>1092</v>
      </c>
      <c r="C2284" t="s">
        <v>14</v>
      </c>
      <c r="D2284" t="s">
        <v>23</v>
      </c>
      <c r="E2284" s="2" t="s">
        <v>10</v>
      </c>
      <c r="F2284">
        <v>0</v>
      </c>
      <c r="G2284" s="5">
        <v>35</v>
      </c>
      <c r="H2284" s="8" t="str">
        <f t="shared" si="141"/>
        <v/>
      </c>
      <c r="I2284" s="9" t="str">
        <f t="shared" si="142"/>
        <v>EGY-zan pin assuf S.A.E.-35</v>
      </c>
      <c r="J2284" s="9" t="str">
        <f t="shared" si="143"/>
        <v>644</v>
      </c>
      <c r="L2284" t="str">
        <f t="shared" si="140"/>
        <v/>
      </c>
    </row>
    <row r="2285" spans="1:12" x14ac:dyDescent="0.2">
      <c r="A2285">
        <v>2290</v>
      </c>
      <c r="B2285" t="s">
        <v>1092</v>
      </c>
      <c r="C2285" t="s">
        <v>14</v>
      </c>
      <c r="D2285" t="s">
        <v>23</v>
      </c>
      <c r="E2285" s="2" t="s">
        <v>1389</v>
      </c>
      <c r="F2285">
        <v>30</v>
      </c>
      <c r="G2285" s="5">
        <v>10</v>
      </c>
      <c r="H2285" s="8">
        <f t="shared" si="141"/>
        <v>300</v>
      </c>
      <c r="I2285" s="9" t="str">
        <f t="shared" si="142"/>
        <v>EGY-zan pin assuf S.A.E.-10</v>
      </c>
      <c r="J2285" s="9" t="str">
        <f t="shared" si="143"/>
        <v>644</v>
      </c>
      <c r="L2285" t="str">
        <f t="shared" si="140"/>
        <v/>
      </c>
    </row>
    <row r="2286" spans="1:12" x14ac:dyDescent="0.2">
      <c r="A2286">
        <v>2291</v>
      </c>
      <c r="B2286" t="s">
        <v>1093</v>
      </c>
      <c r="C2286" t="s">
        <v>8</v>
      </c>
      <c r="D2286" t="s">
        <v>36</v>
      </c>
      <c r="E2286" s="2" t="s">
        <v>10</v>
      </c>
      <c r="F2286">
        <v>0</v>
      </c>
      <c r="G2286" s="5">
        <v>40</v>
      </c>
      <c r="H2286" s="8" t="str">
        <f t="shared" si="141"/>
        <v/>
      </c>
      <c r="I2286" s="9" t="str">
        <f t="shared" si="142"/>
        <v>ITA-zan VETRI-40</v>
      </c>
      <c r="J2286" s="9" t="str">
        <f t="shared" si="143"/>
        <v>269</v>
      </c>
      <c r="L2286" t="str">
        <f t="shared" si="140"/>
        <v/>
      </c>
    </row>
    <row r="2287" spans="1:12" x14ac:dyDescent="0.2">
      <c r="A2287">
        <v>2292</v>
      </c>
      <c r="B2287" t="s">
        <v>1094</v>
      </c>
      <c r="C2287" t="s">
        <v>8</v>
      </c>
      <c r="D2287" t="s">
        <v>47</v>
      </c>
      <c r="E2287" s="2" t="s">
        <v>10</v>
      </c>
      <c r="F2287">
        <v>0</v>
      </c>
      <c r="G2287" s="5">
        <v>13</v>
      </c>
      <c r="H2287" s="8" t="str">
        <f t="shared" si="141"/>
        <v/>
      </c>
      <c r="I2287" s="9" t="str">
        <f t="shared" si="142"/>
        <v>ITA-zan pin SPA-13</v>
      </c>
      <c r="J2287" s="9" t="str">
        <f t="shared" si="143"/>
        <v>808</v>
      </c>
      <c r="L2287" t="str">
        <f t="shared" si="140"/>
        <v/>
      </c>
    </row>
    <row r="2288" spans="1:12" x14ac:dyDescent="0.2">
      <c r="A2288">
        <v>2293</v>
      </c>
      <c r="B2288" t="s">
        <v>1094</v>
      </c>
      <c r="C2288" t="s">
        <v>8</v>
      </c>
      <c r="D2288" t="s">
        <v>47</v>
      </c>
      <c r="E2288" s="2" t="s">
        <v>1389</v>
      </c>
      <c r="F2288">
        <v>10</v>
      </c>
      <c r="G2288" s="5">
        <v>34</v>
      </c>
      <c r="H2288" s="8">
        <f t="shared" si="141"/>
        <v>340</v>
      </c>
      <c r="I2288" s="9" t="str">
        <f t="shared" si="142"/>
        <v>ITA-zan pin SPA-34</v>
      </c>
      <c r="J2288" s="9" t="str">
        <f t="shared" si="143"/>
        <v>808</v>
      </c>
      <c r="L2288" t="str">
        <f t="shared" si="140"/>
        <v/>
      </c>
    </row>
    <row r="2289" spans="1:12" x14ac:dyDescent="0.2">
      <c r="A2289">
        <v>2294</v>
      </c>
      <c r="B2289" t="s">
        <v>1094</v>
      </c>
      <c r="C2289" t="s">
        <v>8</v>
      </c>
      <c r="D2289" t="s">
        <v>47</v>
      </c>
      <c r="E2289" s="2" t="s">
        <v>1389</v>
      </c>
      <c r="F2289">
        <v>30</v>
      </c>
      <c r="G2289" s="5">
        <v>21</v>
      </c>
      <c r="H2289" s="8">
        <f t="shared" si="141"/>
        <v>630</v>
      </c>
      <c r="I2289" s="9" t="str">
        <f t="shared" si="142"/>
        <v>ITA-zan pin SPA-21</v>
      </c>
      <c r="J2289" s="9" t="str">
        <f t="shared" si="143"/>
        <v>808</v>
      </c>
      <c r="L2289" t="str">
        <f t="shared" si="140"/>
        <v/>
      </c>
    </row>
    <row r="2290" spans="1:12" x14ac:dyDescent="0.2">
      <c r="A2290">
        <v>2295</v>
      </c>
      <c r="B2290" t="s">
        <v>1095</v>
      </c>
      <c r="C2290" t="s">
        <v>8</v>
      </c>
      <c r="D2290" t="s">
        <v>9</v>
      </c>
      <c r="E2290" s="2" t="s">
        <v>1389</v>
      </c>
      <c r="F2290">
        <v>10</v>
      </c>
      <c r="G2290" s="5">
        <v>31</v>
      </c>
      <c r="H2290" s="8">
        <f t="shared" si="141"/>
        <v>310</v>
      </c>
      <c r="I2290" s="9" t="str">
        <f t="shared" si="142"/>
        <v>ITA-SG-31</v>
      </c>
      <c r="J2290" s="9" t="str">
        <f t="shared" si="143"/>
        <v>228</v>
      </c>
      <c r="L2290" t="str">
        <f t="shared" si="140"/>
        <v/>
      </c>
    </row>
    <row r="2291" spans="1:12" x14ac:dyDescent="0.2">
      <c r="A2291">
        <v>2296</v>
      </c>
      <c r="B2291" t="s">
        <v>1096</v>
      </c>
      <c r="C2291" t="s">
        <v>8</v>
      </c>
      <c r="D2291" t="s">
        <v>9</v>
      </c>
      <c r="E2291" s="2" t="s">
        <v>1389</v>
      </c>
      <c r="F2291">
        <v>10</v>
      </c>
      <c r="G2291" s="5">
        <v>32</v>
      </c>
      <c r="H2291" s="8">
        <f t="shared" si="141"/>
        <v>320</v>
      </c>
      <c r="I2291" s="9" t="str">
        <f t="shared" si="142"/>
        <v>ITA-SG-32</v>
      </c>
      <c r="J2291" s="9" t="str">
        <f t="shared" si="143"/>
        <v>741</v>
      </c>
      <c r="L2291" t="str">
        <f t="shared" si="140"/>
        <v/>
      </c>
    </row>
    <row r="2292" spans="1:12" x14ac:dyDescent="0.2">
      <c r="A2292">
        <v>2297</v>
      </c>
      <c r="B2292" t="s">
        <v>1097</v>
      </c>
      <c r="C2292" t="s">
        <v>8</v>
      </c>
      <c r="D2292" t="s">
        <v>97</v>
      </c>
      <c r="E2292" s="2" t="s">
        <v>1389</v>
      </c>
      <c r="F2292">
        <v>30</v>
      </c>
      <c r="G2292" s="5">
        <v>37</v>
      </c>
      <c r="H2292" s="8">
        <f t="shared" si="141"/>
        <v>1110</v>
      </c>
      <c r="I2292" s="9" t="str">
        <f t="shared" si="142"/>
        <v>ITA-zan SPA-37</v>
      </c>
      <c r="J2292" s="9" t="str">
        <f t="shared" si="143"/>
        <v>466</v>
      </c>
      <c r="L2292" t="str">
        <f t="shared" si="140"/>
        <v/>
      </c>
    </row>
    <row r="2293" spans="1:12" x14ac:dyDescent="0.2">
      <c r="A2293">
        <v>2298</v>
      </c>
      <c r="B2293" t="s">
        <v>1097</v>
      </c>
      <c r="C2293" t="s">
        <v>8</v>
      </c>
      <c r="D2293" t="s">
        <v>97</v>
      </c>
      <c r="E2293" s="2" t="s">
        <v>10</v>
      </c>
      <c r="F2293">
        <v>0</v>
      </c>
      <c r="G2293" s="5">
        <v>16</v>
      </c>
      <c r="H2293" s="8" t="str">
        <f t="shared" si="141"/>
        <v/>
      </c>
      <c r="I2293" s="9" t="str">
        <f t="shared" si="142"/>
        <v>ITA-zan SPA-16</v>
      </c>
      <c r="J2293" s="9" t="str">
        <f t="shared" si="143"/>
        <v>466</v>
      </c>
      <c r="L2293" t="str">
        <f t="shared" si="140"/>
        <v/>
      </c>
    </row>
    <row r="2294" spans="1:12" x14ac:dyDescent="0.2">
      <c r="A2294">
        <v>2299</v>
      </c>
      <c r="B2294" t="s">
        <v>1097</v>
      </c>
      <c r="C2294" t="s">
        <v>8</v>
      </c>
      <c r="D2294" t="s">
        <v>97</v>
      </c>
      <c r="E2294" s="2" t="s">
        <v>1389</v>
      </c>
      <c r="F2294">
        <v>10</v>
      </c>
      <c r="G2294" s="5">
        <v>21</v>
      </c>
      <c r="H2294" s="8">
        <f t="shared" si="141"/>
        <v>210</v>
      </c>
      <c r="I2294" s="9" t="str">
        <f t="shared" si="142"/>
        <v>ITA-zan SPA-21</v>
      </c>
      <c r="J2294" s="9" t="str">
        <f t="shared" si="143"/>
        <v>466</v>
      </c>
      <c r="L2294" t="str">
        <f t="shared" si="140"/>
        <v/>
      </c>
    </row>
    <row r="2295" spans="1:12" x14ac:dyDescent="0.2">
      <c r="A2295">
        <v>2300</v>
      </c>
      <c r="B2295" t="s">
        <v>1098</v>
      </c>
      <c r="C2295" t="s">
        <v>8</v>
      </c>
      <c r="D2295" t="s">
        <v>54</v>
      </c>
      <c r="E2295" s="2" t="s">
        <v>10</v>
      </c>
      <c r="F2295">
        <v>0</v>
      </c>
      <c r="G2295" s="5">
        <v>38</v>
      </c>
      <c r="H2295" s="8" t="str">
        <f t="shared" si="141"/>
        <v/>
      </c>
      <c r="I2295" s="9" t="str">
        <f t="shared" si="142"/>
        <v>ITA-zan S.R.L.-38</v>
      </c>
      <c r="J2295" s="9" t="str">
        <f t="shared" si="143"/>
        <v>412</v>
      </c>
      <c r="L2295" t="str">
        <f t="shared" si="140"/>
        <v/>
      </c>
    </row>
    <row r="2296" spans="1:12" x14ac:dyDescent="0.2">
      <c r="A2296">
        <v>2301</v>
      </c>
      <c r="B2296" t="s">
        <v>1098</v>
      </c>
      <c r="C2296" t="s">
        <v>8</v>
      </c>
      <c r="D2296" t="s">
        <v>54</v>
      </c>
      <c r="E2296" s="2" t="s">
        <v>1389</v>
      </c>
      <c r="F2296">
        <v>30</v>
      </c>
      <c r="G2296" s="5">
        <v>29</v>
      </c>
      <c r="H2296" s="8">
        <f t="shared" si="141"/>
        <v>870</v>
      </c>
      <c r="I2296" s="9" t="str">
        <f t="shared" si="142"/>
        <v>ITA-zan S.R.L.-29</v>
      </c>
      <c r="J2296" s="9" t="str">
        <f t="shared" si="143"/>
        <v>412</v>
      </c>
      <c r="L2296" t="str">
        <f t="shared" si="140"/>
        <v/>
      </c>
    </row>
    <row r="2297" spans="1:12" x14ac:dyDescent="0.2">
      <c r="A2297">
        <v>2302</v>
      </c>
      <c r="B2297" t="s">
        <v>1098</v>
      </c>
      <c r="C2297" t="s">
        <v>8</v>
      </c>
      <c r="D2297" t="s">
        <v>54</v>
      </c>
      <c r="E2297" s="2" t="s">
        <v>1389</v>
      </c>
      <c r="F2297">
        <v>10</v>
      </c>
      <c r="G2297" s="5">
        <v>18</v>
      </c>
      <c r="H2297" s="8">
        <f t="shared" si="141"/>
        <v>180</v>
      </c>
      <c r="I2297" s="9" t="str">
        <f t="shared" si="142"/>
        <v>ITA-zan S.R.L.-18</v>
      </c>
      <c r="J2297" s="9" t="str">
        <f t="shared" si="143"/>
        <v>412</v>
      </c>
      <c r="L2297" t="str">
        <f t="shared" si="140"/>
        <v/>
      </c>
    </row>
    <row r="2298" spans="1:12" x14ac:dyDescent="0.2">
      <c r="A2298">
        <v>2303</v>
      </c>
      <c r="B2298" t="s">
        <v>1099</v>
      </c>
      <c r="C2298" t="s">
        <v>8</v>
      </c>
      <c r="D2298" t="s">
        <v>54</v>
      </c>
      <c r="E2298" s="2" t="s">
        <v>10</v>
      </c>
      <c r="F2298">
        <v>0</v>
      </c>
      <c r="G2298" s="5">
        <v>23</v>
      </c>
      <c r="H2298" s="8" t="str">
        <f t="shared" si="141"/>
        <v/>
      </c>
      <c r="I2298" s="9" t="str">
        <f t="shared" si="142"/>
        <v>ITA-zan S.R.L.-23</v>
      </c>
      <c r="J2298" s="9" t="str">
        <f t="shared" si="143"/>
        <v>791</v>
      </c>
      <c r="L2298" t="str">
        <f t="shared" si="140"/>
        <v/>
      </c>
    </row>
    <row r="2299" spans="1:12" x14ac:dyDescent="0.2">
      <c r="A2299">
        <v>2304</v>
      </c>
      <c r="B2299" t="s">
        <v>1099</v>
      </c>
      <c r="C2299" t="s">
        <v>8</v>
      </c>
      <c r="D2299" t="s">
        <v>54</v>
      </c>
      <c r="E2299" s="2" t="s">
        <v>1389</v>
      </c>
      <c r="F2299">
        <v>30</v>
      </c>
      <c r="G2299" s="5">
        <v>40</v>
      </c>
      <c r="H2299" s="8">
        <f t="shared" si="141"/>
        <v>1200</v>
      </c>
      <c r="I2299" s="9" t="str">
        <f t="shared" si="142"/>
        <v>ITA-zan S.R.L.-40</v>
      </c>
      <c r="J2299" s="9" t="str">
        <f t="shared" si="143"/>
        <v>791</v>
      </c>
      <c r="L2299" t="str">
        <f t="shared" si="140"/>
        <v/>
      </c>
    </row>
    <row r="2300" spans="1:12" x14ac:dyDescent="0.2">
      <c r="A2300">
        <v>2305</v>
      </c>
      <c r="B2300" t="s">
        <v>1100</v>
      </c>
      <c r="C2300" t="s">
        <v>8</v>
      </c>
      <c r="D2300" t="s">
        <v>54</v>
      </c>
      <c r="E2300" s="2" t="s">
        <v>10</v>
      </c>
      <c r="F2300">
        <v>0</v>
      </c>
      <c r="G2300" s="5">
        <v>33</v>
      </c>
      <c r="H2300" s="8" t="str">
        <f t="shared" si="141"/>
        <v/>
      </c>
      <c r="I2300" s="9" t="str">
        <f t="shared" si="142"/>
        <v>ITA-zan S.R.L.-33</v>
      </c>
      <c r="J2300" s="9" t="str">
        <f t="shared" si="143"/>
        <v>919</v>
      </c>
      <c r="L2300" t="str">
        <f t="shared" si="140"/>
        <v/>
      </c>
    </row>
    <row r="2301" spans="1:12" x14ac:dyDescent="0.2">
      <c r="A2301">
        <v>2306</v>
      </c>
      <c r="B2301" t="s">
        <v>1100</v>
      </c>
      <c r="C2301" t="s">
        <v>8</v>
      </c>
      <c r="D2301" t="s">
        <v>54</v>
      </c>
      <c r="E2301" s="2" t="s">
        <v>1389</v>
      </c>
      <c r="F2301">
        <v>10</v>
      </c>
      <c r="G2301" s="5">
        <v>35</v>
      </c>
      <c r="H2301" s="8">
        <f t="shared" si="141"/>
        <v>350</v>
      </c>
      <c r="I2301" s="9" t="str">
        <f t="shared" si="142"/>
        <v>ITA-zan S.R.L.-35</v>
      </c>
      <c r="J2301" s="9" t="str">
        <f t="shared" si="143"/>
        <v>919</v>
      </c>
      <c r="L2301" t="str">
        <f t="shared" si="140"/>
        <v/>
      </c>
    </row>
    <row r="2302" spans="1:12" x14ac:dyDescent="0.2">
      <c r="A2302">
        <v>2307</v>
      </c>
      <c r="B2302" t="s">
        <v>1100</v>
      </c>
      <c r="C2302" t="s">
        <v>8</v>
      </c>
      <c r="D2302" t="s">
        <v>54</v>
      </c>
      <c r="E2302" s="2" t="s">
        <v>1389</v>
      </c>
      <c r="F2302">
        <v>20</v>
      </c>
      <c r="G2302" s="5">
        <v>10</v>
      </c>
      <c r="H2302" s="8">
        <f t="shared" si="141"/>
        <v>200</v>
      </c>
      <c r="I2302" s="9" t="str">
        <f t="shared" si="142"/>
        <v>ITA-zan S.R.L.-10</v>
      </c>
      <c r="J2302" s="9" t="str">
        <f t="shared" si="143"/>
        <v>919</v>
      </c>
      <c r="L2302" t="str">
        <f t="shared" si="140"/>
        <v/>
      </c>
    </row>
    <row r="2303" spans="1:12" x14ac:dyDescent="0.2">
      <c r="A2303">
        <v>2308</v>
      </c>
      <c r="B2303" t="s">
        <v>1100</v>
      </c>
      <c r="C2303" t="s">
        <v>8</v>
      </c>
      <c r="D2303" t="s">
        <v>54</v>
      </c>
      <c r="E2303" s="2" t="s">
        <v>1389</v>
      </c>
      <c r="F2303">
        <v>30</v>
      </c>
      <c r="G2303" s="5">
        <v>13</v>
      </c>
      <c r="H2303" s="8">
        <f t="shared" si="141"/>
        <v>390</v>
      </c>
      <c r="I2303" s="9" t="str">
        <f t="shared" si="142"/>
        <v>ITA-zan S.R.L.-13</v>
      </c>
      <c r="J2303" s="9" t="str">
        <f t="shared" si="143"/>
        <v>919</v>
      </c>
      <c r="L2303" t="str">
        <f t="shared" si="140"/>
        <v/>
      </c>
    </row>
    <row r="2304" spans="1:12" x14ac:dyDescent="0.2">
      <c r="A2304">
        <v>2309</v>
      </c>
      <c r="B2304" t="s">
        <v>1101</v>
      </c>
      <c r="C2304" t="s">
        <v>8</v>
      </c>
      <c r="D2304" t="s">
        <v>9</v>
      </c>
      <c r="E2304" s="2" t="s">
        <v>10</v>
      </c>
      <c r="F2304">
        <v>0</v>
      </c>
      <c r="G2304" s="5">
        <v>29</v>
      </c>
      <c r="H2304" s="8" t="str">
        <f t="shared" si="141"/>
        <v/>
      </c>
      <c r="I2304" s="9" t="str">
        <f t="shared" si="142"/>
        <v>ITA-SG-29</v>
      </c>
      <c r="J2304" s="9" t="str">
        <f t="shared" si="143"/>
        <v>281</v>
      </c>
      <c r="L2304" t="str">
        <f t="shared" si="140"/>
        <v/>
      </c>
    </row>
    <row r="2305" spans="1:12" x14ac:dyDescent="0.2">
      <c r="A2305">
        <v>2310</v>
      </c>
      <c r="B2305" t="s">
        <v>1102</v>
      </c>
      <c r="C2305" t="s">
        <v>8</v>
      </c>
      <c r="D2305" t="s">
        <v>9</v>
      </c>
      <c r="E2305" s="2" t="s">
        <v>10</v>
      </c>
      <c r="F2305">
        <v>0</v>
      </c>
      <c r="G2305" s="5">
        <v>33</v>
      </c>
      <c r="H2305" s="8" t="str">
        <f t="shared" si="141"/>
        <v/>
      </c>
      <c r="I2305" s="9" t="str">
        <f t="shared" si="142"/>
        <v>ITA-SG-33</v>
      </c>
      <c r="J2305" s="9" t="str">
        <f t="shared" si="143"/>
        <v>303</v>
      </c>
      <c r="L2305" t="str">
        <f t="shared" ref="L2305:L2368" si="144">TRIM(K2305)</f>
        <v/>
      </c>
    </row>
    <row r="2306" spans="1:12" x14ac:dyDescent="0.2">
      <c r="A2306">
        <v>2311</v>
      </c>
      <c r="B2306" t="s">
        <v>1103</v>
      </c>
      <c r="C2306" t="s">
        <v>8</v>
      </c>
      <c r="D2306" t="s">
        <v>9</v>
      </c>
      <c r="E2306" s="2" t="s">
        <v>10</v>
      </c>
      <c r="F2306">
        <v>0</v>
      </c>
      <c r="G2306" s="5">
        <v>28</v>
      </c>
      <c r="H2306" s="8" t="str">
        <f t="shared" ref="H2306:H2369" si="145">IF(QUANT&gt;0,F2306*G2306,"")</f>
        <v/>
      </c>
      <c r="I2306" s="9" t="str">
        <f t="shared" ref="I2306:I2369" si="146">_xlfn.CONCAT(C2306,"-",D2306,"-",G2306)</f>
        <v>ITA-SG-28</v>
      </c>
      <c r="J2306" s="9" t="str">
        <f t="shared" ref="J2306:J2369" si="147">MID(COD_PRODOTTO,3,3)</f>
        <v>428</v>
      </c>
      <c r="L2306" t="str">
        <f t="shared" si="144"/>
        <v/>
      </c>
    </row>
    <row r="2307" spans="1:12" x14ac:dyDescent="0.2">
      <c r="A2307">
        <v>2312</v>
      </c>
      <c r="B2307" t="s">
        <v>1103</v>
      </c>
      <c r="C2307" t="s">
        <v>8</v>
      </c>
      <c r="D2307" t="s">
        <v>9</v>
      </c>
      <c r="E2307" s="2" t="s">
        <v>1389</v>
      </c>
      <c r="F2307">
        <v>10</v>
      </c>
      <c r="G2307" s="5">
        <v>32</v>
      </c>
      <c r="H2307" s="8">
        <f t="shared" si="145"/>
        <v>320</v>
      </c>
      <c r="I2307" s="9" t="str">
        <f t="shared" si="146"/>
        <v>ITA-SG-32</v>
      </c>
      <c r="J2307" s="9" t="str">
        <f t="shared" si="147"/>
        <v>428</v>
      </c>
      <c r="L2307" t="str">
        <f t="shared" si="144"/>
        <v/>
      </c>
    </row>
    <row r="2308" spans="1:12" x14ac:dyDescent="0.2">
      <c r="A2308">
        <v>2313</v>
      </c>
      <c r="B2308" t="s">
        <v>1104</v>
      </c>
      <c r="C2308" t="s">
        <v>797</v>
      </c>
      <c r="D2308" t="s">
        <v>1105</v>
      </c>
      <c r="E2308" s="2" t="s">
        <v>1389</v>
      </c>
      <c r="F2308">
        <v>10</v>
      </c>
      <c r="G2308" s="5">
        <v>19</v>
      </c>
      <c r="H2308" s="8">
        <f t="shared" si="145"/>
        <v>190</v>
      </c>
      <c r="I2308" s="9" t="str">
        <f t="shared" si="146"/>
        <v>FRA-setter DES BOIS ET-19</v>
      </c>
      <c r="J2308" s="9" t="str">
        <f t="shared" si="147"/>
        <v>193</v>
      </c>
      <c r="L2308" t="str">
        <f t="shared" si="144"/>
        <v/>
      </c>
    </row>
    <row r="2309" spans="1:12" x14ac:dyDescent="0.2">
      <c r="A2309">
        <v>2314</v>
      </c>
      <c r="B2309" t="s">
        <v>1104</v>
      </c>
      <c r="C2309" t="s">
        <v>797</v>
      </c>
      <c r="D2309" t="s">
        <v>1105</v>
      </c>
      <c r="E2309" s="2" t="s">
        <v>1389</v>
      </c>
      <c r="F2309">
        <v>30</v>
      </c>
      <c r="G2309" s="5">
        <v>16</v>
      </c>
      <c r="H2309" s="8">
        <f t="shared" si="145"/>
        <v>480</v>
      </c>
      <c r="I2309" s="9" t="str">
        <f t="shared" si="146"/>
        <v>FRA-setter DES BOIS ET-16</v>
      </c>
      <c r="J2309" s="9" t="str">
        <f t="shared" si="147"/>
        <v>193</v>
      </c>
      <c r="L2309" t="str">
        <f t="shared" si="144"/>
        <v/>
      </c>
    </row>
    <row r="2310" spans="1:12" x14ac:dyDescent="0.2">
      <c r="A2310">
        <v>2315</v>
      </c>
      <c r="B2310" t="s">
        <v>1104</v>
      </c>
      <c r="C2310" t="s">
        <v>797</v>
      </c>
      <c r="D2310" t="s">
        <v>1105</v>
      </c>
      <c r="E2310" s="2" t="s">
        <v>10</v>
      </c>
      <c r="F2310">
        <v>0</v>
      </c>
      <c r="G2310" s="5">
        <v>30</v>
      </c>
      <c r="H2310" s="8" t="str">
        <f t="shared" si="145"/>
        <v/>
      </c>
      <c r="I2310" s="9" t="str">
        <f t="shared" si="146"/>
        <v>FRA-setter DES BOIS ET-30</v>
      </c>
      <c r="J2310" s="9" t="str">
        <f t="shared" si="147"/>
        <v>193</v>
      </c>
      <c r="L2310" t="str">
        <f t="shared" si="144"/>
        <v/>
      </c>
    </row>
    <row r="2311" spans="1:12" x14ac:dyDescent="0.2">
      <c r="A2311">
        <v>2316</v>
      </c>
      <c r="B2311" t="s">
        <v>1106</v>
      </c>
      <c r="C2311" t="s">
        <v>8</v>
      </c>
      <c r="D2311" t="s">
        <v>9</v>
      </c>
      <c r="E2311" s="2" t="s">
        <v>10</v>
      </c>
      <c r="F2311">
        <v>0</v>
      </c>
      <c r="G2311" s="5">
        <v>39</v>
      </c>
      <c r="H2311" s="8" t="str">
        <f t="shared" si="145"/>
        <v/>
      </c>
      <c r="I2311" s="9" t="str">
        <f t="shared" si="146"/>
        <v>ITA-SG-39</v>
      </c>
      <c r="J2311" s="9" t="str">
        <f t="shared" si="147"/>
        <v>538</v>
      </c>
      <c r="L2311" t="str">
        <f t="shared" si="144"/>
        <v/>
      </c>
    </row>
    <row r="2312" spans="1:12" x14ac:dyDescent="0.2">
      <c r="A2312">
        <v>2317</v>
      </c>
      <c r="B2312" t="s">
        <v>1106</v>
      </c>
      <c r="C2312" t="s">
        <v>8</v>
      </c>
      <c r="D2312" t="s">
        <v>9</v>
      </c>
      <c r="E2312" s="2" t="s">
        <v>1389</v>
      </c>
      <c r="F2312">
        <v>30</v>
      </c>
      <c r="G2312" s="5">
        <v>15</v>
      </c>
      <c r="H2312" s="8">
        <f t="shared" si="145"/>
        <v>450</v>
      </c>
      <c r="I2312" s="9" t="str">
        <f t="shared" si="146"/>
        <v>ITA-SG-15</v>
      </c>
      <c r="J2312" s="9" t="str">
        <f t="shared" si="147"/>
        <v>538</v>
      </c>
      <c r="L2312" t="str">
        <f t="shared" si="144"/>
        <v/>
      </c>
    </row>
    <row r="2313" spans="1:12" x14ac:dyDescent="0.2">
      <c r="A2313">
        <v>2318</v>
      </c>
      <c r="B2313" t="s">
        <v>1106</v>
      </c>
      <c r="C2313" t="s">
        <v>8</v>
      </c>
      <c r="D2313" t="s">
        <v>9</v>
      </c>
      <c r="E2313" s="2" t="s">
        <v>1389</v>
      </c>
      <c r="F2313">
        <v>10</v>
      </c>
      <c r="G2313" s="5">
        <v>15</v>
      </c>
      <c r="H2313" s="8">
        <f t="shared" si="145"/>
        <v>150</v>
      </c>
      <c r="I2313" s="9" t="str">
        <f t="shared" si="146"/>
        <v>ITA-SG-15</v>
      </c>
      <c r="J2313" s="9" t="str">
        <f t="shared" si="147"/>
        <v>538</v>
      </c>
      <c r="L2313" t="str">
        <f t="shared" si="144"/>
        <v/>
      </c>
    </row>
    <row r="2314" spans="1:12" x14ac:dyDescent="0.2">
      <c r="A2314">
        <v>2319</v>
      </c>
      <c r="B2314" t="s">
        <v>1107</v>
      </c>
      <c r="C2314" t="s">
        <v>8</v>
      </c>
      <c r="D2314" t="s">
        <v>36</v>
      </c>
      <c r="E2314" s="2" t="s">
        <v>10</v>
      </c>
      <c r="F2314">
        <v>0</v>
      </c>
      <c r="G2314" s="5">
        <v>14</v>
      </c>
      <c r="H2314" s="8" t="str">
        <f t="shared" si="145"/>
        <v/>
      </c>
      <c r="I2314" s="9" t="str">
        <f t="shared" si="146"/>
        <v>ITA-zan VETRI-14</v>
      </c>
      <c r="J2314" s="9" t="str">
        <f t="shared" si="147"/>
        <v>465</v>
      </c>
      <c r="L2314" t="str">
        <f t="shared" si="144"/>
        <v/>
      </c>
    </row>
    <row r="2315" spans="1:12" x14ac:dyDescent="0.2">
      <c r="A2315">
        <v>2320</v>
      </c>
      <c r="B2315" t="s">
        <v>1107</v>
      </c>
      <c r="C2315" t="s">
        <v>8</v>
      </c>
      <c r="D2315" t="s">
        <v>36</v>
      </c>
      <c r="E2315" s="2" t="s">
        <v>1389</v>
      </c>
      <c r="F2315">
        <v>10</v>
      </c>
      <c r="G2315" s="5">
        <v>15</v>
      </c>
      <c r="H2315" s="8">
        <f t="shared" si="145"/>
        <v>150</v>
      </c>
      <c r="I2315" s="9" t="str">
        <f t="shared" si="146"/>
        <v>ITA-zan VETRI-15</v>
      </c>
      <c r="J2315" s="9" t="str">
        <f t="shared" si="147"/>
        <v>465</v>
      </c>
      <c r="L2315" t="str">
        <f t="shared" si="144"/>
        <v/>
      </c>
    </row>
    <row r="2316" spans="1:12" x14ac:dyDescent="0.2">
      <c r="A2316">
        <v>2321</v>
      </c>
      <c r="B2316" t="s">
        <v>1107</v>
      </c>
      <c r="C2316" t="s">
        <v>8</v>
      </c>
      <c r="D2316" t="s">
        <v>36</v>
      </c>
      <c r="E2316" s="2" t="s">
        <v>1389</v>
      </c>
      <c r="F2316">
        <v>30</v>
      </c>
      <c r="G2316" s="5">
        <v>33</v>
      </c>
      <c r="H2316" s="8">
        <f t="shared" si="145"/>
        <v>990</v>
      </c>
      <c r="I2316" s="9" t="str">
        <f t="shared" si="146"/>
        <v>ITA-zan VETRI-33</v>
      </c>
      <c r="J2316" s="9" t="str">
        <f t="shared" si="147"/>
        <v>465</v>
      </c>
      <c r="L2316" t="str">
        <f t="shared" si="144"/>
        <v/>
      </c>
    </row>
    <row r="2317" spans="1:12" x14ac:dyDescent="0.2">
      <c r="A2317">
        <v>2322</v>
      </c>
      <c r="B2317" t="s">
        <v>1108</v>
      </c>
      <c r="C2317" t="s">
        <v>8</v>
      </c>
      <c r="D2317" t="s">
        <v>47</v>
      </c>
      <c r="E2317" s="2" t="s">
        <v>1389</v>
      </c>
      <c r="F2317">
        <v>10</v>
      </c>
      <c r="G2317" s="5">
        <v>40</v>
      </c>
      <c r="H2317" s="8">
        <f t="shared" si="145"/>
        <v>400</v>
      </c>
      <c r="I2317" s="9" t="str">
        <f t="shared" si="146"/>
        <v>ITA-zan pin SPA-40</v>
      </c>
      <c r="J2317" s="9" t="str">
        <f t="shared" si="147"/>
        <v>599</v>
      </c>
      <c r="L2317" t="str">
        <f t="shared" si="144"/>
        <v/>
      </c>
    </row>
    <row r="2318" spans="1:12" x14ac:dyDescent="0.2">
      <c r="A2318">
        <v>2323</v>
      </c>
      <c r="B2318" t="s">
        <v>1109</v>
      </c>
      <c r="C2318" t="s">
        <v>8</v>
      </c>
      <c r="D2318" t="s">
        <v>54</v>
      </c>
      <c r="E2318" s="2" t="s">
        <v>1389</v>
      </c>
      <c r="F2318">
        <v>30</v>
      </c>
      <c r="G2318" s="5">
        <v>33</v>
      </c>
      <c r="H2318" s="8">
        <f t="shared" si="145"/>
        <v>990</v>
      </c>
      <c r="I2318" s="9" t="str">
        <f t="shared" si="146"/>
        <v>ITA-zan S.R.L.-33</v>
      </c>
      <c r="J2318" s="9" t="str">
        <f t="shared" si="147"/>
        <v>877</v>
      </c>
      <c r="L2318" t="str">
        <f t="shared" si="144"/>
        <v/>
      </c>
    </row>
    <row r="2319" spans="1:12" x14ac:dyDescent="0.2">
      <c r="A2319">
        <v>2324</v>
      </c>
      <c r="B2319" t="s">
        <v>1109</v>
      </c>
      <c r="C2319" t="s">
        <v>8</v>
      </c>
      <c r="D2319" t="s">
        <v>54</v>
      </c>
      <c r="E2319" s="2" t="s">
        <v>10</v>
      </c>
      <c r="F2319">
        <v>0</v>
      </c>
      <c r="G2319" s="5">
        <v>11</v>
      </c>
      <c r="H2319" s="8" t="str">
        <f t="shared" si="145"/>
        <v/>
      </c>
      <c r="I2319" s="9" t="str">
        <f t="shared" si="146"/>
        <v>ITA-zan S.R.L.-11</v>
      </c>
      <c r="J2319" s="9" t="str">
        <f t="shared" si="147"/>
        <v>877</v>
      </c>
      <c r="L2319" t="str">
        <f t="shared" si="144"/>
        <v/>
      </c>
    </row>
    <row r="2320" spans="1:12" x14ac:dyDescent="0.2">
      <c r="A2320">
        <v>2325</v>
      </c>
      <c r="B2320" t="s">
        <v>1110</v>
      </c>
      <c r="C2320" t="s">
        <v>8</v>
      </c>
      <c r="D2320" t="s">
        <v>54</v>
      </c>
      <c r="E2320" s="2" t="s">
        <v>10</v>
      </c>
      <c r="F2320">
        <v>0</v>
      </c>
      <c r="G2320" s="5">
        <v>26</v>
      </c>
      <c r="H2320" s="8" t="str">
        <f t="shared" si="145"/>
        <v/>
      </c>
      <c r="I2320" s="9" t="str">
        <f t="shared" si="146"/>
        <v>ITA-zan S.R.L.-26</v>
      </c>
      <c r="J2320" s="9" t="str">
        <f t="shared" si="147"/>
        <v>246</v>
      </c>
      <c r="L2320" t="str">
        <f t="shared" si="144"/>
        <v/>
      </c>
    </row>
    <row r="2321" spans="1:12" x14ac:dyDescent="0.2">
      <c r="A2321">
        <v>2326</v>
      </c>
      <c r="B2321" t="s">
        <v>1111</v>
      </c>
      <c r="C2321" t="s">
        <v>8</v>
      </c>
      <c r="D2321" t="s">
        <v>9</v>
      </c>
      <c r="E2321" s="2" t="s">
        <v>10</v>
      </c>
      <c r="F2321">
        <v>0</v>
      </c>
      <c r="G2321" s="5">
        <v>16</v>
      </c>
      <c r="H2321" s="8" t="str">
        <f t="shared" si="145"/>
        <v/>
      </c>
      <c r="I2321" s="9" t="str">
        <f t="shared" si="146"/>
        <v>ITA-SG-16</v>
      </c>
      <c r="J2321" s="9" t="str">
        <f t="shared" si="147"/>
        <v>217</v>
      </c>
      <c r="L2321" t="str">
        <f t="shared" si="144"/>
        <v/>
      </c>
    </row>
    <row r="2322" spans="1:12" x14ac:dyDescent="0.2">
      <c r="A2322">
        <v>2327</v>
      </c>
      <c r="B2322" t="s">
        <v>1111</v>
      </c>
      <c r="C2322" t="s">
        <v>8</v>
      </c>
      <c r="D2322" t="s">
        <v>9</v>
      </c>
      <c r="E2322" s="2" t="s">
        <v>1389</v>
      </c>
      <c r="F2322">
        <v>10</v>
      </c>
      <c r="G2322" s="5">
        <v>22</v>
      </c>
      <c r="H2322" s="8">
        <f t="shared" si="145"/>
        <v>220</v>
      </c>
      <c r="I2322" s="9" t="str">
        <f t="shared" si="146"/>
        <v>ITA-SG-22</v>
      </c>
      <c r="J2322" s="9" t="str">
        <f t="shared" si="147"/>
        <v>217</v>
      </c>
      <c r="L2322" t="str">
        <f t="shared" si="144"/>
        <v/>
      </c>
    </row>
    <row r="2323" spans="1:12" x14ac:dyDescent="0.2">
      <c r="A2323">
        <v>2328</v>
      </c>
      <c r="B2323" t="s">
        <v>1112</v>
      </c>
      <c r="C2323" t="s">
        <v>8</v>
      </c>
      <c r="D2323" t="s">
        <v>180</v>
      </c>
      <c r="E2323" s="2" t="s">
        <v>1389</v>
      </c>
      <c r="F2323">
        <v>10</v>
      </c>
      <c r="G2323" s="5">
        <v>34</v>
      </c>
      <c r="H2323" s="8">
        <f t="shared" si="145"/>
        <v>340</v>
      </c>
      <c r="I2323" s="9" t="str">
        <f t="shared" si="146"/>
        <v>ITA-mull-34</v>
      </c>
      <c r="J2323" s="9" t="str">
        <f t="shared" si="147"/>
        <v>883</v>
      </c>
      <c r="L2323" t="str">
        <f t="shared" si="144"/>
        <v/>
      </c>
    </row>
    <row r="2324" spans="1:12" x14ac:dyDescent="0.2">
      <c r="A2324">
        <v>2329</v>
      </c>
      <c r="B2324" t="s">
        <v>1112</v>
      </c>
      <c r="C2324" t="s">
        <v>8</v>
      </c>
      <c r="D2324" t="s">
        <v>180</v>
      </c>
      <c r="E2324" s="2" t="s">
        <v>10</v>
      </c>
      <c r="F2324">
        <v>0</v>
      </c>
      <c r="G2324" s="5">
        <v>31</v>
      </c>
      <c r="H2324" s="8" t="str">
        <f t="shared" si="145"/>
        <v/>
      </c>
      <c r="I2324" s="9" t="str">
        <f t="shared" si="146"/>
        <v>ITA-mull-31</v>
      </c>
      <c r="J2324" s="9" t="str">
        <f t="shared" si="147"/>
        <v>883</v>
      </c>
      <c r="L2324" t="str">
        <f t="shared" si="144"/>
        <v/>
      </c>
    </row>
    <row r="2325" spans="1:12" x14ac:dyDescent="0.2">
      <c r="A2325">
        <v>2330</v>
      </c>
      <c r="B2325" t="s">
        <v>1112</v>
      </c>
      <c r="C2325" t="s">
        <v>8</v>
      </c>
      <c r="D2325" t="s">
        <v>180</v>
      </c>
      <c r="E2325" s="2" t="s">
        <v>1389</v>
      </c>
      <c r="F2325">
        <v>30</v>
      </c>
      <c r="G2325" s="5">
        <v>28</v>
      </c>
      <c r="H2325" s="8">
        <f t="shared" si="145"/>
        <v>840</v>
      </c>
      <c r="I2325" s="9" t="str">
        <f t="shared" si="146"/>
        <v>ITA-mull-28</v>
      </c>
      <c r="J2325" s="9" t="str">
        <f t="shared" si="147"/>
        <v>883</v>
      </c>
      <c r="L2325" t="str">
        <f t="shared" si="144"/>
        <v/>
      </c>
    </row>
    <row r="2326" spans="1:12" x14ac:dyDescent="0.2">
      <c r="A2326">
        <v>2331</v>
      </c>
      <c r="B2326" t="s">
        <v>1113</v>
      </c>
      <c r="C2326" t="s">
        <v>8</v>
      </c>
      <c r="D2326" t="s">
        <v>9</v>
      </c>
      <c r="E2326" s="2" t="s">
        <v>1389</v>
      </c>
      <c r="F2326">
        <v>20</v>
      </c>
      <c r="G2326" s="5">
        <v>13</v>
      </c>
      <c r="H2326" s="8">
        <f t="shared" si="145"/>
        <v>260</v>
      </c>
      <c r="I2326" s="9" t="str">
        <f t="shared" si="146"/>
        <v>ITA-SG-13</v>
      </c>
      <c r="J2326" s="9" t="str">
        <f t="shared" si="147"/>
        <v>943</v>
      </c>
      <c r="L2326" t="str">
        <f t="shared" si="144"/>
        <v/>
      </c>
    </row>
    <row r="2327" spans="1:12" x14ac:dyDescent="0.2">
      <c r="A2327">
        <v>2332</v>
      </c>
      <c r="B2327" t="s">
        <v>1113</v>
      </c>
      <c r="C2327" t="s">
        <v>8</v>
      </c>
      <c r="D2327" t="s">
        <v>9</v>
      </c>
      <c r="E2327" s="2" t="s">
        <v>10</v>
      </c>
      <c r="F2327">
        <v>0</v>
      </c>
      <c r="G2327" s="5">
        <v>18</v>
      </c>
      <c r="H2327" s="8" t="str">
        <f t="shared" si="145"/>
        <v/>
      </c>
      <c r="I2327" s="9" t="str">
        <f t="shared" si="146"/>
        <v>ITA-SG-18</v>
      </c>
      <c r="J2327" s="9" t="str">
        <f t="shared" si="147"/>
        <v>943</v>
      </c>
      <c r="L2327" t="str">
        <f t="shared" si="144"/>
        <v/>
      </c>
    </row>
    <row r="2328" spans="1:12" x14ac:dyDescent="0.2">
      <c r="A2328">
        <v>2333</v>
      </c>
      <c r="B2328" t="s">
        <v>1113</v>
      </c>
      <c r="C2328" t="s">
        <v>8</v>
      </c>
      <c r="D2328" t="s">
        <v>9</v>
      </c>
      <c r="E2328" s="2" t="s">
        <v>1389</v>
      </c>
      <c r="F2328">
        <v>10</v>
      </c>
      <c r="G2328" s="5">
        <v>24</v>
      </c>
      <c r="H2328" s="8">
        <f t="shared" si="145"/>
        <v>240</v>
      </c>
      <c r="I2328" s="9" t="str">
        <f t="shared" si="146"/>
        <v>ITA-SG-24</v>
      </c>
      <c r="J2328" s="9" t="str">
        <f t="shared" si="147"/>
        <v>943</v>
      </c>
      <c r="L2328" t="str">
        <f t="shared" si="144"/>
        <v/>
      </c>
    </row>
    <row r="2329" spans="1:12" x14ac:dyDescent="0.2">
      <c r="A2329">
        <v>2334</v>
      </c>
      <c r="B2329" t="s">
        <v>1114</v>
      </c>
      <c r="C2329" t="s">
        <v>8</v>
      </c>
      <c r="D2329" t="s">
        <v>97</v>
      </c>
      <c r="E2329" s="2" t="s">
        <v>1389</v>
      </c>
      <c r="F2329">
        <v>10</v>
      </c>
      <c r="G2329" s="5">
        <v>18</v>
      </c>
      <c r="H2329" s="8">
        <f t="shared" si="145"/>
        <v>180</v>
      </c>
      <c r="I2329" s="9" t="str">
        <f t="shared" si="146"/>
        <v>ITA-zan SPA-18</v>
      </c>
      <c r="J2329" s="9" t="str">
        <f t="shared" si="147"/>
        <v>879</v>
      </c>
      <c r="L2329" t="str">
        <f t="shared" si="144"/>
        <v/>
      </c>
    </row>
    <row r="2330" spans="1:12" x14ac:dyDescent="0.2">
      <c r="A2330">
        <v>2335</v>
      </c>
      <c r="B2330" t="s">
        <v>1115</v>
      </c>
      <c r="C2330" t="s">
        <v>8</v>
      </c>
      <c r="D2330" t="s">
        <v>47</v>
      </c>
      <c r="E2330" s="2" t="s">
        <v>10</v>
      </c>
      <c r="F2330">
        <v>0</v>
      </c>
      <c r="G2330" s="5">
        <v>31</v>
      </c>
      <c r="H2330" s="8" t="str">
        <f t="shared" si="145"/>
        <v/>
      </c>
      <c r="I2330" s="9" t="str">
        <f t="shared" si="146"/>
        <v>ITA-zan pin SPA-31</v>
      </c>
      <c r="J2330" s="9" t="str">
        <f t="shared" si="147"/>
        <v>928</v>
      </c>
      <c r="L2330" t="str">
        <f t="shared" si="144"/>
        <v/>
      </c>
    </row>
    <row r="2331" spans="1:12" x14ac:dyDescent="0.2">
      <c r="A2331">
        <v>2336</v>
      </c>
      <c r="B2331" t="s">
        <v>1115</v>
      </c>
      <c r="C2331" t="s">
        <v>8</v>
      </c>
      <c r="D2331" t="s">
        <v>47</v>
      </c>
      <c r="E2331" s="2" t="s">
        <v>1389</v>
      </c>
      <c r="F2331">
        <v>30</v>
      </c>
      <c r="G2331" s="5">
        <v>16</v>
      </c>
      <c r="H2331" s="8">
        <f t="shared" si="145"/>
        <v>480</v>
      </c>
      <c r="I2331" s="9" t="str">
        <f t="shared" si="146"/>
        <v>ITA-zan pin SPA-16</v>
      </c>
      <c r="J2331" s="9" t="str">
        <f t="shared" si="147"/>
        <v>928</v>
      </c>
      <c r="L2331" t="str">
        <f t="shared" si="144"/>
        <v/>
      </c>
    </row>
    <row r="2332" spans="1:12" x14ac:dyDescent="0.2">
      <c r="A2332">
        <v>2337</v>
      </c>
      <c r="B2332" t="s">
        <v>1116</v>
      </c>
      <c r="C2332" t="s">
        <v>8</v>
      </c>
      <c r="D2332" t="s">
        <v>36</v>
      </c>
      <c r="E2332" s="2" t="s">
        <v>1389</v>
      </c>
      <c r="F2332">
        <v>20</v>
      </c>
      <c r="G2332" s="5">
        <v>24</v>
      </c>
      <c r="H2332" s="8">
        <f t="shared" si="145"/>
        <v>480</v>
      </c>
      <c r="I2332" s="9" t="str">
        <f t="shared" si="146"/>
        <v>ITA-zan VETRI-24</v>
      </c>
      <c r="J2332" s="9" t="str">
        <f t="shared" si="147"/>
        <v>855</v>
      </c>
      <c r="L2332" t="str">
        <f t="shared" si="144"/>
        <v/>
      </c>
    </row>
    <row r="2333" spans="1:12" x14ac:dyDescent="0.2">
      <c r="A2333">
        <v>2338</v>
      </c>
      <c r="B2333" t="s">
        <v>1116</v>
      </c>
      <c r="C2333" t="s">
        <v>8</v>
      </c>
      <c r="D2333" t="s">
        <v>36</v>
      </c>
      <c r="E2333" s="2" t="s">
        <v>1389</v>
      </c>
      <c r="F2333">
        <v>10</v>
      </c>
      <c r="G2333" s="5">
        <v>29</v>
      </c>
      <c r="H2333" s="8">
        <f t="shared" si="145"/>
        <v>290</v>
      </c>
      <c r="I2333" s="9" t="str">
        <f t="shared" si="146"/>
        <v>ITA-zan VETRI-29</v>
      </c>
      <c r="J2333" s="9" t="str">
        <f t="shared" si="147"/>
        <v>855</v>
      </c>
      <c r="L2333" t="str">
        <f t="shared" si="144"/>
        <v/>
      </c>
    </row>
    <row r="2334" spans="1:12" x14ac:dyDescent="0.2">
      <c r="A2334">
        <v>2339</v>
      </c>
      <c r="B2334" t="s">
        <v>1116</v>
      </c>
      <c r="C2334" t="s">
        <v>8</v>
      </c>
      <c r="D2334" t="s">
        <v>36</v>
      </c>
      <c r="E2334" s="2" t="s">
        <v>10</v>
      </c>
      <c r="F2334">
        <v>0</v>
      </c>
      <c r="G2334" s="5">
        <v>35</v>
      </c>
      <c r="H2334" s="8" t="str">
        <f t="shared" si="145"/>
        <v/>
      </c>
      <c r="I2334" s="9" t="str">
        <f t="shared" si="146"/>
        <v>ITA-zan VETRI-35</v>
      </c>
      <c r="J2334" s="9" t="str">
        <f t="shared" si="147"/>
        <v>855</v>
      </c>
      <c r="L2334" t="str">
        <f t="shared" si="144"/>
        <v/>
      </c>
    </row>
    <row r="2335" spans="1:12" x14ac:dyDescent="0.2">
      <c r="A2335">
        <v>2340</v>
      </c>
      <c r="B2335" t="s">
        <v>1117</v>
      </c>
      <c r="C2335" t="s">
        <v>8</v>
      </c>
      <c r="D2335" t="s">
        <v>9</v>
      </c>
      <c r="E2335" s="2" t="s">
        <v>10</v>
      </c>
      <c r="F2335">
        <v>0</v>
      </c>
      <c r="G2335" s="5">
        <v>19</v>
      </c>
      <c r="H2335" s="8" t="str">
        <f t="shared" si="145"/>
        <v/>
      </c>
      <c r="I2335" s="9" t="str">
        <f t="shared" si="146"/>
        <v>ITA-SG-19</v>
      </c>
      <c r="J2335" s="9" t="str">
        <f t="shared" si="147"/>
        <v>545</v>
      </c>
      <c r="L2335" t="str">
        <f t="shared" si="144"/>
        <v/>
      </c>
    </row>
    <row r="2336" spans="1:12" x14ac:dyDescent="0.2">
      <c r="A2336">
        <v>2341</v>
      </c>
      <c r="B2336" t="s">
        <v>1118</v>
      </c>
      <c r="C2336" t="s">
        <v>8</v>
      </c>
      <c r="D2336" t="s">
        <v>47</v>
      </c>
      <c r="E2336" s="2" t="s">
        <v>1389</v>
      </c>
      <c r="F2336">
        <v>30</v>
      </c>
      <c r="G2336" s="5">
        <v>33</v>
      </c>
      <c r="H2336" s="8">
        <f t="shared" si="145"/>
        <v>990</v>
      </c>
      <c r="I2336" s="9" t="str">
        <f t="shared" si="146"/>
        <v>ITA-zan pin SPA-33</v>
      </c>
      <c r="J2336" s="9" t="str">
        <f t="shared" si="147"/>
        <v>768</v>
      </c>
      <c r="L2336" t="str">
        <f t="shared" si="144"/>
        <v/>
      </c>
    </row>
    <row r="2337" spans="1:12" x14ac:dyDescent="0.2">
      <c r="A2337">
        <v>2342</v>
      </c>
      <c r="B2337" t="s">
        <v>1118</v>
      </c>
      <c r="C2337" t="s">
        <v>8</v>
      </c>
      <c r="D2337" t="s">
        <v>47</v>
      </c>
      <c r="E2337" s="2" t="s">
        <v>10</v>
      </c>
      <c r="F2337">
        <v>0</v>
      </c>
      <c r="G2337" s="5">
        <v>24</v>
      </c>
      <c r="H2337" s="8" t="str">
        <f t="shared" si="145"/>
        <v/>
      </c>
      <c r="I2337" s="9" t="str">
        <f t="shared" si="146"/>
        <v>ITA-zan pin SPA-24</v>
      </c>
      <c r="J2337" s="9" t="str">
        <f t="shared" si="147"/>
        <v>768</v>
      </c>
      <c r="L2337" t="str">
        <f t="shared" si="144"/>
        <v/>
      </c>
    </row>
    <row r="2338" spans="1:12" x14ac:dyDescent="0.2">
      <c r="A2338">
        <v>2343</v>
      </c>
      <c r="B2338" t="s">
        <v>1118</v>
      </c>
      <c r="C2338" t="s">
        <v>8</v>
      </c>
      <c r="D2338" t="s">
        <v>47</v>
      </c>
      <c r="E2338" s="2" t="s">
        <v>1389</v>
      </c>
      <c r="F2338">
        <v>10</v>
      </c>
      <c r="G2338" s="5">
        <v>15</v>
      </c>
      <c r="H2338" s="8">
        <f t="shared" si="145"/>
        <v>150</v>
      </c>
      <c r="I2338" s="9" t="str">
        <f t="shared" si="146"/>
        <v>ITA-zan pin SPA-15</v>
      </c>
      <c r="J2338" s="9" t="str">
        <f t="shared" si="147"/>
        <v>768</v>
      </c>
      <c r="L2338" t="str">
        <f t="shared" si="144"/>
        <v/>
      </c>
    </row>
    <row r="2339" spans="1:12" x14ac:dyDescent="0.2">
      <c r="A2339">
        <v>2344</v>
      </c>
      <c r="B2339" t="s">
        <v>1119</v>
      </c>
      <c r="C2339" t="s">
        <v>8</v>
      </c>
      <c r="D2339" t="s">
        <v>9</v>
      </c>
      <c r="E2339" s="2" t="s">
        <v>1389</v>
      </c>
      <c r="F2339">
        <v>10</v>
      </c>
      <c r="G2339" s="5">
        <v>33</v>
      </c>
      <c r="H2339" s="8">
        <f t="shared" si="145"/>
        <v>330</v>
      </c>
      <c r="I2339" s="9" t="str">
        <f t="shared" si="146"/>
        <v>ITA-SG-33</v>
      </c>
      <c r="J2339" s="9" t="str">
        <f t="shared" si="147"/>
        <v>371</v>
      </c>
      <c r="L2339" t="str">
        <f t="shared" si="144"/>
        <v/>
      </c>
    </row>
    <row r="2340" spans="1:12" x14ac:dyDescent="0.2">
      <c r="A2340">
        <v>2345</v>
      </c>
      <c r="B2340" t="s">
        <v>1119</v>
      </c>
      <c r="C2340" t="s">
        <v>8</v>
      </c>
      <c r="D2340" t="s">
        <v>9</v>
      </c>
      <c r="E2340" s="2" t="s">
        <v>10</v>
      </c>
      <c r="F2340">
        <v>0</v>
      </c>
      <c r="G2340" s="5">
        <v>28</v>
      </c>
      <c r="H2340" s="8" t="str">
        <f t="shared" si="145"/>
        <v/>
      </c>
      <c r="I2340" s="9" t="str">
        <f t="shared" si="146"/>
        <v>ITA-SG-28</v>
      </c>
      <c r="J2340" s="9" t="str">
        <f t="shared" si="147"/>
        <v>371</v>
      </c>
      <c r="L2340" t="str">
        <f t="shared" si="144"/>
        <v/>
      </c>
    </row>
    <row r="2341" spans="1:12" x14ac:dyDescent="0.2">
      <c r="A2341">
        <v>2346</v>
      </c>
      <c r="B2341" t="s">
        <v>1120</v>
      </c>
      <c r="C2341" t="s">
        <v>8</v>
      </c>
      <c r="D2341" t="s">
        <v>36</v>
      </c>
      <c r="E2341" s="2" t="s">
        <v>10</v>
      </c>
      <c r="F2341">
        <v>0</v>
      </c>
      <c r="G2341" s="5">
        <v>19</v>
      </c>
      <c r="H2341" s="8" t="str">
        <f t="shared" si="145"/>
        <v/>
      </c>
      <c r="I2341" s="9" t="str">
        <f t="shared" si="146"/>
        <v>ITA-zan VETRI-19</v>
      </c>
      <c r="J2341" s="9" t="str">
        <f t="shared" si="147"/>
        <v>786</v>
      </c>
      <c r="L2341" t="str">
        <f t="shared" si="144"/>
        <v/>
      </c>
    </row>
    <row r="2342" spans="1:12" x14ac:dyDescent="0.2">
      <c r="A2342">
        <v>2347</v>
      </c>
      <c r="B2342" t="s">
        <v>1120</v>
      </c>
      <c r="C2342" t="s">
        <v>8</v>
      </c>
      <c r="D2342" t="s">
        <v>36</v>
      </c>
      <c r="E2342" s="2" t="s">
        <v>1389</v>
      </c>
      <c r="F2342">
        <v>10</v>
      </c>
      <c r="G2342" s="5">
        <v>35</v>
      </c>
      <c r="H2342" s="8">
        <f t="shared" si="145"/>
        <v>350</v>
      </c>
      <c r="I2342" s="9" t="str">
        <f t="shared" si="146"/>
        <v>ITA-zan VETRI-35</v>
      </c>
      <c r="J2342" s="9" t="str">
        <f t="shared" si="147"/>
        <v>786</v>
      </c>
      <c r="L2342" t="str">
        <f t="shared" si="144"/>
        <v/>
      </c>
    </row>
    <row r="2343" spans="1:12" x14ac:dyDescent="0.2">
      <c r="A2343">
        <v>2348</v>
      </c>
      <c r="B2343" t="s">
        <v>1121</v>
      </c>
      <c r="C2343" t="s">
        <v>8</v>
      </c>
      <c r="D2343" t="s">
        <v>54</v>
      </c>
      <c r="E2343" s="2" t="s">
        <v>10</v>
      </c>
      <c r="F2343">
        <v>0</v>
      </c>
      <c r="G2343" s="5">
        <v>10</v>
      </c>
      <c r="H2343" s="8" t="str">
        <f t="shared" si="145"/>
        <v/>
      </c>
      <c r="I2343" s="9" t="str">
        <f t="shared" si="146"/>
        <v>ITA-zan S.R.L.-10</v>
      </c>
      <c r="J2343" s="9" t="str">
        <f t="shared" si="147"/>
        <v>541</v>
      </c>
      <c r="L2343" t="str">
        <f t="shared" si="144"/>
        <v/>
      </c>
    </row>
    <row r="2344" spans="1:12" x14ac:dyDescent="0.2">
      <c r="A2344">
        <v>2349</v>
      </c>
      <c r="B2344" t="s">
        <v>1121</v>
      </c>
      <c r="C2344" t="s">
        <v>8</v>
      </c>
      <c r="D2344" t="s">
        <v>54</v>
      </c>
      <c r="E2344" s="2" t="s">
        <v>1389</v>
      </c>
      <c r="F2344">
        <v>10</v>
      </c>
      <c r="G2344" s="5">
        <v>18</v>
      </c>
      <c r="H2344" s="8">
        <f t="shared" si="145"/>
        <v>180</v>
      </c>
      <c r="I2344" s="9" t="str">
        <f t="shared" si="146"/>
        <v>ITA-zan S.R.L.-18</v>
      </c>
      <c r="J2344" s="9" t="str">
        <f t="shared" si="147"/>
        <v>541</v>
      </c>
      <c r="L2344" t="str">
        <f t="shared" si="144"/>
        <v/>
      </c>
    </row>
    <row r="2345" spans="1:12" x14ac:dyDescent="0.2">
      <c r="A2345">
        <v>2350</v>
      </c>
      <c r="B2345" t="s">
        <v>1121</v>
      </c>
      <c r="C2345" t="s">
        <v>8</v>
      </c>
      <c r="D2345" t="s">
        <v>54</v>
      </c>
      <c r="E2345" s="2" t="s">
        <v>1389</v>
      </c>
      <c r="F2345">
        <v>30</v>
      </c>
      <c r="G2345" s="5">
        <v>27</v>
      </c>
      <c r="H2345" s="8">
        <f t="shared" si="145"/>
        <v>810</v>
      </c>
      <c r="I2345" s="9" t="str">
        <f t="shared" si="146"/>
        <v>ITA-zan S.R.L.-27</v>
      </c>
      <c r="J2345" s="9" t="str">
        <f t="shared" si="147"/>
        <v>541</v>
      </c>
      <c r="L2345" t="str">
        <f t="shared" si="144"/>
        <v/>
      </c>
    </row>
    <row r="2346" spans="1:12" x14ac:dyDescent="0.2">
      <c r="A2346">
        <v>2351</v>
      </c>
      <c r="B2346" t="s">
        <v>1122</v>
      </c>
      <c r="C2346" t="s">
        <v>8</v>
      </c>
      <c r="D2346" t="s">
        <v>47</v>
      </c>
      <c r="E2346" s="2" t="s">
        <v>10</v>
      </c>
      <c r="F2346">
        <v>0</v>
      </c>
      <c r="G2346" s="5">
        <v>35</v>
      </c>
      <c r="H2346" s="8" t="str">
        <f t="shared" si="145"/>
        <v/>
      </c>
      <c r="I2346" s="9" t="str">
        <f t="shared" si="146"/>
        <v>ITA-zan pin SPA-35</v>
      </c>
      <c r="J2346" s="9" t="str">
        <f t="shared" si="147"/>
        <v>234</v>
      </c>
      <c r="L2346" t="str">
        <f t="shared" si="144"/>
        <v/>
      </c>
    </row>
    <row r="2347" spans="1:12" x14ac:dyDescent="0.2">
      <c r="A2347">
        <v>2352</v>
      </c>
      <c r="B2347" t="s">
        <v>1122</v>
      </c>
      <c r="C2347" t="s">
        <v>8</v>
      </c>
      <c r="D2347" t="s">
        <v>47</v>
      </c>
      <c r="E2347" s="2" t="s">
        <v>1389</v>
      </c>
      <c r="F2347">
        <v>30</v>
      </c>
      <c r="G2347" s="5">
        <v>17</v>
      </c>
      <c r="H2347" s="8">
        <f t="shared" si="145"/>
        <v>510</v>
      </c>
      <c r="I2347" s="9" t="str">
        <f t="shared" si="146"/>
        <v>ITA-zan pin SPA-17</v>
      </c>
      <c r="J2347" s="9" t="str">
        <f t="shared" si="147"/>
        <v>234</v>
      </c>
      <c r="L2347" t="str">
        <f t="shared" si="144"/>
        <v/>
      </c>
    </row>
    <row r="2348" spans="1:12" x14ac:dyDescent="0.2">
      <c r="A2348">
        <v>2353</v>
      </c>
      <c r="B2348" t="s">
        <v>1122</v>
      </c>
      <c r="C2348" t="s">
        <v>8</v>
      </c>
      <c r="D2348" t="s">
        <v>47</v>
      </c>
      <c r="E2348" s="2" t="s">
        <v>1389</v>
      </c>
      <c r="F2348">
        <v>10</v>
      </c>
      <c r="G2348" s="5">
        <v>22</v>
      </c>
      <c r="H2348" s="8">
        <f t="shared" si="145"/>
        <v>220</v>
      </c>
      <c r="I2348" s="9" t="str">
        <f t="shared" si="146"/>
        <v>ITA-zan pin SPA-22</v>
      </c>
      <c r="J2348" s="9" t="str">
        <f t="shared" si="147"/>
        <v>234</v>
      </c>
      <c r="L2348" t="str">
        <f t="shared" si="144"/>
        <v/>
      </c>
    </row>
    <row r="2349" spans="1:12" x14ac:dyDescent="0.2">
      <c r="A2349">
        <v>2354</v>
      </c>
      <c r="B2349" t="s">
        <v>1123</v>
      </c>
      <c r="C2349" t="s">
        <v>8</v>
      </c>
      <c r="D2349" t="s">
        <v>9</v>
      </c>
      <c r="E2349" s="2" t="s">
        <v>10</v>
      </c>
      <c r="F2349">
        <v>0</v>
      </c>
      <c r="G2349" s="5">
        <v>14</v>
      </c>
      <c r="H2349" s="8" t="str">
        <f t="shared" si="145"/>
        <v/>
      </c>
      <c r="I2349" s="9" t="str">
        <f t="shared" si="146"/>
        <v>ITA-SG-14</v>
      </c>
      <c r="J2349" s="9" t="str">
        <f t="shared" si="147"/>
        <v>478</v>
      </c>
      <c r="L2349" t="str">
        <f t="shared" si="144"/>
        <v/>
      </c>
    </row>
    <row r="2350" spans="1:12" x14ac:dyDescent="0.2">
      <c r="A2350">
        <v>2355</v>
      </c>
      <c r="B2350" t="s">
        <v>1123</v>
      </c>
      <c r="C2350" t="s">
        <v>8</v>
      </c>
      <c r="D2350" t="s">
        <v>9</v>
      </c>
      <c r="E2350" s="2" t="s">
        <v>1389</v>
      </c>
      <c r="F2350">
        <v>10</v>
      </c>
      <c r="G2350" s="5">
        <v>13</v>
      </c>
      <c r="H2350" s="8">
        <f t="shared" si="145"/>
        <v>130</v>
      </c>
      <c r="I2350" s="9" t="str">
        <f t="shared" si="146"/>
        <v>ITA-SG-13</v>
      </c>
      <c r="J2350" s="9" t="str">
        <f t="shared" si="147"/>
        <v>478</v>
      </c>
      <c r="L2350" t="str">
        <f t="shared" si="144"/>
        <v/>
      </c>
    </row>
    <row r="2351" spans="1:12" x14ac:dyDescent="0.2">
      <c r="A2351">
        <v>2356</v>
      </c>
      <c r="B2351" t="s">
        <v>1124</v>
      </c>
      <c r="C2351" t="s">
        <v>8</v>
      </c>
      <c r="D2351" t="s">
        <v>9</v>
      </c>
      <c r="E2351" s="2" t="s">
        <v>10</v>
      </c>
      <c r="F2351">
        <v>0</v>
      </c>
      <c r="G2351" s="5">
        <v>29</v>
      </c>
      <c r="H2351" s="8" t="str">
        <f t="shared" si="145"/>
        <v/>
      </c>
      <c r="I2351" s="9" t="str">
        <f t="shared" si="146"/>
        <v>ITA-SG-29</v>
      </c>
      <c r="J2351" s="9" t="str">
        <f t="shared" si="147"/>
        <v>380</v>
      </c>
      <c r="L2351" t="str">
        <f t="shared" si="144"/>
        <v/>
      </c>
    </row>
    <row r="2352" spans="1:12" x14ac:dyDescent="0.2">
      <c r="A2352">
        <v>2357</v>
      </c>
      <c r="B2352" t="s">
        <v>1124</v>
      </c>
      <c r="C2352" t="s">
        <v>8</v>
      </c>
      <c r="D2352" t="s">
        <v>9</v>
      </c>
      <c r="E2352" s="2" t="s">
        <v>1389</v>
      </c>
      <c r="F2352">
        <v>10</v>
      </c>
      <c r="G2352" s="5">
        <v>19</v>
      </c>
      <c r="H2352" s="8">
        <f t="shared" si="145"/>
        <v>190</v>
      </c>
      <c r="I2352" s="9" t="str">
        <f t="shared" si="146"/>
        <v>ITA-SG-19</v>
      </c>
      <c r="J2352" s="9" t="str">
        <f t="shared" si="147"/>
        <v>380</v>
      </c>
      <c r="L2352" t="str">
        <f t="shared" si="144"/>
        <v/>
      </c>
    </row>
    <row r="2353" spans="1:12" x14ac:dyDescent="0.2">
      <c r="A2353">
        <v>2358</v>
      </c>
      <c r="B2353" t="s">
        <v>1125</v>
      </c>
      <c r="C2353" t="s">
        <v>8</v>
      </c>
      <c r="D2353" t="s">
        <v>9</v>
      </c>
      <c r="E2353" s="2" t="s">
        <v>10</v>
      </c>
      <c r="F2353">
        <v>0</v>
      </c>
      <c r="G2353" s="5">
        <v>24</v>
      </c>
      <c r="H2353" s="8" t="str">
        <f t="shared" si="145"/>
        <v/>
      </c>
      <c r="I2353" s="9" t="str">
        <f t="shared" si="146"/>
        <v>ITA-SG-24</v>
      </c>
      <c r="J2353" s="9" t="str">
        <f t="shared" si="147"/>
        <v>639</v>
      </c>
      <c r="L2353" t="str">
        <f t="shared" si="144"/>
        <v/>
      </c>
    </row>
    <row r="2354" spans="1:12" x14ac:dyDescent="0.2">
      <c r="A2354">
        <v>2359</v>
      </c>
      <c r="B2354" t="s">
        <v>1125</v>
      </c>
      <c r="C2354" t="s">
        <v>8</v>
      </c>
      <c r="D2354" t="s">
        <v>9</v>
      </c>
      <c r="E2354" s="2" t="s">
        <v>1389</v>
      </c>
      <c r="F2354">
        <v>10</v>
      </c>
      <c r="G2354" s="5">
        <v>15</v>
      </c>
      <c r="H2354" s="8">
        <f t="shared" si="145"/>
        <v>150</v>
      </c>
      <c r="I2354" s="9" t="str">
        <f t="shared" si="146"/>
        <v>ITA-SG-15</v>
      </c>
      <c r="J2354" s="9" t="str">
        <f t="shared" si="147"/>
        <v>639</v>
      </c>
      <c r="L2354" t="str">
        <f t="shared" si="144"/>
        <v/>
      </c>
    </row>
    <row r="2355" spans="1:12" x14ac:dyDescent="0.2">
      <c r="A2355">
        <v>2360</v>
      </c>
      <c r="B2355" t="s">
        <v>1125</v>
      </c>
      <c r="C2355" t="s">
        <v>8</v>
      </c>
      <c r="D2355" t="s">
        <v>9</v>
      </c>
      <c r="E2355" s="2" t="s">
        <v>1389</v>
      </c>
      <c r="F2355">
        <v>20</v>
      </c>
      <c r="G2355" s="5">
        <v>23</v>
      </c>
      <c r="H2355" s="8">
        <f t="shared" si="145"/>
        <v>460</v>
      </c>
      <c r="I2355" s="9" t="str">
        <f t="shared" si="146"/>
        <v>ITA-SG-23</v>
      </c>
      <c r="J2355" s="9" t="str">
        <f t="shared" si="147"/>
        <v>639</v>
      </c>
      <c r="L2355" t="str">
        <f t="shared" si="144"/>
        <v/>
      </c>
    </row>
    <row r="2356" spans="1:12" x14ac:dyDescent="0.2">
      <c r="A2356">
        <v>2361</v>
      </c>
      <c r="B2356" t="s">
        <v>1125</v>
      </c>
      <c r="C2356" t="s">
        <v>8</v>
      </c>
      <c r="D2356" t="s">
        <v>9</v>
      </c>
      <c r="E2356" s="2" t="s">
        <v>1389</v>
      </c>
      <c r="F2356">
        <v>30</v>
      </c>
      <c r="G2356" s="5">
        <v>30</v>
      </c>
      <c r="H2356" s="8">
        <f t="shared" si="145"/>
        <v>900</v>
      </c>
      <c r="I2356" s="9" t="str">
        <f t="shared" si="146"/>
        <v>ITA-SG-30</v>
      </c>
      <c r="J2356" s="9" t="str">
        <f t="shared" si="147"/>
        <v>639</v>
      </c>
      <c r="L2356" t="str">
        <f t="shared" si="144"/>
        <v/>
      </c>
    </row>
    <row r="2357" spans="1:12" x14ac:dyDescent="0.2">
      <c r="A2357">
        <v>2362</v>
      </c>
      <c r="B2357" t="s">
        <v>1126</v>
      </c>
      <c r="C2357" t="s">
        <v>8</v>
      </c>
      <c r="D2357" t="s">
        <v>97</v>
      </c>
      <c r="E2357" s="2" t="s">
        <v>1389</v>
      </c>
      <c r="F2357">
        <v>30</v>
      </c>
      <c r="G2357" s="5">
        <v>18</v>
      </c>
      <c r="H2357" s="8">
        <f t="shared" si="145"/>
        <v>540</v>
      </c>
      <c r="I2357" s="9" t="str">
        <f t="shared" si="146"/>
        <v>ITA-zan SPA-18</v>
      </c>
      <c r="J2357" s="9" t="str">
        <f t="shared" si="147"/>
        <v>125</v>
      </c>
      <c r="L2357" t="str">
        <f t="shared" si="144"/>
        <v/>
      </c>
    </row>
    <row r="2358" spans="1:12" x14ac:dyDescent="0.2">
      <c r="A2358">
        <v>2363</v>
      </c>
      <c r="B2358" t="s">
        <v>1126</v>
      </c>
      <c r="C2358" t="s">
        <v>8</v>
      </c>
      <c r="D2358" t="s">
        <v>97</v>
      </c>
      <c r="E2358" s="2" t="s">
        <v>1389</v>
      </c>
      <c r="F2358">
        <v>10</v>
      </c>
      <c r="G2358" s="5">
        <v>32</v>
      </c>
      <c r="H2358" s="8">
        <f t="shared" si="145"/>
        <v>320</v>
      </c>
      <c r="I2358" s="9" t="str">
        <f t="shared" si="146"/>
        <v>ITA-zan SPA-32</v>
      </c>
      <c r="J2358" s="9" t="str">
        <f t="shared" si="147"/>
        <v>125</v>
      </c>
      <c r="L2358" t="str">
        <f t="shared" si="144"/>
        <v/>
      </c>
    </row>
    <row r="2359" spans="1:12" x14ac:dyDescent="0.2">
      <c r="A2359">
        <v>2364</v>
      </c>
      <c r="B2359" t="s">
        <v>1126</v>
      </c>
      <c r="C2359" t="s">
        <v>8</v>
      </c>
      <c r="D2359" t="s">
        <v>97</v>
      </c>
      <c r="E2359" s="2" t="s">
        <v>10</v>
      </c>
      <c r="F2359">
        <v>0</v>
      </c>
      <c r="G2359" s="5">
        <v>33</v>
      </c>
      <c r="H2359" s="8" t="str">
        <f t="shared" si="145"/>
        <v/>
      </c>
      <c r="I2359" s="9" t="str">
        <f t="shared" si="146"/>
        <v>ITA-zan SPA-33</v>
      </c>
      <c r="J2359" s="9" t="str">
        <f t="shared" si="147"/>
        <v>125</v>
      </c>
      <c r="L2359" t="str">
        <f t="shared" si="144"/>
        <v/>
      </c>
    </row>
    <row r="2360" spans="1:12" x14ac:dyDescent="0.2">
      <c r="A2360">
        <v>2365</v>
      </c>
      <c r="B2360" t="s">
        <v>1127</v>
      </c>
      <c r="C2360" t="s">
        <v>8</v>
      </c>
      <c r="D2360" t="s">
        <v>36</v>
      </c>
      <c r="E2360" s="2" t="s">
        <v>10</v>
      </c>
      <c r="F2360">
        <v>0</v>
      </c>
      <c r="G2360" s="5">
        <v>16</v>
      </c>
      <c r="H2360" s="8" t="str">
        <f t="shared" si="145"/>
        <v/>
      </c>
      <c r="I2360" s="9" t="str">
        <f t="shared" si="146"/>
        <v>ITA-zan VETRI-16</v>
      </c>
      <c r="J2360" s="9" t="str">
        <f t="shared" si="147"/>
        <v>457</v>
      </c>
      <c r="L2360" t="str">
        <f t="shared" si="144"/>
        <v/>
      </c>
    </row>
    <row r="2361" spans="1:12" x14ac:dyDescent="0.2">
      <c r="A2361">
        <v>2366</v>
      </c>
      <c r="B2361" t="s">
        <v>1128</v>
      </c>
      <c r="C2361" t="s">
        <v>8</v>
      </c>
      <c r="D2361" t="s">
        <v>94</v>
      </c>
      <c r="E2361" s="2" t="s">
        <v>1389</v>
      </c>
      <c r="F2361">
        <v>30</v>
      </c>
      <c r="G2361" s="5">
        <v>27</v>
      </c>
      <c r="H2361" s="8">
        <f t="shared" si="145"/>
        <v>810</v>
      </c>
      <c r="I2361" s="9" t="str">
        <f t="shared" si="146"/>
        <v>ITA-SG palla S.R.L.-27</v>
      </c>
      <c r="J2361" s="9" t="str">
        <f t="shared" si="147"/>
        <v>520</v>
      </c>
      <c r="L2361" t="str">
        <f t="shared" si="144"/>
        <v/>
      </c>
    </row>
    <row r="2362" spans="1:12" x14ac:dyDescent="0.2">
      <c r="A2362">
        <v>2367</v>
      </c>
      <c r="B2362" t="s">
        <v>1129</v>
      </c>
      <c r="C2362" t="s">
        <v>8</v>
      </c>
      <c r="D2362" t="s">
        <v>47</v>
      </c>
      <c r="E2362" s="2" t="s">
        <v>10</v>
      </c>
      <c r="F2362">
        <v>0</v>
      </c>
      <c r="G2362" s="5">
        <v>12</v>
      </c>
      <c r="H2362" s="8" t="str">
        <f t="shared" si="145"/>
        <v/>
      </c>
      <c r="I2362" s="9" t="str">
        <f t="shared" si="146"/>
        <v>ITA-zan pin SPA-12</v>
      </c>
      <c r="J2362" s="9" t="str">
        <f t="shared" si="147"/>
        <v>027</v>
      </c>
      <c r="L2362" t="str">
        <f t="shared" si="144"/>
        <v/>
      </c>
    </row>
    <row r="2363" spans="1:12" x14ac:dyDescent="0.2">
      <c r="A2363">
        <v>2368</v>
      </c>
      <c r="B2363" t="s">
        <v>1130</v>
      </c>
      <c r="C2363" t="s">
        <v>8</v>
      </c>
      <c r="D2363" t="s">
        <v>9</v>
      </c>
      <c r="E2363" s="2" t="s">
        <v>1389</v>
      </c>
      <c r="F2363">
        <v>10</v>
      </c>
      <c r="G2363" s="5">
        <v>24</v>
      </c>
      <c r="H2363" s="8">
        <f t="shared" si="145"/>
        <v>240</v>
      </c>
      <c r="I2363" s="9" t="str">
        <f t="shared" si="146"/>
        <v>ITA-SG-24</v>
      </c>
      <c r="J2363" s="9" t="str">
        <f t="shared" si="147"/>
        <v>856</v>
      </c>
      <c r="L2363" t="str">
        <f t="shared" si="144"/>
        <v/>
      </c>
    </row>
    <row r="2364" spans="1:12" x14ac:dyDescent="0.2">
      <c r="A2364">
        <v>2369</v>
      </c>
      <c r="B2364" t="s">
        <v>1130</v>
      </c>
      <c r="C2364" t="s">
        <v>8</v>
      </c>
      <c r="D2364" t="s">
        <v>9</v>
      </c>
      <c r="E2364" s="2" t="s">
        <v>10</v>
      </c>
      <c r="F2364">
        <v>0</v>
      </c>
      <c r="G2364" s="5">
        <v>18</v>
      </c>
      <c r="H2364" s="8" t="str">
        <f t="shared" si="145"/>
        <v/>
      </c>
      <c r="I2364" s="9" t="str">
        <f t="shared" si="146"/>
        <v>ITA-SG-18</v>
      </c>
      <c r="J2364" s="9" t="str">
        <f t="shared" si="147"/>
        <v>856</v>
      </c>
      <c r="L2364" t="str">
        <f t="shared" si="144"/>
        <v/>
      </c>
    </row>
    <row r="2365" spans="1:12" x14ac:dyDescent="0.2">
      <c r="A2365">
        <v>2370</v>
      </c>
      <c r="B2365" t="s">
        <v>1131</v>
      </c>
      <c r="C2365" t="s">
        <v>8</v>
      </c>
      <c r="D2365" t="s">
        <v>9</v>
      </c>
      <c r="E2365" s="2" t="s">
        <v>10</v>
      </c>
      <c r="F2365">
        <v>0</v>
      </c>
      <c r="G2365" s="5">
        <v>33</v>
      </c>
      <c r="H2365" s="8" t="str">
        <f t="shared" si="145"/>
        <v/>
      </c>
      <c r="I2365" s="9" t="str">
        <f t="shared" si="146"/>
        <v>ITA-SG-33</v>
      </c>
      <c r="J2365" s="9" t="str">
        <f t="shared" si="147"/>
        <v>946</v>
      </c>
      <c r="L2365" t="str">
        <f t="shared" si="144"/>
        <v/>
      </c>
    </row>
    <row r="2366" spans="1:12" x14ac:dyDescent="0.2">
      <c r="A2366">
        <v>2371</v>
      </c>
      <c r="B2366" t="s">
        <v>1131</v>
      </c>
      <c r="C2366" t="s">
        <v>8</v>
      </c>
      <c r="D2366" t="s">
        <v>9</v>
      </c>
      <c r="E2366" s="2" t="s">
        <v>1389</v>
      </c>
      <c r="F2366">
        <v>10</v>
      </c>
      <c r="G2366" s="5">
        <v>40</v>
      </c>
      <c r="H2366" s="8">
        <f t="shared" si="145"/>
        <v>400</v>
      </c>
      <c r="I2366" s="9" t="str">
        <f t="shared" si="146"/>
        <v>ITA-SG-40</v>
      </c>
      <c r="J2366" s="9" t="str">
        <f t="shared" si="147"/>
        <v>946</v>
      </c>
      <c r="L2366" t="str">
        <f t="shared" si="144"/>
        <v/>
      </c>
    </row>
    <row r="2367" spans="1:12" x14ac:dyDescent="0.2">
      <c r="A2367">
        <v>2372</v>
      </c>
      <c r="B2367" t="s">
        <v>1131</v>
      </c>
      <c r="C2367" t="s">
        <v>8</v>
      </c>
      <c r="D2367" t="s">
        <v>9</v>
      </c>
      <c r="E2367" s="2" t="s">
        <v>1389</v>
      </c>
      <c r="F2367">
        <v>20</v>
      </c>
      <c r="G2367" s="5">
        <v>24</v>
      </c>
      <c r="H2367" s="8">
        <f t="shared" si="145"/>
        <v>480</v>
      </c>
      <c r="I2367" s="9" t="str">
        <f t="shared" si="146"/>
        <v>ITA-SG-24</v>
      </c>
      <c r="J2367" s="9" t="str">
        <f t="shared" si="147"/>
        <v>946</v>
      </c>
      <c r="L2367" t="str">
        <f t="shared" si="144"/>
        <v/>
      </c>
    </row>
    <row r="2368" spans="1:12" x14ac:dyDescent="0.2">
      <c r="A2368">
        <v>2373</v>
      </c>
      <c r="B2368" t="s">
        <v>1131</v>
      </c>
      <c r="C2368" t="s">
        <v>8</v>
      </c>
      <c r="D2368" t="s">
        <v>9</v>
      </c>
      <c r="E2368" s="2" t="s">
        <v>1389</v>
      </c>
      <c r="F2368">
        <v>30</v>
      </c>
      <c r="G2368" s="5">
        <v>27</v>
      </c>
      <c r="H2368" s="8">
        <f t="shared" si="145"/>
        <v>810</v>
      </c>
      <c r="I2368" s="9" t="str">
        <f t="shared" si="146"/>
        <v>ITA-SG-27</v>
      </c>
      <c r="J2368" s="9" t="str">
        <f t="shared" si="147"/>
        <v>946</v>
      </c>
      <c r="L2368" t="str">
        <f t="shared" si="144"/>
        <v/>
      </c>
    </row>
    <row r="2369" spans="1:12" x14ac:dyDescent="0.2">
      <c r="A2369">
        <v>2374</v>
      </c>
      <c r="B2369" t="s">
        <v>1132</v>
      </c>
      <c r="C2369" t="s">
        <v>30</v>
      </c>
      <c r="D2369" t="s">
        <v>36</v>
      </c>
      <c r="E2369" s="2" t="s">
        <v>10</v>
      </c>
      <c r="F2369">
        <v>0</v>
      </c>
      <c r="G2369" s="5">
        <v>30</v>
      </c>
      <c r="H2369" s="8" t="str">
        <f t="shared" si="145"/>
        <v/>
      </c>
      <c r="I2369" s="9" t="str">
        <f t="shared" si="146"/>
        <v>NON PRESENTE-zan VETRI-30</v>
      </c>
      <c r="J2369" s="9" t="str">
        <f t="shared" si="147"/>
        <v>583</v>
      </c>
      <c r="L2369" t="str">
        <f t="shared" ref="L2369:L2432" si="148">TRIM(K2369)</f>
        <v/>
      </c>
    </row>
    <row r="2370" spans="1:12" x14ac:dyDescent="0.2">
      <c r="A2370">
        <v>2375</v>
      </c>
      <c r="B2370" t="s">
        <v>1133</v>
      </c>
      <c r="C2370" t="s">
        <v>8</v>
      </c>
      <c r="D2370" t="s">
        <v>9</v>
      </c>
      <c r="E2370" s="2" t="s">
        <v>1389</v>
      </c>
      <c r="F2370">
        <v>30</v>
      </c>
      <c r="G2370" s="5">
        <v>31</v>
      </c>
      <c r="H2370" s="8">
        <f t="shared" ref="H2370:H2433" si="149">IF(QUANT&gt;0,F2370*G2370,"")</f>
        <v>930</v>
      </c>
      <c r="I2370" s="9" t="str">
        <f t="shared" ref="I2370:I2433" si="150">_xlfn.CONCAT(C2370,"-",D2370,"-",G2370)</f>
        <v>ITA-SG-31</v>
      </c>
      <c r="J2370" s="9" t="str">
        <f t="shared" ref="J2370:J2433" si="151">MID(COD_PRODOTTO,3,3)</f>
        <v>543</v>
      </c>
      <c r="L2370" t="str">
        <f t="shared" si="148"/>
        <v/>
      </c>
    </row>
    <row r="2371" spans="1:12" x14ac:dyDescent="0.2">
      <c r="A2371">
        <v>2376</v>
      </c>
      <c r="B2371" t="s">
        <v>1133</v>
      </c>
      <c r="C2371" t="s">
        <v>8</v>
      </c>
      <c r="D2371" t="s">
        <v>9</v>
      </c>
      <c r="E2371" s="2" t="s">
        <v>1389</v>
      </c>
      <c r="F2371">
        <v>10</v>
      </c>
      <c r="G2371" s="5">
        <v>26</v>
      </c>
      <c r="H2371" s="8">
        <f t="shared" si="149"/>
        <v>260</v>
      </c>
      <c r="I2371" s="9" t="str">
        <f t="shared" si="150"/>
        <v>ITA-SG-26</v>
      </c>
      <c r="J2371" s="9" t="str">
        <f t="shared" si="151"/>
        <v>543</v>
      </c>
      <c r="L2371" t="str">
        <f t="shared" si="148"/>
        <v/>
      </c>
    </row>
    <row r="2372" spans="1:12" x14ac:dyDescent="0.2">
      <c r="A2372">
        <v>2377</v>
      </c>
      <c r="B2372" t="s">
        <v>1133</v>
      </c>
      <c r="C2372" t="s">
        <v>8</v>
      </c>
      <c r="D2372" t="s">
        <v>9</v>
      </c>
      <c r="E2372" s="2" t="s">
        <v>10</v>
      </c>
      <c r="F2372">
        <v>0</v>
      </c>
      <c r="G2372" s="5">
        <v>16</v>
      </c>
      <c r="H2372" s="8" t="str">
        <f t="shared" si="149"/>
        <v/>
      </c>
      <c r="I2372" s="9" t="str">
        <f t="shared" si="150"/>
        <v>ITA-SG-16</v>
      </c>
      <c r="J2372" s="9" t="str">
        <f t="shared" si="151"/>
        <v>543</v>
      </c>
      <c r="L2372" t="str">
        <f t="shared" si="148"/>
        <v/>
      </c>
    </row>
    <row r="2373" spans="1:12" x14ac:dyDescent="0.2">
      <c r="A2373">
        <v>2378</v>
      </c>
      <c r="B2373" t="s">
        <v>1134</v>
      </c>
      <c r="C2373" t="s">
        <v>8</v>
      </c>
      <c r="D2373" t="s">
        <v>9</v>
      </c>
      <c r="E2373" s="2" t="s">
        <v>10</v>
      </c>
      <c r="F2373">
        <v>0</v>
      </c>
      <c r="G2373" s="5">
        <v>26</v>
      </c>
      <c r="H2373" s="8" t="str">
        <f t="shared" si="149"/>
        <v/>
      </c>
      <c r="I2373" s="9" t="str">
        <f t="shared" si="150"/>
        <v>ITA-SG-26</v>
      </c>
      <c r="J2373" s="9" t="str">
        <f t="shared" si="151"/>
        <v>608</v>
      </c>
      <c r="L2373" t="str">
        <f t="shared" si="148"/>
        <v/>
      </c>
    </row>
    <row r="2374" spans="1:12" x14ac:dyDescent="0.2">
      <c r="A2374">
        <v>2379</v>
      </c>
      <c r="B2374" t="s">
        <v>1134</v>
      </c>
      <c r="C2374" t="s">
        <v>8</v>
      </c>
      <c r="D2374" t="s">
        <v>9</v>
      </c>
      <c r="E2374" s="2" t="s">
        <v>1389</v>
      </c>
      <c r="F2374">
        <v>10</v>
      </c>
      <c r="G2374" s="5">
        <v>20</v>
      </c>
      <c r="H2374" s="8">
        <f t="shared" si="149"/>
        <v>200</v>
      </c>
      <c r="I2374" s="9" t="str">
        <f t="shared" si="150"/>
        <v>ITA-SG-20</v>
      </c>
      <c r="J2374" s="9" t="str">
        <f t="shared" si="151"/>
        <v>608</v>
      </c>
      <c r="L2374" t="str">
        <f t="shared" si="148"/>
        <v/>
      </c>
    </row>
    <row r="2375" spans="1:12" x14ac:dyDescent="0.2">
      <c r="A2375">
        <v>2380</v>
      </c>
      <c r="B2375" t="s">
        <v>1134</v>
      </c>
      <c r="C2375" t="s">
        <v>8</v>
      </c>
      <c r="D2375" t="s">
        <v>9</v>
      </c>
      <c r="E2375" s="2" t="s">
        <v>1389</v>
      </c>
      <c r="F2375">
        <v>30</v>
      </c>
      <c r="G2375" s="5">
        <v>28</v>
      </c>
      <c r="H2375" s="8">
        <f t="shared" si="149"/>
        <v>840</v>
      </c>
      <c r="I2375" s="9" t="str">
        <f t="shared" si="150"/>
        <v>ITA-SG-28</v>
      </c>
      <c r="J2375" s="9" t="str">
        <f t="shared" si="151"/>
        <v>608</v>
      </c>
      <c r="L2375" t="str">
        <f t="shared" si="148"/>
        <v/>
      </c>
    </row>
    <row r="2376" spans="1:12" x14ac:dyDescent="0.2">
      <c r="A2376">
        <v>2381</v>
      </c>
      <c r="B2376" t="s">
        <v>1135</v>
      </c>
      <c r="C2376" t="s">
        <v>8</v>
      </c>
      <c r="D2376" t="s">
        <v>9</v>
      </c>
      <c r="E2376" s="2" t="s">
        <v>1389</v>
      </c>
      <c r="F2376">
        <v>10</v>
      </c>
      <c r="G2376" s="5">
        <v>39</v>
      </c>
      <c r="H2376" s="8">
        <f t="shared" si="149"/>
        <v>390</v>
      </c>
      <c r="I2376" s="9" t="str">
        <f t="shared" si="150"/>
        <v>ITA-SG-39</v>
      </c>
      <c r="J2376" s="9" t="str">
        <f t="shared" si="151"/>
        <v>157</v>
      </c>
      <c r="L2376" t="str">
        <f t="shared" si="148"/>
        <v/>
      </c>
    </row>
    <row r="2377" spans="1:12" x14ac:dyDescent="0.2">
      <c r="A2377">
        <v>2382</v>
      </c>
      <c r="B2377" t="s">
        <v>1135</v>
      </c>
      <c r="C2377" t="s">
        <v>8</v>
      </c>
      <c r="D2377" t="s">
        <v>9</v>
      </c>
      <c r="E2377" s="2" t="s">
        <v>10</v>
      </c>
      <c r="F2377">
        <v>0</v>
      </c>
      <c r="G2377" s="5">
        <v>21</v>
      </c>
      <c r="H2377" s="8" t="str">
        <f t="shared" si="149"/>
        <v/>
      </c>
      <c r="I2377" s="9" t="str">
        <f t="shared" si="150"/>
        <v>ITA-SG-21</v>
      </c>
      <c r="J2377" s="9" t="str">
        <f t="shared" si="151"/>
        <v>157</v>
      </c>
      <c r="L2377" t="str">
        <f t="shared" si="148"/>
        <v/>
      </c>
    </row>
    <row r="2378" spans="1:12" x14ac:dyDescent="0.2">
      <c r="A2378">
        <v>2383</v>
      </c>
      <c r="B2378" t="s">
        <v>1136</v>
      </c>
      <c r="C2378" t="s">
        <v>8</v>
      </c>
      <c r="D2378" t="s">
        <v>94</v>
      </c>
      <c r="E2378" s="2" t="s">
        <v>1389</v>
      </c>
      <c r="F2378">
        <v>30</v>
      </c>
      <c r="G2378" s="5">
        <v>23</v>
      </c>
      <c r="H2378" s="8">
        <f t="shared" si="149"/>
        <v>690</v>
      </c>
      <c r="I2378" s="9" t="str">
        <f t="shared" si="150"/>
        <v>ITA-SG palla S.R.L.-23</v>
      </c>
      <c r="J2378" s="9" t="str">
        <f t="shared" si="151"/>
        <v>835</v>
      </c>
      <c r="L2378" t="str">
        <f t="shared" si="148"/>
        <v/>
      </c>
    </row>
    <row r="2379" spans="1:12" x14ac:dyDescent="0.2">
      <c r="A2379">
        <v>2384</v>
      </c>
      <c r="B2379" t="s">
        <v>1136</v>
      </c>
      <c r="C2379" t="s">
        <v>8</v>
      </c>
      <c r="D2379" t="s">
        <v>94</v>
      </c>
      <c r="E2379" s="2" t="s">
        <v>1389</v>
      </c>
      <c r="F2379">
        <v>10</v>
      </c>
      <c r="G2379" s="5">
        <v>23</v>
      </c>
      <c r="H2379" s="8">
        <f t="shared" si="149"/>
        <v>230</v>
      </c>
      <c r="I2379" s="9" t="str">
        <f t="shared" si="150"/>
        <v>ITA-SG palla S.R.L.-23</v>
      </c>
      <c r="J2379" s="9" t="str">
        <f t="shared" si="151"/>
        <v>835</v>
      </c>
      <c r="L2379" t="str">
        <f t="shared" si="148"/>
        <v/>
      </c>
    </row>
    <row r="2380" spans="1:12" x14ac:dyDescent="0.2">
      <c r="A2380">
        <v>2385</v>
      </c>
      <c r="B2380" t="s">
        <v>1137</v>
      </c>
      <c r="C2380" t="s">
        <v>8</v>
      </c>
      <c r="D2380" t="s">
        <v>105</v>
      </c>
      <c r="E2380" s="2" t="s">
        <v>1389</v>
      </c>
      <c r="F2380">
        <v>10</v>
      </c>
      <c r="G2380" s="5">
        <v>26</v>
      </c>
      <c r="H2380" s="8">
        <f t="shared" si="149"/>
        <v>260</v>
      </c>
      <c r="I2380" s="9" t="str">
        <f t="shared" si="150"/>
        <v>ITA-SG DISTRIBUZIONE SRL-26</v>
      </c>
      <c r="J2380" s="9" t="str">
        <f t="shared" si="151"/>
        <v>031</v>
      </c>
      <c r="L2380" t="str">
        <f t="shared" si="148"/>
        <v/>
      </c>
    </row>
    <row r="2381" spans="1:12" x14ac:dyDescent="0.2">
      <c r="A2381">
        <v>2386</v>
      </c>
      <c r="B2381" t="s">
        <v>1138</v>
      </c>
      <c r="C2381" t="s">
        <v>8</v>
      </c>
      <c r="D2381" t="s">
        <v>9</v>
      </c>
      <c r="E2381" s="2" t="s">
        <v>10</v>
      </c>
      <c r="F2381">
        <v>0</v>
      </c>
      <c r="G2381" s="5">
        <v>33</v>
      </c>
      <c r="H2381" s="8" t="str">
        <f t="shared" si="149"/>
        <v/>
      </c>
      <c r="I2381" s="9" t="str">
        <f t="shared" si="150"/>
        <v>ITA-SG-33</v>
      </c>
      <c r="J2381" s="9" t="str">
        <f t="shared" si="151"/>
        <v>282</v>
      </c>
      <c r="L2381" t="str">
        <f t="shared" si="148"/>
        <v/>
      </c>
    </row>
    <row r="2382" spans="1:12" x14ac:dyDescent="0.2">
      <c r="A2382">
        <v>2387</v>
      </c>
      <c r="B2382" t="s">
        <v>1139</v>
      </c>
      <c r="C2382" t="s">
        <v>8</v>
      </c>
      <c r="D2382" t="s">
        <v>54</v>
      </c>
      <c r="E2382" s="2" t="s">
        <v>1389</v>
      </c>
      <c r="F2382">
        <v>10</v>
      </c>
      <c r="G2382" s="5">
        <v>33</v>
      </c>
      <c r="H2382" s="8">
        <f t="shared" si="149"/>
        <v>330</v>
      </c>
      <c r="I2382" s="9" t="str">
        <f t="shared" si="150"/>
        <v>ITA-zan S.R.L.-33</v>
      </c>
      <c r="J2382" s="9" t="str">
        <f t="shared" si="151"/>
        <v>154</v>
      </c>
      <c r="L2382" t="str">
        <f t="shared" si="148"/>
        <v/>
      </c>
    </row>
    <row r="2383" spans="1:12" x14ac:dyDescent="0.2">
      <c r="A2383">
        <v>2388</v>
      </c>
      <c r="B2383" t="s">
        <v>1139</v>
      </c>
      <c r="C2383" t="s">
        <v>8</v>
      </c>
      <c r="D2383" t="s">
        <v>54</v>
      </c>
      <c r="E2383" s="2" t="s">
        <v>10</v>
      </c>
      <c r="F2383">
        <v>0</v>
      </c>
      <c r="G2383" s="5">
        <v>38</v>
      </c>
      <c r="H2383" s="8" t="str">
        <f t="shared" si="149"/>
        <v/>
      </c>
      <c r="I2383" s="9" t="str">
        <f t="shared" si="150"/>
        <v>ITA-zan S.R.L.-38</v>
      </c>
      <c r="J2383" s="9" t="str">
        <f t="shared" si="151"/>
        <v>154</v>
      </c>
      <c r="L2383" t="str">
        <f t="shared" si="148"/>
        <v/>
      </c>
    </row>
    <row r="2384" spans="1:12" x14ac:dyDescent="0.2">
      <c r="A2384">
        <v>2389</v>
      </c>
      <c r="B2384" t="s">
        <v>1140</v>
      </c>
      <c r="C2384" t="s">
        <v>8</v>
      </c>
      <c r="D2384" t="s">
        <v>9</v>
      </c>
      <c r="E2384" s="2" t="s">
        <v>10</v>
      </c>
      <c r="F2384">
        <v>0</v>
      </c>
      <c r="G2384" s="5">
        <v>36</v>
      </c>
      <c r="H2384" s="8" t="str">
        <f t="shared" si="149"/>
        <v/>
      </c>
      <c r="I2384" s="9" t="str">
        <f t="shared" si="150"/>
        <v>ITA-SG-36</v>
      </c>
      <c r="J2384" s="9" t="str">
        <f t="shared" si="151"/>
        <v>957</v>
      </c>
      <c r="L2384" t="str">
        <f t="shared" si="148"/>
        <v/>
      </c>
    </row>
    <row r="2385" spans="1:12" x14ac:dyDescent="0.2">
      <c r="A2385">
        <v>2390</v>
      </c>
      <c r="B2385" t="s">
        <v>1141</v>
      </c>
      <c r="C2385" t="s">
        <v>8</v>
      </c>
      <c r="D2385" t="s">
        <v>9</v>
      </c>
      <c r="E2385" s="2" t="s">
        <v>1389</v>
      </c>
      <c r="F2385">
        <v>10</v>
      </c>
      <c r="G2385" s="5">
        <v>31</v>
      </c>
      <c r="H2385" s="8">
        <f t="shared" si="149"/>
        <v>310</v>
      </c>
      <c r="I2385" s="9" t="str">
        <f t="shared" si="150"/>
        <v>ITA-SG-31</v>
      </c>
      <c r="J2385" s="9" t="str">
        <f t="shared" si="151"/>
        <v>448</v>
      </c>
      <c r="L2385" t="str">
        <f t="shared" si="148"/>
        <v/>
      </c>
    </row>
    <row r="2386" spans="1:12" x14ac:dyDescent="0.2">
      <c r="A2386">
        <v>2391</v>
      </c>
      <c r="B2386" t="s">
        <v>1141</v>
      </c>
      <c r="C2386" t="s">
        <v>8</v>
      </c>
      <c r="D2386" t="s">
        <v>9</v>
      </c>
      <c r="E2386" s="2" t="s">
        <v>10</v>
      </c>
      <c r="F2386">
        <v>0</v>
      </c>
      <c r="G2386" s="5">
        <v>15</v>
      </c>
      <c r="H2386" s="8" t="str">
        <f t="shared" si="149"/>
        <v/>
      </c>
      <c r="I2386" s="9" t="str">
        <f t="shared" si="150"/>
        <v>ITA-SG-15</v>
      </c>
      <c r="J2386" s="9" t="str">
        <f t="shared" si="151"/>
        <v>448</v>
      </c>
      <c r="L2386" t="str">
        <f t="shared" si="148"/>
        <v/>
      </c>
    </row>
    <row r="2387" spans="1:12" x14ac:dyDescent="0.2">
      <c r="A2387">
        <v>2392</v>
      </c>
      <c r="B2387" t="s">
        <v>1142</v>
      </c>
      <c r="C2387" t="s">
        <v>8</v>
      </c>
      <c r="D2387" t="s">
        <v>9</v>
      </c>
      <c r="E2387" s="2" t="s">
        <v>10</v>
      </c>
      <c r="F2387">
        <v>0</v>
      </c>
      <c r="G2387" s="5">
        <v>14</v>
      </c>
      <c r="H2387" s="8" t="str">
        <f t="shared" si="149"/>
        <v/>
      </c>
      <c r="I2387" s="9" t="str">
        <f t="shared" si="150"/>
        <v>ITA-SG-14</v>
      </c>
      <c r="J2387" s="9" t="str">
        <f t="shared" si="151"/>
        <v>398</v>
      </c>
      <c r="L2387" t="str">
        <f t="shared" si="148"/>
        <v/>
      </c>
    </row>
    <row r="2388" spans="1:12" x14ac:dyDescent="0.2">
      <c r="A2388">
        <v>2393</v>
      </c>
      <c r="B2388" t="s">
        <v>1142</v>
      </c>
      <c r="C2388" t="s">
        <v>8</v>
      </c>
      <c r="D2388" t="s">
        <v>9</v>
      </c>
      <c r="E2388" s="2" t="s">
        <v>1389</v>
      </c>
      <c r="F2388">
        <v>30</v>
      </c>
      <c r="G2388" s="5">
        <v>30</v>
      </c>
      <c r="H2388" s="8">
        <f t="shared" si="149"/>
        <v>900</v>
      </c>
      <c r="I2388" s="9" t="str">
        <f t="shared" si="150"/>
        <v>ITA-SG-30</v>
      </c>
      <c r="J2388" s="9" t="str">
        <f t="shared" si="151"/>
        <v>398</v>
      </c>
      <c r="L2388" t="str">
        <f t="shared" si="148"/>
        <v/>
      </c>
    </row>
    <row r="2389" spans="1:12" x14ac:dyDescent="0.2">
      <c r="A2389">
        <v>2394</v>
      </c>
      <c r="B2389" t="s">
        <v>1142</v>
      </c>
      <c r="C2389" t="s">
        <v>8</v>
      </c>
      <c r="D2389" t="s">
        <v>9</v>
      </c>
      <c r="E2389" s="2" t="s">
        <v>1389</v>
      </c>
      <c r="F2389">
        <v>10</v>
      </c>
      <c r="G2389" s="5">
        <v>16</v>
      </c>
      <c r="H2389" s="8">
        <f t="shared" si="149"/>
        <v>160</v>
      </c>
      <c r="I2389" s="9" t="str">
        <f t="shared" si="150"/>
        <v>ITA-SG-16</v>
      </c>
      <c r="J2389" s="9" t="str">
        <f t="shared" si="151"/>
        <v>398</v>
      </c>
      <c r="L2389" t="str">
        <f t="shared" si="148"/>
        <v/>
      </c>
    </row>
    <row r="2390" spans="1:12" x14ac:dyDescent="0.2">
      <c r="A2390">
        <v>2395</v>
      </c>
      <c r="B2390" t="s">
        <v>1143</v>
      </c>
      <c r="C2390" t="s">
        <v>8</v>
      </c>
      <c r="D2390" t="s">
        <v>97</v>
      </c>
      <c r="E2390" s="2" t="s">
        <v>1389</v>
      </c>
      <c r="F2390">
        <v>10</v>
      </c>
      <c r="G2390" s="5">
        <v>14</v>
      </c>
      <c r="H2390" s="8">
        <f t="shared" si="149"/>
        <v>140</v>
      </c>
      <c r="I2390" s="9" t="str">
        <f t="shared" si="150"/>
        <v>ITA-zan SPA-14</v>
      </c>
      <c r="J2390" s="9" t="str">
        <f t="shared" si="151"/>
        <v>387</v>
      </c>
      <c r="L2390" t="str">
        <f t="shared" si="148"/>
        <v/>
      </c>
    </row>
    <row r="2391" spans="1:12" x14ac:dyDescent="0.2">
      <c r="A2391">
        <v>2396</v>
      </c>
      <c r="B2391" t="s">
        <v>1144</v>
      </c>
      <c r="C2391" t="s">
        <v>8</v>
      </c>
      <c r="D2391" t="s">
        <v>75</v>
      </c>
      <c r="E2391" s="2" t="s">
        <v>10</v>
      </c>
      <c r="F2391">
        <v>0</v>
      </c>
      <c r="G2391" s="5">
        <v>29</v>
      </c>
      <c r="H2391" s="8" t="str">
        <f t="shared" si="149"/>
        <v/>
      </c>
      <c r="I2391" s="9" t="str">
        <f t="shared" si="150"/>
        <v>ITA-lollo SRL-29</v>
      </c>
      <c r="J2391" s="9" t="str">
        <f t="shared" si="151"/>
        <v>822</v>
      </c>
      <c r="L2391" t="str">
        <f t="shared" si="148"/>
        <v/>
      </c>
    </row>
    <row r="2392" spans="1:12" x14ac:dyDescent="0.2">
      <c r="A2392">
        <v>2397</v>
      </c>
      <c r="B2392" t="s">
        <v>1145</v>
      </c>
      <c r="C2392" t="s">
        <v>8</v>
      </c>
      <c r="D2392" t="s">
        <v>49</v>
      </c>
      <c r="E2392" s="2" t="s">
        <v>10</v>
      </c>
      <c r="F2392">
        <v>0</v>
      </c>
      <c r="G2392" s="5">
        <v>34</v>
      </c>
      <c r="H2392" s="8" t="str">
        <f t="shared" si="149"/>
        <v/>
      </c>
      <c r="I2392" s="9" t="str">
        <f t="shared" si="150"/>
        <v>ITA-SICURpin SUD S.r.l-34</v>
      </c>
      <c r="J2392" s="9" t="str">
        <f t="shared" si="151"/>
        <v>535</v>
      </c>
      <c r="L2392" t="str">
        <f t="shared" si="148"/>
        <v/>
      </c>
    </row>
    <row r="2393" spans="1:12" x14ac:dyDescent="0.2">
      <c r="A2393">
        <v>2398</v>
      </c>
      <c r="B2393" t="s">
        <v>1145</v>
      </c>
      <c r="C2393" t="s">
        <v>8</v>
      </c>
      <c r="D2393" t="s">
        <v>49</v>
      </c>
      <c r="E2393" s="2" t="s">
        <v>1389</v>
      </c>
      <c r="F2393">
        <v>10</v>
      </c>
      <c r="G2393" s="5">
        <v>31</v>
      </c>
      <c r="H2393" s="8">
        <f t="shared" si="149"/>
        <v>310</v>
      </c>
      <c r="I2393" s="9" t="str">
        <f t="shared" si="150"/>
        <v>ITA-SICURpin SUD S.r.l-31</v>
      </c>
      <c r="J2393" s="9" t="str">
        <f t="shared" si="151"/>
        <v>535</v>
      </c>
      <c r="L2393" t="str">
        <f t="shared" si="148"/>
        <v/>
      </c>
    </row>
    <row r="2394" spans="1:12" x14ac:dyDescent="0.2">
      <c r="A2394">
        <v>2399</v>
      </c>
      <c r="B2394" t="s">
        <v>1146</v>
      </c>
      <c r="C2394" t="s">
        <v>8</v>
      </c>
      <c r="D2394" t="s">
        <v>49</v>
      </c>
      <c r="E2394" s="2" t="s">
        <v>10</v>
      </c>
      <c r="F2394">
        <v>0</v>
      </c>
      <c r="G2394" s="5">
        <v>28</v>
      </c>
      <c r="H2394" s="8" t="str">
        <f t="shared" si="149"/>
        <v/>
      </c>
      <c r="I2394" s="9" t="str">
        <f t="shared" si="150"/>
        <v>ITA-SICURpin SUD S.r.l-28</v>
      </c>
      <c r="J2394" s="9" t="str">
        <f t="shared" si="151"/>
        <v>726</v>
      </c>
      <c r="L2394" t="str">
        <f t="shared" si="148"/>
        <v/>
      </c>
    </row>
    <row r="2395" spans="1:12" x14ac:dyDescent="0.2">
      <c r="A2395">
        <v>2400</v>
      </c>
      <c r="B2395" t="s">
        <v>1147</v>
      </c>
      <c r="C2395" t="s">
        <v>8</v>
      </c>
      <c r="D2395" t="s">
        <v>47</v>
      </c>
      <c r="E2395" s="2" t="s">
        <v>1389</v>
      </c>
      <c r="F2395">
        <v>30</v>
      </c>
      <c r="G2395" s="5">
        <v>19</v>
      </c>
      <c r="H2395" s="8">
        <f t="shared" si="149"/>
        <v>570</v>
      </c>
      <c r="I2395" s="9" t="str">
        <f t="shared" si="150"/>
        <v>ITA-zan pin SPA-19</v>
      </c>
      <c r="J2395" s="9" t="str">
        <f t="shared" si="151"/>
        <v>647</v>
      </c>
      <c r="L2395" t="str">
        <f t="shared" si="148"/>
        <v/>
      </c>
    </row>
    <row r="2396" spans="1:12" x14ac:dyDescent="0.2">
      <c r="A2396">
        <v>2401</v>
      </c>
      <c r="B2396" t="s">
        <v>1147</v>
      </c>
      <c r="C2396" t="s">
        <v>8</v>
      </c>
      <c r="D2396" t="s">
        <v>47</v>
      </c>
      <c r="E2396" s="2" t="s">
        <v>10</v>
      </c>
      <c r="F2396">
        <v>0</v>
      </c>
      <c r="G2396" s="5">
        <v>22</v>
      </c>
      <c r="H2396" s="8" t="str">
        <f t="shared" si="149"/>
        <v/>
      </c>
      <c r="I2396" s="9" t="str">
        <f t="shared" si="150"/>
        <v>ITA-zan pin SPA-22</v>
      </c>
      <c r="J2396" s="9" t="str">
        <f t="shared" si="151"/>
        <v>647</v>
      </c>
      <c r="L2396" t="str">
        <f t="shared" si="148"/>
        <v/>
      </c>
    </row>
    <row r="2397" spans="1:12" x14ac:dyDescent="0.2">
      <c r="A2397">
        <v>2402</v>
      </c>
      <c r="B2397" t="s">
        <v>1148</v>
      </c>
      <c r="C2397" t="s">
        <v>8</v>
      </c>
      <c r="D2397" t="s">
        <v>9</v>
      </c>
      <c r="E2397" s="2" t="s">
        <v>10</v>
      </c>
      <c r="F2397">
        <v>0</v>
      </c>
      <c r="G2397" s="5">
        <v>16</v>
      </c>
      <c r="H2397" s="8" t="str">
        <f t="shared" si="149"/>
        <v/>
      </c>
      <c r="I2397" s="9" t="str">
        <f t="shared" si="150"/>
        <v>ITA-SG-16</v>
      </c>
      <c r="J2397" s="9" t="str">
        <f t="shared" si="151"/>
        <v>547</v>
      </c>
      <c r="L2397" t="str">
        <f t="shared" si="148"/>
        <v/>
      </c>
    </row>
    <row r="2398" spans="1:12" x14ac:dyDescent="0.2">
      <c r="A2398">
        <v>2403</v>
      </c>
      <c r="B2398" t="s">
        <v>1148</v>
      </c>
      <c r="C2398" t="s">
        <v>8</v>
      </c>
      <c r="D2398" t="s">
        <v>9</v>
      </c>
      <c r="E2398" s="2" t="s">
        <v>1389</v>
      </c>
      <c r="F2398">
        <v>10</v>
      </c>
      <c r="G2398" s="5">
        <v>28</v>
      </c>
      <c r="H2398" s="8">
        <f t="shared" si="149"/>
        <v>280</v>
      </c>
      <c r="I2398" s="9" t="str">
        <f t="shared" si="150"/>
        <v>ITA-SG-28</v>
      </c>
      <c r="J2398" s="9" t="str">
        <f t="shared" si="151"/>
        <v>547</v>
      </c>
      <c r="L2398" t="str">
        <f t="shared" si="148"/>
        <v/>
      </c>
    </row>
    <row r="2399" spans="1:12" x14ac:dyDescent="0.2">
      <c r="A2399">
        <v>2404</v>
      </c>
      <c r="B2399" t="s">
        <v>1149</v>
      </c>
      <c r="C2399" t="s">
        <v>8</v>
      </c>
      <c r="D2399" t="s">
        <v>65</v>
      </c>
      <c r="E2399" s="2" t="s">
        <v>1389</v>
      </c>
      <c r="F2399">
        <v>30</v>
      </c>
      <c r="G2399" s="5">
        <v>11</v>
      </c>
      <c r="H2399" s="8">
        <f t="shared" si="149"/>
        <v>330</v>
      </c>
      <c r="I2399" s="9" t="str">
        <f t="shared" si="150"/>
        <v>ITA-zan PAM-11</v>
      </c>
      <c r="J2399" s="9" t="str">
        <f t="shared" si="151"/>
        <v>897</v>
      </c>
      <c r="L2399" t="str">
        <f t="shared" si="148"/>
        <v/>
      </c>
    </row>
    <row r="2400" spans="1:12" x14ac:dyDescent="0.2">
      <c r="A2400">
        <v>2405</v>
      </c>
      <c r="B2400" t="s">
        <v>1149</v>
      </c>
      <c r="C2400" t="s">
        <v>8</v>
      </c>
      <c r="D2400" t="s">
        <v>65</v>
      </c>
      <c r="E2400" s="2" t="s">
        <v>1389</v>
      </c>
      <c r="F2400">
        <v>10</v>
      </c>
      <c r="G2400" s="5">
        <v>23</v>
      </c>
      <c r="H2400" s="8">
        <f t="shared" si="149"/>
        <v>230</v>
      </c>
      <c r="I2400" s="9" t="str">
        <f t="shared" si="150"/>
        <v>ITA-zan PAM-23</v>
      </c>
      <c r="J2400" s="9" t="str">
        <f t="shared" si="151"/>
        <v>897</v>
      </c>
      <c r="L2400" t="str">
        <f t="shared" si="148"/>
        <v/>
      </c>
    </row>
    <row r="2401" spans="1:12" x14ac:dyDescent="0.2">
      <c r="A2401">
        <v>2406</v>
      </c>
      <c r="B2401" t="s">
        <v>1149</v>
      </c>
      <c r="C2401" t="s">
        <v>8</v>
      </c>
      <c r="D2401" t="s">
        <v>65</v>
      </c>
      <c r="E2401" s="2" t="s">
        <v>10</v>
      </c>
      <c r="F2401">
        <v>0</v>
      </c>
      <c r="G2401" s="5">
        <v>18</v>
      </c>
      <c r="H2401" s="8" t="str">
        <f t="shared" si="149"/>
        <v/>
      </c>
      <c r="I2401" s="9" t="str">
        <f t="shared" si="150"/>
        <v>ITA-zan PAM-18</v>
      </c>
      <c r="J2401" s="9" t="str">
        <f t="shared" si="151"/>
        <v>897</v>
      </c>
      <c r="L2401" t="str">
        <f t="shared" si="148"/>
        <v/>
      </c>
    </row>
    <row r="2402" spans="1:12" x14ac:dyDescent="0.2">
      <c r="A2402">
        <v>2407</v>
      </c>
      <c r="B2402" t="s">
        <v>1150</v>
      </c>
      <c r="C2402" t="s">
        <v>14</v>
      </c>
      <c r="D2402" t="s">
        <v>23</v>
      </c>
      <c r="E2402" s="2" t="s">
        <v>10</v>
      </c>
      <c r="F2402">
        <v>0</v>
      </c>
      <c r="G2402" s="5">
        <v>33</v>
      </c>
      <c r="H2402" s="8" t="str">
        <f t="shared" si="149"/>
        <v/>
      </c>
      <c r="I2402" s="9" t="str">
        <f t="shared" si="150"/>
        <v>EGY-zan pin assuf S.A.E.-33</v>
      </c>
      <c r="J2402" s="9" t="str">
        <f t="shared" si="151"/>
        <v>250</v>
      </c>
      <c r="L2402" t="str">
        <f t="shared" si="148"/>
        <v/>
      </c>
    </row>
    <row r="2403" spans="1:12" x14ac:dyDescent="0.2">
      <c r="A2403">
        <v>2408</v>
      </c>
      <c r="B2403" t="s">
        <v>1150</v>
      </c>
      <c r="C2403" t="s">
        <v>14</v>
      </c>
      <c r="D2403" t="s">
        <v>23</v>
      </c>
      <c r="E2403" s="2" t="s">
        <v>1389</v>
      </c>
      <c r="F2403">
        <v>10</v>
      </c>
      <c r="G2403" s="5">
        <v>15</v>
      </c>
      <c r="H2403" s="8">
        <f t="shared" si="149"/>
        <v>150</v>
      </c>
      <c r="I2403" s="9" t="str">
        <f t="shared" si="150"/>
        <v>EGY-zan pin assuf S.A.E.-15</v>
      </c>
      <c r="J2403" s="9" t="str">
        <f t="shared" si="151"/>
        <v>250</v>
      </c>
      <c r="L2403" t="str">
        <f t="shared" si="148"/>
        <v/>
      </c>
    </row>
    <row r="2404" spans="1:12" x14ac:dyDescent="0.2">
      <c r="A2404">
        <v>2409</v>
      </c>
      <c r="B2404" t="s">
        <v>1150</v>
      </c>
      <c r="C2404" t="s">
        <v>14</v>
      </c>
      <c r="D2404" t="s">
        <v>23</v>
      </c>
      <c r="E2404" s="2" t="s">
        <v>1389</v>
      </c>
      <c r="F2404">
        <v>30</v>
      </c>
      <c r="G2404" s="5">
        <v>31</v>
      </c>
      <c r="H2404" s="8">
        <f t="shared" si="149"/>
        <v>930</v>
      </c>
      <c r="I2404" s="9" t="str">
        <f t="shared" si="150"/>
        <v>EGY-zan pin assuf S.A.E.-31</v>
      </c>
      <c r="J2404" s="9" t="str">
        <f t="shared" si="151"/>
        <v>250</v>
      </c>
      <c r="L2404" t="str">
        <f t="shared" si="148"/>
        <v/>
      </c>
    </row>
    <row r="2405" spans="1:12" x14ac:dyDescent="0.2">
      <c r="A2405">
        <v>2410</v>
      </c>
      <c r="B2405" t="s">
        <v>1151</v>
      </c>
      <c r="C2405" t="s">
        <v>14</v>
      </c>
      <c r="D2405" t="s">
        <v>23</v>
      </c>
      <c r="E2405" s="2" t="s">
        <v>10</v>
      </c>
      <c r="F2405">
        <v>0</v>
      </c>
      <c r="G2405" s="5">
        <v>12</v>
      </c>
      <c r="H2405" s="8" t="str">
        <f t="shared" si="149"/>
        <v/>
      </c>
      <c r="I2405" s="9" t="str">
        <f t="shared" si="150"/>
        <v>EGY-zan pin assuf S.A.E.-12</v>
      </c>
      <c r="J2405" s="9" t="str">
        <f t="shared" si="151"/>
        <v>555</v>
      </c>
      <c r="L2405" t="str">
        <f t="shared" si="148"/>
        <v/>
      </c>
    </row>
    <row r="2406" spans="1:12" x14ac:dyDescent="0.2">
      <c r="A2406">
        <v>2411</v>
      </c>
      <c r="B2406" t="s">
        <v>1151</v>
      </c>
      <c r="C2406" t="s">
        <v>14</v>
      </c>
      <c r="D2406" t="s">
        <v>23</v>
      </c>
      <c r="E2406" s="2" t="s">
        <v>1389</v>
      </c>
      <c r="F2406">
        <v>20</v>
      </c>
      <c r="G2406" s="5">
        <v>39</v>
      </c>
      <c r="H2406" s="8">
        <f t="shared" si="149"/>
        <v>780</v>
      </c>
      <c r="I2406" s="9" t="str">
        <f t="shared" si="150"/>
        <v>EGY-zan pin assuf S.A.E.-39</v>
      </c>
      <c r="J2406" s="9" t="str">
        <f t="shared" si="151"/>
        <v>555</v>
      </c>
      <c r="L2406" t="str">
        <f t="shared" si="148"/>
        <v/>
      </c>
    </row>
    <row r="2407" spans="1:12" x14ac:dyDescent="0.2">
      <c r="A2407">
        <v>2412</v>
      </c>
      <c r="B2407" t="s">
        <v>1151</v>
      </c>
      <c r="C2407" t="s">
        <v>14</v>
      </c>
      <c r="D2407" t="s">
        <v>23</v>
      </c>
      <c r="E2407" s="2" t="s">
        <v>1389</v>
      </c>
      <c r="F2407">
        <v>10</v>
      </c>
      <c r="G2407" s="5">
        <v>26</v>
      </c>
      <c r="H2407" s="8">
        <f t="shared" si="149"/>
        <v>260</v>
      </c>
      <c r="I2407" s="9" t="str">
        <f t="shared" si="150"/>
        <v>EGY-zan pin assuf S.A.E.-26</v>
      </c>
      <c r="J2407" s="9" t="str">
        <f t="shared" si="151"/>
        <v>555</v>
      </c>
      <c r="L2407" t="str">
        <f t="shared" si="148"/>
        <v/>
      </c>
    </row>
    <row r="2408" spans="1:12" x14ac:dyDescent="0.2">
      <c r="A2408">
        <v>2413</v>
      </c>
      <c r="B2408" t="s">
        <v>1151</v>
      </c>
      <c r="C2408" t="s">
        <v>14</v>
      </c>
      <c r="D2408" t="s">
        <v>23</v>
      </c>
      <c r="E2408" s="2" t="s">
        <v>1389</v>
      </c>
      <c r="F2408">
        <v>30</v>
      </c>
      <c r="G2408" s="5">
        <v>22</v>
      </c>
      <c r="H2408" s="8">
        <f t="shared" si="149"/>
        <v>660</v>
      </c>
      <c r="I2408" s="9" t="str">
        <f t="shared" si="150"/>
        <v>EGY-zan pin assuf S.A.E.-22</v>
      </c>
      <c r="J2408" s="9" t="str">
        <f t="shared" si="151"/>
        <v>555</v>
      </c>
      <c r="L2408" t="str">
        <f t="shared" si="148"/>
        <v/>
      </c>
    </row>
    <row r="2409" spans="1:12" x14ac:dyDescent="0.2">
      <c r="A2409">
        <v>2414</v>
      </c>
      <c r="B2409" t="s">
        <v>1152</v>
      </c>
      <c r="C2409" t="s">
        <v>8</v>
      </c>
      <c r="D2409" t="s">
        <v>9</v>
      </c>
      <c r="E2409" s="2" t="s">
        <v>1389</v>
      </c>
      <c r="F2409">
        <v>10</v>
      </c>
      <c r="G2409" s="5">
        <v>16</v>
      </c>
      <c r="H2409" s="8">
        <f t="shared" si="149"/>
        <v>160</v>
      </c>
      <c r="I2409" s="9" t="str">
        <f t="shared" si="150"/>
        <v>ITA-SG-16</v>
      </c>
      <c r="J2409" s="9" t="str">
        <f t="shared" si="151"/>
        <v>790</v>
      </c>
      <c r="L2409" t="str">
        <f t="shared" si="148"/>
        <v/>
      </c>
    </row>
    <row r="2410" spans="1:12" x14ac:dyDescent="0.2">
      <c r="A2410">
        <v>2415</v>
      </c>
      <c r="B2410" t="s">
        <v>1152</v>
      </c>
      <c r="C2410" t="s">
        <v>8</v>
      </c>
      <c r="D2410" t="s">
        <v>9</v>
      </c>
      <c r="E2410" s="2" t="s">
        <v>10</v>
      </c>
      <c r="F2410">
        <v>0</v>
      </c>
      <c r="G2410" s="5">
        <v>10</v>
      </c>
      <c r="H2410" s="8" t="str">
        <f t="shared" si="149"/>
        <v/>
      </c>
      <c r="I2410" s="9" t="str">
        <f t="shared" si="150"/>
        <v>ITA-SG-10</v>
      </c>
      <c r="J2410" s="9" t="str">
        <f t="shared" si="151"/>
        <v>790</v>
      </c>
      <c r="L2410" t="str">
        <f t="shared" si="148"/>
        <v/>
      </c>
    </row>
    <row r="2411" spans="1:12" x14ac:dyDescent="0.2">
      <c r="A2411">
        <v>2416</v>
      </c>
      <c r="B2411" t="s">
        <v>1153</v>
      </c>
      <c r="C2411" t="s">
        <v>8</v>
      </c>
      <c r="D2411" t="s">
        <v>47</v>
      </c>
      <c r="E2411" s="2" t="s">
        <v>1389</v>
      </c>
      <c r="F2411">
        <v>10</v>
      </c>
      <c r="G2411" s="5">
        <v>12</v>
      </c>
      <c r="H2411" s="8">
        <f t="shared" si="149"/>
        <v>120</v>
      </c>
      <c r="I2411" s="9" t="str">
        <f t="shared" si="150"/>
        <v>ITA-zan pin SPA-12</v>
      </c>
      <c r="J2411" s="9" t="str">
        <f t="shared" si="151"/>
        <v>091</v>
      </c>
      <c r="L2411" t="str">
        <f t="shared" si="148"/>
        <v/>
      </c>
    </row>
    <row r="2412" spans="1:12" x14ac:dyDescent="0.2">
      <c r="A2412">
        <v>2417</v>
      </c>
      <c r="B2412" t="s">
        <v>1153</v>
      </c>
      <c r="C2412" t="s">
        <v>8</v>
      </c>
      <c r="D2412" t="s">
        <v>47</v>
      </c>
      <c r="E2412" s="2" t="s">
        <v>10</v>
      </c>
      <c r="F2412">
        <v>0</v>
      </c>
      <c r="G2412" s="5">
        <v>34</v>
      </c>
      <c r="H2412" s="8" t="str">
        <f t="shared" si="149"/>
        <v/>
      </c>
      <c r="I2412" s="9" t="str">
        <f t="shared" si="150"/>
        <v>ITA-zan pin SPA-34</v>
      </c>
      <c r="J2412" s="9" t="str">
        <f t="shared" si="151"/>
        <v>091</v>
      </c>
      <c r="L2412" t="str">
        <f t="shared" si="148"/>
        <v/>
      </c>
    </row>
    <row r="2413" spans="1:12" x14ac:dyDescent="0.2">
      <c r="A2413">
        <v>2418</v>
      </c>
      <c r="B2413" t="s">
        <v>1154</v>
      </c>
      <c r="C2413" t="s">
        <v>8</v>
      </c>
      <c r="D2413" t="s">
        <v>47</v>
      </c>
      <c r="E2413" s="2" t="s">
        <v>10</v>
      </c>
      <c r="F2413">
        <v>0</v>
      </c>
      <c r="G2413" s="5">
        <v>14</v>
      </c>
      <c r="H2413" s="8" t="str">
        <f t="shared" si="149"/>
        <v/>
      </c>
      <c r="I2413" s="9" t="str">
        <f t="shared" si="150"/>
        <v>ITA-zan pin SPA-14</v>
      </c>
      <c r="J2413" s="9" t="str">
        <f t="shared" si="151"/>
        <v>700</v>
      </c>
      <c r="L2413" t="str">
        <f t="shared" si="148"/>
        <v/>
      </c>
    </row>
    <row r="2414" spans="1:12" x14ac:dyDescent="0.2">
      <c r="A2414">
        <v>2419</v>
      </c>
      <c r="B2414" t="s">
        <v>1154</v>
      </c>
      <c r="C2414" t="s">
        <v>8</v>
      </c>
      <c r="D2414" t="s">
        <v>47</v>
      </c>
      <c r="E2414" s="2" t="s">
        <v>1389</v>
      </c>
      <c r="F2414">
        <v>10</v>
      </c>
      <c r="G2414" s="5">
        <v>10</v>
      </c>
      <c r="H2414" s="8">
        <f t="shared" si="149"/>
        <v>100</v>
      </c>
      <c r="I2414" s="9" t="str">
        <f t="shared" si="150"/>
        <v>ITA-zan pin SPA-10</v>
      </c>
      <c r="J2414" s="9" t="str">
        <f t="shared" si="151"/>
        <v>700</v>
      </c>
      <c r="L2414" t="str">
        <f t="shared" si="148"/>
        <v/>
      </c>
    </row>
    <row r="2415" spans="1:12" x14ac:dyDescent="0.2">
      <c r="A2415">
        <v>2420</v>
      </c>
      <c r="B2415" t="s">
        <v>1154</v>
      </c>
      <c r="C2415" t="s">
        <v>8</v>
      </c>
      <c r="D2415" t="s">
        <v>47</v>
      </c>
      <c r="E2415" s="2" t="s">
        <v>1389</v>
      </c>
      <c r="F2415">
        <v>30</v>
      </c>
      <c r="G2415" s="5">
        <v>39</v>
      </c>
      <c r="H2415" s="8">
        <f t="shared" si="149"/>
        <v>1170</v>
      </c>
      <c r="I2415" s="9" t="str">
        <f t="shared" si="150"/>
        <v>ITA-zan pin SPA-39</v>
      </c>
      <c r="J2415" s="9" t="str">
        <f t="shared" si="151"/>
        <v>700</v>
      </c>
      <c r="L2415" t="str">
        <f t="shared" si="148"/>
        <v/>
      </c>
    </row>
    <row r="2416" spans="1:12" x14ac:dyDescent="0.2">
      <c r="A2416">
        <v>2421</v>
      </c>
      <c r="B2416" t="s">
        <v>1155</v>
      </c>
      <c r="C2416" t="s">
        <v>14</v>
      </c>
      <c r="D2416" t="s">
        <v>13</v>
      </c>
      <c r="E2416" s="2" t="s">
        <v>10</v>
      </c>
      <c r="F2416">
        <v>0</v>
      </c>
      <c r="G2416" s="5">
        <v>19</v>
      </c>
      <c r="H2416" s="8" t="str">
        <f t="shared" si="149"/>
        <v/>
      </c>
      <c r="I2416" s="9" t="str">
        <f t="shared" si="150"/>
        <v>EGY-ccc order-19</v>
      </c>
      <c r="J2416" s="9" t="str">
        <f t="shared" si="151"/>
        <v>031</v>
      </c>
      <c r="L2416" t="str">
        <f t="shared" si="148"/>
        <v/>
      </c>
    </row>
    <row r="2417" spans="1:12" x14ac:dyDescent="0.2">
      <c r="A2417">
        <v>2422</v>
      </c>
      <c r="B2417" t="s">
        <v>1155</v>
      </c>
      <c r="C2417" t="s">
        <v>14</v>
      </c>
      <c r="D2417" t="s">
        <v>13</v>
      </c>
      <c r="E2417" s="2" t="s">
        <v>1389</v>
      </c>
      <c r="F2417">
        <v>10</v>
      </c>
      <c r="G2417" s="5">
        <v>37</v>
      </c>
      <c r="H2417" s="8">
        <f t="shared" si="149"/>
        <v>370</v>
      </c>
      <c r="I2417" s="9" t="str">
        <f t="shared" si="150"/>
        <v>EGY-ccc order-37</v>
      </c>
      <c r="J2417" s="9" t="str">
        <f t="shared" si="151"/>
        <v>031</v>
      </c>
      <c r="L2417" t="str">
        <f t="shared" si="148"/>
        <v/>
      </c>
    </row>
    <row r="2418" spans="1:12" x14ac:dyDescent="0.2">
      <c r="A2418">
        <v>2423</v>
      </c>
      <c r="B2418" t="s">
        <v>1155</v>
      </c>
      <c r="C2418" t="s">
        <v>14</v>
      </c>
      <c r="D2418" t="s">
        <v>13</v>
      </c>
      <c r="E2418" s="2" t="s">
        <v>1389</v>
      </c>
      <c r="F2418">
        <v>30</v>
      </c>
      <c r="G2418" s="5">
        <v>27</v>
      </c>
      <c r="H2418" s="8">
        <f t="shared" si="149"/>
        <v>810</v>
      </c>
      <c r="I2418" s="9" t="str">
        <f t="shared" si="150"/>
        <v>EGY-ccc order-27</v>
      </c>
      <c r="J2418" s="9" t="str">
        <f t="shared" si="151"/>
        <v>031</v>
      </c>
      <c r="L2418" t="str">
        <f t="shared" si="148"/>
        <v/>
      </c>
    </row>
    <row r="2419" spans="1:12" x14ac:dyDescent="0.2">
      <c r="A2419">
        <v>2424</v>
      </c>
      <c r="B2419" t="s">
        <v>1156</v>
      </c>
      <c r="C2419" t="s">
        <v>14</v>
      </c>
      <c r="D2419" t="s">
        <v>31</v>
      </c>
      <c r="E2419" s="2" t="s">
        <v>10</v>
      </c>
      <c r="F2419">
        <v>0</v>
      </c>
      <c r="G2419" s="5">
        <v>29</v>
      </c>
      <c r="H2419" s="8" t="str">
        <f t="shared" si="149"/>
        <v/>
      </c>
      <c r="I2419" s="9" t="str">
        <f t="shared" si="150"/>
        <v>EGY-order For Trading SARL-29</v>
      </c>
      <c r="J2419" s="9" t="str">
        <f t="shared" si="151"/>
        <v>209</v>
      </c>
      <c r="L2419" t="str">
        <f t="shared" si="148"/>
        <v/>
      </c>
    </row>
    <row r="2420" spans="1:12" x14ac:dyDescent="0.2">
      <c r="A2420">
        <v>2425</v>
      </c>
      <c r="B2420" t="s">
        <v>1156</v>
      </c>
      <c r="C2420" t="s">
        <v>14</v>
      </c>
      <c r="D2420" t="s">
        <v>31</v>
      </c>
      <c r="E2420" s="2" t="s">
        <v>1389</v>
      </c>
      <c r="F2420">
        <v>30</v>
      </c>
      <c r="G2420" s="5">
        <v>37</v>
      </c>
      <c r="H2420" s="8">
        <f t="shared" si="149"/>
        <v>1110</v>
      </c>
      <c r="I2420" s="9" t="str">
        <f t="shared" si="150"/>
        <v>EGY-order For Trading SARL-37</v>
      </c>
      <c r="J2420" s="9" t="str">
        <f t="shared" si="151"/>
        <v>209</v>
      </c>
      <c r="L2420" t="str">
        <f t="shared" si="148"/>
        <v/>
      </c>
    </row>
    <row r="2421" spans="1:12" x14ac:dyDescent="0.2">
      <c r="A2421">
        <v>2426</v>
      </c>
      <c r="B2421" t="s">
        <v>1157</v>
      </c>
      <c r="C2421" t="s">
        <v>14</v>
      </c>
      <c r="D2421" t="s">
        <v>23</v>
      </c>
      <c r="E2421" s="2" t="s">
        <v>1389</v>
      </c>
      <c r="F2421">
        <v>10</v>
      </c>
      <c r="G2421" s="5">
        <v>15</v>
      </c>
      <c r="H2421" s="8">
        <f t="shared" si="149"/>
        <v>150</v>
      </c>
      <c r="I2421" s="9" t="str">
        <f t="shared" si="150"/>
        <v>EGY-zan pin assuf S.A.E.-15</v>
      </c>
      <c r="J2421" s="9" t="str">
        <f t="shared" si="151"/>
        <v>462</v>
      </c>
      <c r="L2421" t="str">
        <f t="shared" si="148"/>
        <v/>
      </c>
    </row>
    <row r="2422" spans="1:12" x14ac:dyDescent="0.2">
      <c r="A2422">
        <v>2427</v>
      </c>
      <c r="B2422" t="s">
        <v>1157</v>
      </c>
      <c r="C2422" t="s">
        <v>14</v>
      </c>
      <c r="D2422" t="s">
        <v>23</v>
      </c>
      <c r="E2422" s="2" t="s">
        <v>10</v>
      </c>
      <c r="F2422">
        <v>0</v>
      </c>
      <c r="G2422" s="5">
        <v>38</v>
      </c>
      <c r="H2422" s="8" t="str">
        <f t="shared" si="149"/>
        <v/>
      </c>
      <c r="I2422" s="9" t="str">
        <f t="shared" si="150"/>
        <v>EGY-zan pin assuf S.A.E.-38</v>
      </c>
      <c r="J2422" s="9" t="str">
        <f t="shared" si="151"/>
        <v>462</v>
      </c>
      <c r="L2422" t="str">
        <f t="shared" si="148"/>
        <v/>
      </c>
    </row>
    <row r="2423" spans="1:12" x14ac:dyDescent="0.2">
      <c r="A2423">
        <v>2428</v>
      </c>
      <c r="B2423" t="s">
        <v>1157</v>
      </c>
      <c r="C2423" t="s">
        <v>14</v>
      </c>
      <c r="D2423" t="s">
        <v>23</v>
      </c>
      <c r="E2423" s="2" t="s">
        <v>1389</v>
      </c>
      <c r="F2423">
        <v>30</v>
      </c>
      <c r="G2423" s="5">
        <v>34</v>
      </c>
      <c r="H2423" s="8">
        <f t="shared" si="149"/>
        <v>1020</v>
      </c>
      <c r="I2423" s="9" t="str">
        <f t="shared" si="150"/>
        <v>EGY-zan pin assuf S.A.E.-34</v>
      </c>
      <c r="J2423" s="9" t="str">
        <f t="shared" si="151"/>
        <v>462</v>
      </c>
      <c r="L2423" t="str">
        <f t="shared" si="148"/>
        <v/>
      </c>
    </row>
    <row r="2424" spans="1:12" x14ac:dyDescent="0.2">
      <c r="A2424">
        <v>2429</v>
      </c>
      <c r="B2424" t="s">
        <v>1158</v>
      </c>
      <c r="C2424" t="s">
        <v>14</v>
      </c>
      <c r="D2424" t="s">
        <v>23</v>
      </c>
      <c r="E2424" s="2" t="s">
        <v>1389</v>
      </c>
      <c r="F2424">
        <v>10</v>
      </c>
      <c r="G2424" s="5">
        <v>38</v>
      </c>
      <c r="H2424" s="8">
        <f t="shared" si="149"/>
        <v>380</v>
      </c>
      <c r="I2424" s="9" t="str">
        <f t="shared" si="150"/>
        <v>EGY-zan pin assuf S.A.E.-38</v>
      </c>
      <c r="J2424" s="9" t="str">
        <f t="shared" si="151"/>
        <v>375</v>
      </c>
      <c r="L2424" t="str">
        <f t="shared" si="148"/>
        <v/>
      </c>
    </row>
    <row r="2425" spans="1:12" x14ac:dyDescent="0.2">
      <c r="A2425">
        <v>2430</v>
      </c>
      <c r="B2425" t="s">
        <v>1159</v>
      </c>
      <c r="C2425" t="s">
        <v>14</v>
      </c>
      <c r="D2425" t="s">
        <v>23</v>
      </c>
      <c r="E2425" s="2" t="s">
        <v>10</v>
      </c>
      <c r="F2425">
        <v>0</v>
      </c>
      <c r="G2425" s="5">
        <v>20</v>
      </c>
      <c r="H2425" s="8" t="str">
        <f t="shared" si="149"/>
        <v/>
      </c>
      <c r="I2425" s="9" t="str">
        <f t="shared" si="150"/>
        <v>EGY-zan pin assuf S.A.E.-20</v>
      </c>
      <c r="J2425" s="9" t="str">
        <f t="shared" si="151"/>
        <v>060</v>
      </c>
      <c r="L2425" t="str">
        <f t="shared" si="148"/>
        <v/>
      </c>
    </row>
    <row r="2426" spans="1:12" x14ac:dyDescent="0.2">
      <c r="A2426">
        <v>2431</v>
      </c>
      <c r="B2426" t="s">
        <v>1159</v>
      </c>
      <c r="C2426" t="s">
        <v>14</v>
      </c>
      <c r="D2426" t="s">
        <v>23</v>
      </c>
      <c r="E2426" s="2" t="s">
        <v>1389</v>
      </c>
      <c r="F2426">
        <v>10</v>
      </c>
      <c r="G2426" s="5">
        <v>29</v>
      </c>
      <c r="H2426" s="8">
        <f t="shared" si="149"/>
        <v>290</v>
      </c>
      <c r="I2426" s="9" t="str">
        <f t="shared" si="150"/>
        <v>EGY-zan pin assuf S.A.E.-29</v>
      </c>
      <c r="J2426" s="9" t="str">
        <f t="shared" si="151"/>
        <v>060</v>
      </c>
      <c r="L2426" t="str">
        <f t="shared" si="148"/>
        <v/>
      </c>
    </row>
    <row r="2427" spans="1:12" x14ac:dyDescent="0.2">
      <c r="A2427">
        <v>2432</v>
      </c>
      <c r="B2427" t="s">
        <v>1160</v>
      </c>
      <c r="C2427" t="s">
        <v>14</v>
      </c>
      <c r="D2427" t="s">
        <v>13</v>
      </c>
      <c r="E2427" s="2" t="s">
        <v>10</v>
      </c>
      <c r="F2427">
        <v>0</v>
      </c>
      <c r="G2427" s="5">
        <v>10</v>
      </c>
      <c r="H2427" s="8" t="str">
        <f t="shared" si="149"/>
        <v/>
      </c>
      <c r="I2427" s="9" t="str">
        <f t="shared" si="150"/>
        <v>EGY-ccc order-10</v>
      </c>
      <c r="J2427" s="9" t="str">
        <f t="shared" si="151"/>
        <v>403</v>
      </c>
      <c r="L2427" t="str">
        <f t="shared" si="148"/>
        <v/>
      </c>
    </row>
    <row r="2428" spans="1:12" x14ac:dyDescent="0.2">
      <c r="A2428">
        <v>2433</v>
      </c>
      <c r="B2428" t="s">
        <v>1160</v>
      </c>
      <c r="C2428" t="s">
        <v>14</v>
      </c>
      <c r="D2428" t="s">
        <v>13</v>
      </c>
      <c r="E2428" s="2" t="s">
        <v>1389</v>
      </c>
      <c r="F2428">
        <v>30</v>
      </c>
      <c r="G2428" s="5">
        <v>40</v>
      </c>
      <c r="H2428" s="8">
        <f t="shared" si="149"/>
        <v>1200</v>
      </c>
      <c r="I2428" s="9" t="str">
        <f t="shared" si="150"/>
        <v>EGY-ccc order-40</v>
      </c>
      <c r="J2428" s="9" t="str">
        <f t="shared" si="151"/>
        <v>403</v>
      </c>
      <c r="L2428" t="str">
        <f t="shared" si="148"/>
        <v/>
      </c>
    </row>
    <row r="2429" spans="1:12" x14ac:dyDescent="0.2">
      <c r="A2429">
        <v>2434</v>
      </c>
      <c r="B2429" t="s">
        <v>1160</v>
      </c>
      <c r="C2429" t="s">
        <v>14</v>
      </c>
      <c r="D2429" t="s">
        <v>13</v>
      </c>
      <c r="E2429" s="2" t="s">
        <v>1389</v>
      </c>
      <c r="F2429">
        <v>10</v>
      </c>
      <c r="G2429" s="5">
        <v>19</v>
      </c>
      <c r="H2429" s="8">
        <f t="shared" si="149"/>
        <v>190</v>
      </c>
      <c r="I2429" s="9" t="str">
        <f t="shared" si="150"/>
        <v>EGY-ccc order-19</v>
      </c>
      <c r="J2429" s="9" t="str">
        <f t="shared" si="151"/>
        <v>403</v>
      </c>
      <c r="L2429" t="str">
        <f t="shared" si="148"/>
        <v/>
      </c>
    </row>
    <row r="2430" spans="1:12" x14ac:dyDescent="0.2">
      <c r="A2430">
        <v>2435</v>
      </c>
      <c r="B2430" t="s">
        <v>1161</v>
      </c>
      <c r="C2430" t="s">
        <v>8</v>
      </c>
      <c r="D2430" t="s">
        <v>47</v>
      </c>
      <c r="E2430" s="2" t="s">
        <v>10</v>
      </c>
      <c r="F2430">
        <v>0</v>
      </c>
      <c r="G2430" s="5">
        <v>15</v>
      </c>
      <c r="H2430" s="8" t="str">
        <f t="shared" si="149"/>
        <v/>
      </c>
      <c r="I2430" s="9" t="str">
        <f t="shared" si="150"/>
        <v>ITA-zan pin SPA-15</v>
      </c>
      <c r="J2430" s="9" t="str">
        <f t="shared" si="151"/>
        <v>125</v>
      </c>
      <c r="L2430" t="str">
        <f t="shared" si="148"/>
        <v/>
      </c>
    </row>
    <row r="2431" spans="1:12" x14ac:dyDescent="0.2">
      <c r="A2431">
        <v>2436</v>
      </c>
      <c r="B2431" t="s">
        <v>1162</v>
      </c>
      <c r="C2431" t="s">
        <v>8</v>
      </c>
      <c r="D2431" t="s">
        <v>97</v>
      </c>
      <c r="E2431" s="2" t="s">
        <v>10</v>
      </c>
      <c r="F2431">
        <v>0</v>
      </c>
      <c r="G2431" s="5">
        <v>24</v>
      </c>
      <c r="H2431" s="8" t="str">
        <f t="shared" si="149"/>
        <v/>
      </c>
      <c r="I2431" s="9" t="str">
        <f t="shared" si="150"/>
        <v>ITA-zan SPA-24</v>
      </c>
      <c r="J2431" s="9" t="str">
        <f t="shared" si="151"/>
        <v>524</v>
      </c>
      <c r="L2431" t="str">
        <f t="shared" si="148"/>
        <v/>
      </c>
    </row>
    <row r="2432" spans="1:12" x14ac:dyDescent="0.2">
      <c r="A2432">
        <v>2437</v>
      </c>
      <c r="B2432" t="s">
        <v>1162</v>
      </c>
      <c r="C2432" t="s">
        <v>8</v>
      </c>
      <c r="D2432" t="s">
        <v>97</v>
      </c>
      <c r="E2432" s="2" t="s">
        <v>1389</v>
      </c>
      <c r="F2432">
        <v>30</v>
      </c>
      <c r="G2432" s="5">
        <v>12</v>
      </c>
      <c r="H2432" s="8">
        <f t="shared" si="149"/>
        <v>360</v>
      </c>
      <c r="I2432" s="9" t="str">
        <f t="shared" si="150"/>
        <v>ITA-zan SPA-12</v>
      </c>
      <c r="J2432" s="9" t="str">
        <f t="shared" si="151"/>
        <v>524</v>
      </c>
      <c r="L2432" t="str">
        <f t="shared" si="148"/>
        <v/>
      </c>
    </row>
    <row r="2433" spans="1:12" x14ac:dyDescent="0.2">
      <c r="A2433">
        <v>2438</v>
      </c>
      <c r="B2433" t="s">
        <v>1162</v>
      </c>
      <c r="C2433" t="s">
        <v>8</v>
      </c>
      <c r="D2433" t="s">
        <v>97</v>
      </c>
      <c r="E2433" s="2" t="s">
        <v>1389</v>
      </c>
      <c r="F2433">
        <v>10</v>
      </c>
      <c r="G2433" s="5">
        <v>10</v>
      </c>
      <c r="H2433" s="8">
        <f t="shared" si="149"/>
        <v>100</v>
      </c>
      <c r="I2433" s="9" t="str">
        <f t="shared" si="150"/>
        <v>ITA-zan SPA-10</v>
      </c>
      <c r="J2433" s="9" t="str">
        <f t="shared" si="151"/>
        <v>524</v>
      </c>
      <c r="L2433" t="str">
        <f t="shared" ref="L2433:L2496" si="152">TRIM(K2433)</f>
        <v/>
      </c>
    </row>
    <row r="2434" spans="1:12" x14ac:dyDescent="0.2">
      <c r="A2434">
        <v>2439</v>
      </c>
      <c r="B2434" t="s">
        <v>1163</v>
      </c>
      <c r="C2434" t="s">
        <v>8</v>
      </c>
      <c r="D2434" t="s">
        <v>97</v>
      </c>
      <c r="E2434" s="2" t="s">
        <v>1389</v>
      </c>
      <c r="F2434">
        <v>30</v>
      </c>
      <c r="G2434" s="5">
        <v>32</v>
      </c>
      <c r="H2434" s="8">
        <f t="shared" ref="H2434:H2497" si="153">IF(QUANT&gt;0,F2434*G2434,"")</f>
        <v>960</v>
      </c>
      <c r="I2434" s="9" t="str">
        <f t="shared" ref="I2434:I2497" si="154">_xlfn.CONCAT(C2434,"-",D2434,"-",G2434)</f>
        <v>ITA-zan SPA-32</v>
      </c>
      <c r="J2434" s="9" t="str">
        <f t="shared" ref="J2434:J2497" si="155">MID(COD_PRODOTTO,3,3)</f>
        <v>780</v>
      </c>
      <c r="L2434" t="str">
        <f t="shared" si="152"/>
        <v/>
      </c>
    </row>
    <row r="2435" spans="1:12" x14ac:dyDescent="0.2">
      <c r="A2435">
        <v>2440</v>
      </c>
      <c r="B2435" t="s">
        <v>1163</v>
      </c>
      <c r="C2435" t="s">
        <v>8</v>
      </c>
      <c r="D2435" t="s">
        <v>97</v>
      </c>
      <c r="E2435" s="2" t="s">
        <v>1389</v>
      </c>
      <c r="F2435">
        <v>10</v>
      </c>
      <c r="G2435" s="5">
        <v>35</v>
      </c>
      <c r="H2435" s="8">
        <f t="shared" si="153"/>
        <v>350</v>
      </c>
      <c r="I2435" s="9" t="str">
        <f t="shared" si="154"/>
        <v>ITA-zan SPA-35</v>
      </c>
      <c r="J2435" s="9" t="str">
        <f t="shared" si="155"/>
        <v>780</v>
      </c>
      <c r="L2435" t="str">
        <f t="shared" si="152"/>
        <v/>
      </c>
    </row>
    <row r="2436" spans="1:12" x14ac:dyDescent="0.2">
      <c r="A2436">
        <v>2441</v>
      </c>
      <c r="B2436" t="s">
        <v>1163</v>
      </c>
      <c r="C2436" t="s">
        <v>8</v>
      </c>
      <c r="D2436" t="s">
        <v>97</v>
      </c>
      <c r="E2436" s="2" t="s">
        <v>10</v>
      </c>
      <c r="F2436">
        <v>0</v>
      </c>
      <c r="G2436" s="5">
        <v>38</v>
      </c>
      <c r="H2436" s="8" t="str">
        <f t="shared" si="153"/>
        <v/>
      </c>
      <c r="I2436" s="9" t="str">
        <f t="shared" si="154"/>
        <v>ITA-zan SPA-38</v>
      </c>
      <c r="J2436" s="9" t="str">
        <f t="shared" si="155"/>
        <v>780</v>
      </c>
      <c r="L2436" t="str">
        <f t="shared" si="152"/>
        <v/>
      </c>
    </row>
    <row r="2437" spans="1:12" x14ac:dyDescent="0.2">
      <c r="A2437">
        <v>2442</v>
      </c>
      <c r="B2437" t="s">
        <v>1164</v>
      </c>
      <c r="C2437" t="s">
        <v>8</v>
      </c>
      <c r="D2437" t="s">
        <v>36</v>
      </c>
      <c r="E2437" s="2" t="s">
        <v>10</v>
      </c>
      <c r="F2437">
        <v>0</v>
      </c>
      <c r="G2437" s="5">
        <v>30</v>
      </c>
      <c r="H2437" s="8" t="str">
        <f t="shared" si="153"/>
        <v/>
      </c>
      <c r="I2437" s="9" t="str">
        <f t="shared" si="154"/>
        <v>ITA-zan VETRI-30</v>
      </c>
      <c r="J2437" s="9" t="str">
        <f t="shared" si="155"/>
        <v>787</v>
      </c>
      <c r="L2437" t="str">
        <f t="shared" si="152"/>
        <v/>
      </c>
    </row>
    <row r="2438" spans="1:12" x14ac:dyDescent="0.2">
      <c r="A2438">
        <v>2443</v>
      </c>
      <c r="B2438" t="s">
        <v>1165</v>
      </c>
      <c r="C2438" t="s">
        <v>14</v>
      </c>
      <c r="D2438" t="s">
        <v>13</v>
      </c>
      <c r="E2438" s="2" t="s">
        <v>10</v>
      </c>
      <c r="F2438">
        <v>0</v>
      </c>
      <c r="G2438" s="5">
        <v>19</v>
      </c>
      <c r="H2438" s="8" t="str">
        <f t="shared" si="153"/>
        <v/>
      </c>
      <c r="I2438" s="9" t="str">
        <f t="shared" si="154"/>
        <v>EGY-ccc order-19</v>
      </c>
      <c r="J2438" s="9" t="str">
        <f t="shared" si="155"/>
        <v>365</v>
      </c>
      <c r="L2438" t="str">
        <f t="shared" si="152"/>
        <v/>
      </c>
    </row>
    <row r="2439" spans="1:12" x14ac:dyDescent="0.2">
      <c r="A2439">
        <v>2444</v>
      </c>
      <c r="B2439" t="s">
        <v>1165</v>
      </c>
      <c r="C2439" t="s">
        <v>14</v>
      </c>
      <c r="D2439" t="s">
        <v>13</v>
      </c>
      <c r="E2439" s="2" t="s">
        <v>1389</v>
      </c>
      <c r="F2439">
        <v>30</v>
      </c>
      <c r="G2439" s="5">
        <v>18</v>
      </c>
      <c r="H2439" s="8">
        <f t="shared" si="153"/>
        <v>540</v>
      </c>
      <c r="I2439" s="9" t="str">
        <f t="shared" si="154"/>
        <v>EGY-ccc order-18</v>
      </c>
      <c r="J2439" s="9" t="str">
        <f t="shared" si="155"/>
        <v>365</v>
      </c>
      <c r="L2439" t="str">
        <f t="shared" si="152"/>
        <v/>
      </c>
    </row>
    <row r="2440" spans="1:12" x14ac:dyDescent="0.2">
      <c r="A2440">
        <v>2445</v>
      </c>
      <c r="B2440" t="s">
        <v>1166</v>
      </c>
      <c r="C2440" t="s">
        <v>14</v>
      </c>
      <c r="D2440" t="s">
        <v>23</v>
      </c>
      <c r="E2440" s="2" t="s">
        <v>10</v>
      </c>
      <c r="F2440">
        <v>0</v>
      </c>
      <c r="G2440" s="5">
        <v>13</v>
      </c>
      <c r="H2440" s="8" t="str">
        <f t="shared" si="153"/>
        <v/>
      </c>
      <c r="I2440" s="9" t="str">
        <f t="shared" si="154"/>
        <v>EGY-zan pin assuf S.A.E.-13</v>
      </c>
      <c r="J2440" s="9" t="str">
        <f t="shared" si="155"/>
        <v>997</v>
      </c>
      <c r="L2440" t="str">
        <f t="shared" si="152"/>
        <v/>
      </c>
    </row>
    <row r="2441" spans="1:12" x14ac:dyDescent="0.2">
      <c r="A2441">
        <v>2446</v>
      </c>
      <c r="B2441" t="s">
        <v>1166</v>
      </c>
      <c r="C2441" t="s">
        <v>14</v>
      </c>
      <c r="D2441" t="s">
        <v>23</v>
      </c>
      <c r="E2441" s="2" t="s">
        <v>1389</v>
      </c>
      <c r="F2441">
        <v>30</v>
      </c>
      <c r="G2441" s="5">
        <v>27</v>
      </c>
      <c r="H2441" s="8">
        <f t="shared" si="153"/>
        <v>810</v>
      </c>
      <c r="I2441" s="9" t="str">
        <f t="shared" si="154"/>
        <v>EGY-zan pin assuf S.A.E.-27</v>
      </c>
      <c r="J2441" s="9" t="str">
        <f t="shared" si="155"/>
        <v>997</v>
      </c>
      <c r="L2441" t="str">
        <f t="shared" si="152"/>
        <v/>
      </c>
    </row>
    <row r="2442" spans="1:12" x14ac:dyDescent="0.2">
      <c r="A2442">
        <v>2447</v>
      </c>
      <c r="B2442" t="s">
        <v>1166</v>
      </c>
      <c r="C2442" t="s">
        <v>14</v>
      </c>
      <c r="D2442" t="s">
        <v>23</v>
      </c>
      <c r="E2442" s="2" t="s">
        <v>1389</v>
      </c>
      <c r="F2442">
        <v>10</v>
      </c>
      <c r="G2442" s="5">
        <v>26</v>
      </c>
      <c r="H2442" s="8">
        <f t="shared" si="153"/>
        <v>260</v>
      </c>
      <c r="I2442" s="9" t="str">
        <f t="shared" si="154"/>
        <v>EGY-zan pin assuf S.A.E.-26</v>
      </c>
      <c r="J2442" s="9" t="str">
        <f t="shared" si="155"/>
        <v>997</v>
      </c>
      <c r="L2442" t="str">
        <f t="shared" si="152"/>
        <v/>
      </c>
    </row>
    <row r="2443" spans="1:12" x14ac:dyDescent="0.2">
      <c r="A2443">
        <v>2448</v>
      </c>
      <c r="B2443" t="s">
        <v>1167</v>
      </c>
      <c r="C2443" t="s">
        <v>30</v>
      </c>
      <c r="D2443" t="s">
        <v>16</v>
      </c>
      <c r="E2443" s="2" t="s">
        <v>1389</v>
      </c>
      <c r="F2443">
        <v>30</v>
      </c>
      <c r="G2443" s="5">
        <v>23</v>
      </c>
      <c r="H2443" s="8">
        <f t="shared" si="153"/>
        <v>690</v>
      </c>
      <c r="I2443" s="9" t="str">
        <f t="shared" si="154"/>
        <v>NON PRESENTE-EGYPTIAN SAE-23</v>
      </c>
      <c r="J2443" s="9" t="str">
        <f t="shared" si="155"/>
        <v>930</v>
      </c>
      <c r="L2443" t="str">
        <f t="shared" si="152"/>
        <v/>
      </c>
    </row>
    <row r="2444" spans="1:12" x14ac:dyDescent="0.2">
      <c r="A2444">
        <v>2449</v>
      </c>
      <c r="B2444" t="s">
        <v>1167</v>
      </c>
      <c r="C2444" t="s">
        <v>30</v>
      </c>
      <c r="D2444" t="s">
        <v>16</v>
      </c>
      <c r="E2444" s="2" t="s">
        <v>10</v>
      </c>
      <c r="F2444">
        <v>0</v>
      </c>
      <c r="G2444" s="5">
        <v>15</v>
      </c>
      <c r="H2444" s="8" t="str">
        <f t="shared" si="153"/>
        <v/>
      </c>
      <c r="I2444" s="9" t="str">
        <f t="shared" si="154"/>
        <v>NON PRESENTE-EGYPTIAN SAE-15</v>
      </c>
      <c r="J2444" s="9" t="str">
        <f t="shared" si="155"/>
        <v>930</v>
      </c>
      <c r="L2444" t="str">
        <f t="shared" si="152"/>
        <v/>
      </c>
    </row>
    <row r="2445" spans="1:12" x14ac:dyDescent="0.2">
      <c r="A2445">
        <v>2450</v>
      </c>
      <c r="B2445" t="s">
        <v>1167</v>
      </c>
      <c r="C2445" t="s">
        <v>30</v>
      </c>
      <c r="D2445" t="s">
        <v>16</v>
      </c>
      <c r="E2445" s="2" t="s">
        <v>1389</v>
      </c>
      <c r="F2445">
        <v>10</v>
      </c>
      <c r="G2445" s="5">
        <v>17</v>
      </c>
      <c r="H2445" s="8">
        <f t="shared" si="153"/>
        <v>170</v>
      </c>
      <c r="I2445" s="9" t="str">
        <f t="shared" si="154"/>
        <v>NON PRESENTE-EGYPTIAN SAE-17</v>
      </c>
      <c r="J2445" s="9" t="str">
        <f t="shared" si="155"/>
        <v>930</v>
      </c>
      <c r="L2445" t="str">
        <f t="shared" si="152"/>
        <v/>
      </c>
    </row>
    <row r="2446" spans="1:12" x14ac:dyDescent="0.2">
      <c r="A2446">
        <v>2451</v>
      </c>
      <c r="B2446" t="s">
        <v>1168</v>
      </c>
      <c r="C2446" t="s">
        <v>8</v>
      </c>
      <c r="D2446" t="s">
        <v>97</v>
      </c>
      <c r="E2446" s="2" t="s">
        <v>1389</v>
      </c>
      <c r="F2446">
        <v>10</v>
      </c>
      <c r="G2446" s="5">
        <v>17</v>
      </c>
      <c r="H2446" s="8">
        <f t="shared" si="153"/>
        <v>170</v>
      </c>
      <c r="I2446" s="9" t="str">
        <f t="shared" si="154"/>
        <v>ITA-zan SPA-17</v>
      </c>
      <c r="J2446" s="9" t="str">
        <f t="shared" si="155"/>
        <v>984</v>
      </c>
      <c r="L2446" t="str">
        <f t="shared" si="152"/>
        <v/>
      </c>
    </row>
    <row r="2447" spans="1:12" x14ac:dyDescent="0.2">
      <c r="A2447">
        <v>2452</v>
      </c>
      <c r="B2447" t="s">
        <v>1168</v>
      </c>
      <c r="C2447" t="s">
        <v>8</v>
      </c>
      <c r="D2447" t="s">
        <v>97</v>
      </c>
      <c r="E2447" s="2" t="s">
        <v>10</v>
      </c>
      <c r="F2447">
        <v>0</v>
      </c>
      <c r="G2447" s="5">
        <v>25</v>
      </c>
      <c r="H2447" s="8" t="str">
        <f t="shared" si="153"/>
        <v/>
      </c>
      <c r="I2447" s="9" t="str">
        <f t="shared" si="154"/>
        <v>ITA-zan SPA-25</v>
      </c>
      <c r="J2447" s="9" t="str">
        <f t="shared" si="155"/>
        <v>984</v>
      </c>
      <c r="L2447" t="str">
        <f t="shared" si="152"/>
        <v/>
      </c>
    </row>
    <row r="2448" spans="1:12" x14ac:dyDescent="0.2">
      <c r="A2448">
        <v>2453</v>
      </c>
      <c r="B2448" t="s">
        <v>1168</v>
      </c>
      <c r="C2448" t="s">
        <v>8</v>
      </c>
      <c r="D2448" t="s">
        <v>97</v>
      </c>
      <c r="E2448" s="2" t="s">
        <v>1389</v>
      </c>
      <c r="F2448">
        <v>30</v>
      </c>
      <c r="G2448" s="5">
        <v>39</v>
      </c>
      <c r="H2448" s="8">
        <f t="shared" si="153"/>
        <v>1170</v>
      </c>
      <c r="I2448" s="9" t="str">
        <f t="shared" si="154"/>
        <v>ITA-zan SPA-39</v>
      </c>
      <c r="J2448" s="9" t="str">
        <f t="shared" si="155"/>
        <v>984</v>
      </c>
      <c r="L2448" t="str">
        <f t="shared" si="152"/>
        <v/>
      </c>
    </row>
    <row r="2449" spans="1:12" x14ac:dyDescent="0.2">
      <c r="A2449">
        <v>2454</v>
      </c>
      <c r="B2449" t="s">
        <v>1169</v>
      </c>
      <c r="C2449" t="s">
        <v>8</v>
      </c>
      <c r="D2449" t="s">
        <v>54</v>
      </c>
      <c r="E2449" s="2" t="s">
        <v>10</v>
      </c>
      <c r="F2449">
        <v>0</v>
      </c>
      <c r="G2449" s="5">
        <v>11</v>
      </c>
      <c r="H2449" s="8" t="str">
        <f t="shared" si="153"/>
        <v/>
      </c>
      <c r="I2449" s="9" t="str">
        <f t="shared" si="154"/>
        <v>ITA-zan S.R.L.-11</v>
      </c>
      <c r="J2449" s="9" t="str">
        <f t="shared" si="155"/>
        <v>703</v>
      </c>
      <c r="L2449" t="str">
        <f t="shared" si="152"/>
        <v/>
      </c>
    </row>
    <row r="2450" spans="1:12" x14ac:dyDescent="0.2">
      <c r="A2450">
        <v>2455</v>
      </c>
      <c r="B2450" t="s">
        <v>1169</v>
      </c>
      <c r="C2450" t="s">
        <v>8</v>
      </c>
      <c r="D2450" t="s">
        <v>54</v>
      </c>
      <c r="E2450" s="2" t="s">
        <v>1389</v>
      </c>
      <c r="F2450">
        <v>10</v>
      </c>
      <c r="G2450" s="5">
        <v>13</v>
      </c>
      <c r="H2450" s="8">
        <f t="shared" si="153"/>
        <v>130</v>
      </c>
      <c r="I2450" s="9" t="str">
        <f t="shared" si="154"/>
        <v>ITA-zan S.R.L.-13</v>
      </c>
      <c r="J2450" s="9" t="str">
        <f t="shared" si="155"/>
        <v>703</v>
      </c>
      <c r="L2450" t="str">
        <f t="shared" si="152"/>
        <v/>
      </c>
    </row>
    <row r="2451" spans="1:12" x14ac:dyDescent="0.2">
      <c r="A2451">
        <v>2456</v>
      </c>
      <c r="B2451" t="s">
        <v>1169</v>
      </c>
      <c r="C2451" t="s">
        <v>8</v>
      </c>
      <c r="D2451" t="s">
        <v>54</v>
      </c>
      <c r="E2451" s="2" t="s">
        <v>1389</v>
      </c>
      <c r="F2451">
        <v>30</v>
      </c>
      <c r="G2451" s="5">
        <v>26</v>
      </c>
      <c r="H2451" s="8">
        <f t="shared" si="153"/>
        <v>780</v>
      </c>
      <c r="I2451" s="9" t="str">
        <f t="shared" si="154"/>
        <v>ITA-zan S.R.L.-26</v>
      </c>
      <c r="J2451" s="9" t="str">
        <f t="shared" si="155"/>
        <v>703</v>
      </c>
      <c r="L2451" t="str">
        <f t="shared" si="152"/>
        <v/>
      </c>
    </row>
    <row r="2452" spans="1:12" x14ac:dyDescent="0.2">
      <c r="A2452">
        <v>2457</v>
      </c>
      <c r="B2452" t="s">
        <v>1170</v>
      </c>
      <c r="C2452" t="s">
        <v>8</v>
      </c>
      <c r="D2452" t="s">
        <v>36</v>
      </c>
      <c r="E2452" s="2" t="s">
        <v>10</v>
      </c>
      <c r="F2452">
        <v>0</v>
      </c>
      <c r="G2452" s="5">
        <v>39</v>
      </c>
      <c r="H2452" s="8" t="str">
        <f t="shared" si="153"/>
        <v/>
      </c>
      <c r="I2452" s="9" t="str">
        <f t="shared" si="154"/>
        <v>ITA-zan VETRI-39</v>
      </c>
      <c r="J2452" s="9" t="str">
        <f t="shared" si="155"/>
        <v>501</v>
      </c>
      <c r="L2452" t="str">
        <f t="shared" si="152"/>
        <v/>
      </c>
    </row>
    <row r="2453" spans="1:12" x14ac:dyDescent="0.2">
      <c r="A2453">
        <v>2458</v>
      </c>
      <c r="B2453" t="s">
        <v>1170</v>
      </c>
      <c r="C2453" t="s">
        <v>8</v>
      </c>
      <c r="D2453" t="s">
        <v>36</v>
      </c>
      <c r="E2453" s="2" t="s">
        <v>1389</v>
      </c>
      <c r="F2453">
        <v>10</v>
      </c>
      <c r="G2453" s="5">
        <v>20</v>
      </c>
      <c r="H2453" s="8">
        <f t="shared" si="153"/>
        <v>200</v>
      </c>
      <c r="I2453" s="9" t="str">
        <f t="shared" si="154"/>
        <v>ITA-zan VETRI-20</v>
      </c>
      <c r="J2453" s="9" t="str">
        <f t="shared" si="155"/>
        <v>501</v>
      </c>
      <c r="L2453" t="str">
        <f t="shared" si="152"/>
        <v/>
      </c>
    </row>
    <row r="2454" spans="1:12" x14ac:dyDescent="0.2">
      <c r="A2454">
        <v>2459</v>
      </c>
      <c r="B2454" t="s">
        <v>1171</v>
      </c>
      <c r="C2454" t="s">
        <v>8</v>
      </c>
      <c r="D2454" t="s">
        <v>36</v>
      </c>
      <c r="E2454" s="2" t="s">
        <v>10</v>
      </c>
      <c r="F2454">
        <v>0</v>
      </c>
      <c r="G2454" s="5">
        <v>16</v>
      </c>
      <c r="H2454" s="8" t="str">
        <f t="shared" si="153"/>
        <v/>
      </c>
      <c r="I2454" s="9" t="str">
        <f t="shared" si="154"/>
        <v>ITA-zan VETRI-16</v>
      </c>
      <c r="J2454" s="9" t="str">
        <f t="shared" si="155"/>
        <v>357</v>
      </c>
      <c r="L2454" t="str">
        <f t="shared" si="152"/>
        <v/>
      </c>
    </row>
    <row r="2455" spans="1:12" x14ac:dyDescent="0.2">
      <c r="A2455">
        <v>2460</v>
      </c>
      <c r="B2455" t="s">
        <v>1172</v>
      </c>
      <c r="C2455" t="s">
        <v>8</v>
      </c>
      <c r="D2455" t="s">
        <v>9</v>
      </c>
      <c r="E2455" s="2" t="s">
        <v>10</v>
      </c>
      <c r="F2455">
        <v>0</v>
      </c>
      <c r="G2455" s="5">
        <v>25</v>
      </c>
      <c r="H2455" s="8" t="str">
        <f t="shared" si="153"/>
        <v/>
      </c>
      <c r="I2455" s="9" t="str">
        <f t="shared" si="154"/>
        <v>ITA-SG-25</v>
      </c>
      <c r="J2455" s="9" t="str">
        <f t="shared" si="155"/>
        <v>459</v>
      </c>
      <c r="L2455" t="str">
        <f t="shared" si="152"/>
        <v/>
      </c>
    </row>
    <row r="2456" spans="1:12" x14ac:dyDescent="0.2">
      <c r="A2456">
        <v>2461</v>
      </c>
      <c r="B2456" t="s">
        <v>1172</v>
      </c>
      <c r="C2456" t="s">
        <v>8</v>
      </c>
      <c r="D2456" t="s">
        <v>9</v>
      </c>
      <c r="E2456" s="2" t="s">
        <v>1389</v>
      </c>
      <c r="F2456">
        <v>30</v>
      </c>
      <c r="G2456" s="5">
        <v>15</v>
      </c>
      <c r="H2456" s="8">
        <f t="shared" si="153"/>
        <v>450</v>
      </c>
      <c r="I2456" s="9" t="str">
        <f t="shared" si="154"/>
        <v>ITA-SG-15</v>
      </c>
      <c r="J2456" s="9" t="str">
        <f t="shared" si="155"/>
        <v>459</v>
      </c>
      <c r="L2456" t="str">
        <f t="shared" si="152"/>
        <v/>
      </c>
    </row>
    <row r="2457" spans="1:12" x14ac:dyDescent="0.2">
      <c r="A2457">
        <v>2462</v>
      </c>
      <c r="B2457" t="s">
        <v>1172</v>
      </c>
      <c r="C2457" t="s">
        <v>8</v>
      </c>
      <c r="D2457" t="s">
        <v>9</v>
      </c>
      <c r="E2457" s="2" t="s">
        <v>1389</v>
      </c>
      <c r="F2457">
        <v>10</v>
      </c>
      <c r="G2457" s="5">
        <v>10</v>
      </c>
      <c r="H2457" s="8">
        <f t="shared" si="153"/>
        <v>100</v>
      </c>
      <c r="I2457" s="9" t="str">
        <f t="shared" si="154"/>
        <v>ITA-SG-10</v>
      </c>
      <c r="J2457" s="9" t="str">
        <f t="shared" si="155"/>
        <v>459</v>
      </c>
      <c r="L2457" t="str">
        <f t="shared" si="152"/>
        <v/>
      </c>
    </row>
    <row r="2458" spans="1:12" x14ac:dyDescent="0.2">
      <c r="A2458">
        <v>2463</v>
      </c>
      <c r="B2458" t="s">
        <v>1173</v>
      </c>
      <c r="C2458" t="s">
        <v>8</v>
      </c>
      <c r="D2458" t="s">
        <v>180</v>
      </c>
      <c r="E2458" s="2" t="s">
        <v>1389</v>
      </c>
      <c r="F2458">
        <v>10</v>
      </c>
      <c r="G2458" s="5">
        <v>14</v>
      </c>
      <c r="H2458" s="8">
        <f t="shared" si="153"/>
        <v>140</v>
      </c>
      <c r="I2458" s="9" t="str">
        <f t="shared" si="154"/>
        <v>ITA-mull-14</v>
      </c>
      <c r="J2458" s="9" t="str">
        <f t="shared" si="155"/>
        <v>751</v>
      </c>
      <c r="L2458" t="str">
        <f t="shared" si="152"/>
        <v/>
      </c>
    </row>
    <row r="2459" spans="1:12" x14ac:dyDescent="0.2">
      <c r="A2459">
        <v>2464</v>
      </c>
      <c r="B2459" t="s">
        <v>1173</v>
      </c>
      <c r="C2459" t="s">
        <v>8</v>
      </c>
      <c r="D2459" t="s">
        <v>180</v>
      </c>
      <c r="E2459" s="2" t="s">
        <v>1389</v>
      </c>
      <c r="F2459">
        <v>30</v>
      </c>
      <c r="G2459" s="5">
        <v>17</v>
      </c>
      <c r="H2459" s="8">
        <f t="shared" si="153"/>
        <v>510</v>
      </c>
      <c r="I2459" s="9" t="str">
        <f t="shared" si="154"/>
        <v>ITA-mull-17</v>
      </c>
      <c r="J2459" s="9" t="str">
        <f t="shared" si="155"/>
        <v>751</v>
      </c>
      <c r="L2459" t="str">
        <f t="shared" si="152"/>
        <v/>
      </c>
    </row>
    <row r="2460" spans="1:12" x14ac:dyDescent="0.2">
      <c r="A2460">
        <v>2465</v>
      </c>
      <c r="B2460" t="s">
        <v>1174</v>
      </c>
      <c r="C2460" t="s">
        <v>8</v>
      </c>
      <c r="D2460" t="s">
        <v>75</v>
      </c>
      <c r="E2460" s="2" t="s">
        <v>10</v>
      </c>
      <c r="F2460">
        <v>0</v>
      </c>
      <c r="G2460" s="5">
        <v>16</v>
      </c>
      <c r="H2460" s="8" t="str">
        <f t="shared" si="153"/>
        <v/>
      </c>
      <c r="I2460" s="9" t="str">
        <f t="shared" si="154"/>
        <v>ITA-lollo SRL-16</v>
      </c>
      <c r="J2460" s="9" t="str">
        <f t="shared" si="155"/>
        <v>589</v>
      </c>
      <c r="L2460" t="str">
        <f t="shared" si="152"/>
        <v/>
      </c>
    </row>
    <row r="2461" spans="1:12" x14ac:dyDescent="0.2">
      <c r="A2461">
        <v>2466</v>
      </c>
      <c r="B2461" t="s">
        <v>1175</v>
      </c>
      <c r="C2461" t="s">
        <v>8</v>
      </c>
      <c r="D2461" t="s">
        <v>9</v>
      </c>
      <c r="E2461" s="2" t="s">
        <v>10</v>
      </c>
      <c r="F2461">
        <v>0</v>
      </c>
      <c r="G2461" s="5">
        <v>18</v>
      </c>
      <c r="H2461" s="8" t="str">
        <f t="shared" si="153"/>
        <v/>
      </c>
      <c r="I2461" s="9" t="str">
        <f t="shared" si="154"/>
        <v>ITA-SG-18</v>
      </c>
      <c r="J2461" s="9" t="str">
        <f t="shared" si="155"/>
        <v>410</v>
      </c>
      <c r="L2461" t="str">
        <f t="shared" si="152"/>
        <v/>
      </c>
    </row>
    <row r="2462" spans="1:12" x14ac:dyDescent="0.2">
      <c r="A2462">
        <v>2467</v>
      </c>
      <c r="B2462" t="s">
        <v>1175</v>
      </c>
      <c r="C2462" t="s">
        <v>8</v>
      </c>
      <c r="D2462" t="s">
        <v>9</v>
      </c>
      <c r="E2462" s="2" t="s">
        <v>1389</v>
      </c>
      <c r="F2462">
        <v>10</v>
      </c>
      <c r="G2462" s="5">
        <v>10</v>
      </c>
      <c r="H2462" s="8">
        <f t="shared" si="153"/>
        <v>100</v>
      </c>
      <c r="I2462" s="9" t="str">
        <f t="shared" si="154"/>
        <v>ITA-SG-10</v>
      </c>
      <c r="J2462" s="9" t="str">
        <f t="shared" si="155"/>
        <v>410</v>
      </c>
      <c r="L2462" t="str">
        <f t="shared" si="152"/>
        <v/>
      </c>
    </row>
    <row r="2463" spans="1:12" x14ac:dyDescent="0.2">
      <c r="A2463">
        <v>2468</v>
      </c>
      <c r="B2463" t="s">
        <v>1176</v>
      </c>
      <c r="C2463" t="s">
        <v>8</v>
      </c>
      <c r="D2463" t="s">
        <v>36</v>
      </c>
      <c r="E2463" s="2" t="s">
        <v>10</v>
      </c>
      <c r="F2463">
        <v>0</v>
      </c>
      <c r="G2463" s="5">
        <v>22</v>
      </c>
      <c r="H2463" s="8" t="str">
        <f t="shared" si="153"/>
        <v/>
      </c>
      <c r="I2463" s="9" t="str">
        <f t="shared" si="154"/>
        <v>ITA-zan VETRI-22</v>
      </c>
      <c r="J2463" s="9" t="str">
        <f t="shared" si="155"/>
        <v>252</v>
      </c>
      <c r="L2463" t="str">
        <f t="shared" si="152"/>
        <v/>
      </c>
    </row>
    <row r="2464" spans="1:12" x14ac:dyDescent="0.2">
      <c r="A2464">
        <v>2469</v>
      </c>
      <c r="B2464" t="s">
        <v>1177</v>
      </c>
      <c r="C2464" t="s">
        <v>8</v>
      </c>
      <c r="D2464" t="s">
        <v>47</v>
      </c>
      <c r="E2464" s="2" t="s">
        <v>10</v>
      </c>
      <c r="F2464">
        <v>0</v>
      </c>
      <c r="G2464" s="5">
        <v>13</v>
      </c>
      <c r="H2464" s="8" t="str">
        <f t="shared" si="153"/>
        <v/>
      </c>
      <c r="I2464" s="9" t="str">
        <f t="shared" si="154"/>
        <v>ITA-zan pin SPA-13</v>
      </c>
      <c r="J2464" s="9" t="str">
        <f t="shared" si="155"/>
        <v>501</v>
      </c>
      <c r="L2464" t="str">
        <f t="shared" si="152"/>
        <v/>
      </c>
    </row>
    <row r="2465" spans="1:12" x14ac:dyDescent="0.2">
      <c r="A2465">
        <v>2470</v>
      </c>
      <c r="B2465" t="s">
        <v>1178</v>
      </c>
      <c r="C2465" t="s">
        <v>8</v>
      </c>
      <c r="D2465" t="s">
        <v>47</v>
      </c>
      <c r="E2465" s="2" t="s">
        <v>1389</v>
      </c>
      <c r="F2465">
        <v>10</v>
      </c>
      <c r="G2465" s="5">
        <v>13</v>
      </c>
      <c r="H2465" s="8">
        <f t="shared" si="153"/>
        <v>130</v>
      </c>
      <c r="I2465" s="9" t="str">
        <f t="shared" si="154"/>
        <v>ITA-zan pin SPA-13</v>
      </c>
      <c r="J2465" s="9" t="str">
        <f t="shared" si="155"/>
        <v>608</v>
      </c>
      <c r="L2465" t="str">
        <f t="shared" si="152"/>
        <v/>
      </c>
    </row>
    <row r="2466" spans="1:12" x14ac:dyDescent="0.2">
      <c r="A2466">
        <v>2471</v>
      </c>
      <c r="B2466" t="s">
        <v>1178</v>
      </c>
      <c r="C2466" t="s">
        <v>8</v>
      </c>
      <c r="D2466" t="s">
        <v>47</v>
      </c>
      <c r="E2466" s="2" t="s">
        <v>10</v>
      </c>
      <c r="F2466">
        <v>0</v>
      </c>
      <c r="G2466" s="5">
        <v>32</v>
      </c>
      <c r="H2466" s="8" t="str">
        <f t="shared" si="153"/>
        <v/>
      </c>
      <c r="I2466" s="9" t="str">
        <f t="shared" si="154"/>
        <v>ITA-zan pin SPA-32</v>
      </c>
      <c r="J2466" s="9" t="str">
        <f t="shared" si="155"/>
        <v>608</v>
      </c>
      <c r="L2466" t="str">
        <f t="shared" si="152"/>
        <v/>
      </c>
    </row>
    <row r="2467" spans="1:12" x14ac:dyDescent="0.2">
      <c r="A2467">
        <v>2472</v>
      </c>
      <c r="B2467" t="s">
        <v>1178</v>
      </c>
      <c r="C2467" t="s">
        <v>8</v>
      </c>
      <c r="D2467" t="s">
        <v>47</v>
      </c>
      <c r="E2467" s="2" t="s">
        <v>1389</v>
      </c>
      <c r="F2467">
        <v>30</v>
      </c>
      <c r="G2467" s="5">
        <v>13</v>
      </c>
      <c r="H2467" s="8">
        <f t="shared" si="153"/>
        <v>390</v>
      </c>
      <c r="I2467" s="9" t="str">
        <f t="shared" si="154"/>
        <v>ITA-zan pin SPA-13</v>
      </c>
      <c r="J2467" s="9" t="str">
        <f t="shared" si="155"/>
        <v>608</v>
      </c>
      <c r="L2467" t="str">
        <f t="shared" si="152"/>
        <v/>
      </c>
    </row>
    <row r="2468" spans="1:12" x14ac:dyDescent="0.2">
      <c r="A2468">
        <v>2473</v>
      </c>
      <c r="B2468" t="s">
        <v>1179</v>
      </c>
      <c r="C2468" t="s">
        <v>8</v>
      </c>
      <c r="D2468" t="s">
        <v>9</v>
      </c>
      <c r="E2468" s="2" t="s">
        <v>1389</v>
      </c>
      <c r="F2468">
        <v>10</v>
      </c>
      <c r="G2468" s="5">
        <v>28</v>
      </c>
      <c r="H2468" s="8">
        <f t="shared" si="153"/>
        <v>280</v>
      </c>
      <c r="I2468" s="9" t="str">
        <f t="shared" si="154"/>
        <v>ITA-SG-28</v>
      </c>
      <c r="J2468" s="9" t="str">
        <f t="shared" si="155"/>
        <v>885</v>
      </c>
      <c r="L2468" t="str">
        <f t="shared" si="152"/>
        <v/>
      </c>
    </row>
    <row r="2469" spans="1:12" x14ac:dyDescent="0.2">
      <c r="A2469">
        <v>2474</v>
      </c>
      <c r="B2469" t="s">
        <v>1179</v>
      </c>
      <c r="C2469" t="s">
        <v>8</v>
      </c>
      <c r="D2469" t="s">
        <v>9</v>
      </c>
      <c r="E2469" s="2" t="s">
        <v>1389</v>
      </c>
      <c r="F2469">
        <v>30</v>
      </c>
      <c r="G2469" s="5">
        <v>25</v>
      </c>
      <c r="H2469" s="8">
        <f t="shared" si="153"/>
        <v>750</v>
      </c>
      <c r="I2469" s="9" t="str">
        <f t="shared" si="154"/>
        <v>ITA-SG-25</v>
      </c>
      <c r="J2469" s="9" t="str">
        <f t="shared" si="155"/>
        <v>885</v>
      </c>
      <c r="L2469" t="str">
        <f t="shared" si="152"/>
        <v/>
      </c>
    </row>
    <row r="2470" spans="1:12" x14ac:dyDescent="0.2">
      <c r="A2470">
        <v>2475</v>
      </c>
      <c r="B2470" t="s">
        <v>1179</v>
      </c>
      <c r="C2470" t="s">
        <v>8</v>
      </c>
      <c r="D2470" t="s">
        <v>9</v>
      </c>
      <c r="E2470" s="2" t="s">
        <v>10</v>
      </c>
      <c r="F2470">
        <v>0</v>
      </c>
      <c r="G2470" s="5">
        <v>33</v>
      </c>
      <c r="H2470" s="8" t="str">
        <f t="shared" si="153"/>
        <v/>
      </c>
      <c r="I2470" s="9" t="str">
        <f t="shared" si="154"/>
        <v>ITA-SG-33</v>
      </c>
      <c r="J2470" s="9" t="str">
        <f t="shared" si="155"/>
        <v>885</v>
      </c>
      <c r="L2470" t="str">
        <f t="shared" si="152"/>
        <v/>
      </c>
    </row>
    <row r="2471" spans="1:12" x14ac:dyDescent="0.2">
      <c r="A2471">
        <v>2476</v>
      </c>
      <c r="B2471" t="s">
        <v>1180</v>
      </c>
      <c r="C2471" t="s">
        <v>8</v>
      </c>
      <c r="D2471" t="s">
        <v>9</v>
      </c>
      <c r="E2471" s="2" t="s">
        <v>1389</v>
      </c>
      <c r="F2471">
        <v>10</v>
      </c>
      <c r="G2471" s="5">
        <v>12</v>
      </c>
      <c r="H2471" s="8">
        <f t="shared" si="153"/>
        <v>120</v>
      </c>
      <c r="I2471" s="9" t="str">
        <f t="shared" si="154"/>
        <v>ITA-SG-12</v>
      </c>
      <c r="J2471" s="9" t="str">
        <f t="shared" si="155"/>
        <v>954</v>
      </c>
      <c r="L2471" t="str">
        <f t="shared" si="152"/>
        <v/>
      </c>
    </row>
    <row r="2472" spans="1:12" x14ac:dyDescent="0.2">
      <c r="A2472">
        <v>2477</v>
      </c>
      <c r="B2472" t="s">
        <v>1180</v>
      </c>
      <c r="C2472" t="s">
        <v>8</v>
      </c>
      <c r="D2472" t="s">
        <v>9</v>
      </c>
      <c r="E2472" s="2" t="s">
        <v>10</v>
      </c>
      <c r="F2472">
        <v>0</v>
      </c>
      <c r="G2472" s="5">
        <v>11</v>
      </c>
      <c r="H2472" s="8" t="str">
        <f t="shared" si="153"/>
        <v/>
      </c>
      <c r="I2472" s="9" t="str">
        <f t="shared" si="154"/>
        <v>ITA-SG-11</v>
      </c>
      <c r="J2472" s="9" t="str">
        <f t="shared" si="155"/>
        <v>954</v>
      </c>
      <c r="L2472" t="str">
        <f t="shared" si="152"/>
        <v/>
      </c>
    </row>
    <row r="2473" spans="1:12" x14ac:dyDescent="0.2">
      <c r="A2473">
        <v>2478</v>
      </c>
      <c r="B2473" t="s">
        <v>1180</v>
      </c>
      <c r="C2473" t="s">
        <v>8</v>
      </c>
      <c r="D2473" t="s">
        <v>9</v>
      </c>
      <c r="E2473" s="2" t="s">
        <v>1389</v>
      </c>
      <c r="F2473">
        <v>30</v>
      </c>
      <c r="G2473" s="5">
        <v>35</v>
      </c>
      <c r="H2473" s="8">
        <f t="shared" si="153"/>
        <v>1050</v>
      </c>
      <c r="I2473" s="9" t="str">
        <f t="shared" si="154"/>
        <v>ITA-SG-35</v>
      </c>
      <c r="J2473" s="9" t="str">
        <f t="shared" si="155"/>
        <v>954</v>
      </c>
      <c r="L2473" t="str">
        <f t="shared" si="152"/>
        <v/>
      </c>
    </row>
    <row r="2474" spans="1:12" x14ac:dyDescent="0.2">
      <c r="A2474">
        <v>2479</v>
      </c>
      <c r="B2474" t="s">
        <v>1181</v>
      </c>
      <c r="C2474" t="s">
        <v>8</v>
      </c>
      <c r="D2474" t="s">
        <v>9</v>
      </c>
      <c r="E2474" s="2" t="s">
        <v>1389</v>
      </c>
      <c r="F2474">
        <v>20</v>
      </c>
      <c r="G2474" s="5">
        <v>20</v>
      </c>
      <c r="H2474" s="8">
        <f t="shared" si="153"/>
        <v>400</v>
      </c>
      <c r="I2474" s="9" t="str">
        <f t="shared" si="154"/>
        <v>ITA-SG-20</v>
      </c>
      <c r="J2474" s="9" t="str">
        <f t="shared" si="155"/>
        <v>683</v>
      </c>
      <c r="L2474" t="str">
        <f t="shared" si="152"/>
        <v/>
      </c>
    </row>
    <row r="2475" spans="1:12" x14ac:dyDescent="0.2">
      <c r="A2475">
        <v>2480</v>
      </c>
      <c r="B2475" t="s">
        <v>1181</v>
      </c>
      <c r="C2475" t="s">
        <v>8</v>
      </c>
      <c r="D2475" t="s">
        <v>9</v>
      </c>
      <c r="E2475" s="2" t="s">
        <v>1389</v>
      </c>
      <c r="F2475">
        <v>10</v>
      </c>
      <c r="G2475" s="5">
        <v>16</v>
      </c>
      <c r="H2475" s="8">
        <f t="shared" si="153"/>
        <v>160</v>
      </c>
      <c r="I2475" s="9" t="str">
        <f t="shared" si="154"/>
        <v>ITA-SG-16</v>
      </c>
      <c r="J2475" s="9" t="str">
        <f t="shared" si="155"/>
        <v>683</v>
      </c>
      <c r="L2475" t="str">
        <f t="shared" si="152"/>
        <v/>
      </c>
    </row>
    <row r="2476" spans="1:12" x14ac:dyDescent="0.2">
      <c r="A2476">
        <v>2481</v>
      </c>
      <c r="B2476" t="s">
        <v>1181</v>
      </c>
      <c r="C2476" t="s">
        <v>8</v>
      </c>
      <c r="D2476" t="s">
        <v>9</v>
      </c>
      <c r="E2476" s="2" t="s">
        <v>10</v>
      </c>
      <c r="F2476">
        <v>0</v>
      </c>
      <c r="G2476" s="5">
        <v>10</v>
      </c>
      <c r="H2476" s="8" t="str">
        <f t="shared" si="153"/>
        <v/>
      </c>
      <c r="I2476" s="9" t="str">
        <f t="shared" si="154"/>
        <v>ITA-SG-10</v>
      </c>
      <c r="J2476" s="9" t="str">
        <f t="shared" si="155"/>
        <v>683</v>
      </c>
      <c r="L2476" t="str">
        <f t="shared" si="152"/>
        <v/>
      </c>
    </row>
    <row r="2477" spans="1:12" x14ac:dyDescent="0.2">
      <c r="A2477">
        <v>2482</v>
      </c>
      <c r="B2477" t="s">
        <v>1181</v>
      </c>
      <c r="C2477" t="s">
        <v>8</v>
      </c>
      <c r="D2477" t="s">
        <v>9</v>
      </c>
      <c r="E2477" s="2" t="s">
        <v>1389</v>
      </c>
      <c r="F2477">
        <v>30</v>
      </c>
      <c r="G2477" s="5">
        <v>23</v>
      </c>
      <c r="H2477" s="8">
        <f t="shared" si="153"/>
        <v>690</v>
      </c>
      <c r="I2477" s="9" t="str">
        <f t="shared" si="154"/>
        <v>ITA-SG-23</v>
      </c>
      <c r="J2477" s="9" t="str">
        <f t="shared" si="155"/>
        <v>683</v>
      </c>
      <c r="L2477" t="str">
        <f t="shared" si="152"/>
        <v/>
      </c>
    </row>
    <row r="2478" spans="1:12" x14ac:dyDescent="0.2">
      <c r="A2478">
        <v>2483</v>
      </c>
      <c r="B2478" t="s">
        <v>1182</v>
      </c>
      <c r="C2478" t="s">
        <v>8</v>
      </c>
      <c r="D2478" t="s">
        <v>9</v>
      </c>
      <c r="E2478" s="2" t="s">
        <v>1389</v>
      </c>
      <c r="F2478">
        <v>30</v>
      </c>
      <c r="G2478" s="5">
        <v>36</v>
      </c>
      <c r="H2478" s="8">
        <f t="shared" si="153"/>
        <v>1080</v>
      </c>
      <c r="I2478" s="9" t="str">
        <f t="shared" si="154"/>
        <v>ITA-SG-36</v>
      </c>
      <c r="J2478" s="9" t="str">
        <f t="shared" si="155"/>
        <v>273</v>
      </c>
      <c r="L2478" t="str">
        <f t="shared" si="152"/>
        <v/>
      </c>
    </row>
    <row r="2479" spans="1:12" x14ac:dyDescent="0.2">
      <c r="A2479">
        <v>2484</v>
      </c>
      <c r="B2479" t="s">
        <v>1182</v>
      </c>
      <c r="C2479" t="s">
        <v>8</v>
      </c>
      <c r="D2479" t="s">
        <v>9</v>
      </c>
      <c r="E2479" s="2" t="s">
        <v>10</v>
      </c>
      <c r="F2479">
        <v>0</v>
      </c>
      <c r="G2479" s="5">
        <v>22</v>
      </c>
      <c r="H2479" s="8" t="str">
        <f t="shared" si="153"/>
        <v/>
      </c>
      <c r="I2479" s="9" t="str">
        <f t="shared" si="154"/>
        <v>ITA-SG-22</v>
      </c>
      <c r="J2479" s="9" t="str">
        <f t="shared" si="155"/>
        <v>273</v>
      </c>
      <c r="L2479" t="str">
        <f t="shared" si="152"/>
        <v/>
      </c>
    </row>
    <row r="2480" spans="1:12" x14ac:dyDescent="0.2">
      <c r="A2480">
        <v>2485</v>
      </c>
      <c r="B2480" t="s">
        <v>1182</v>
      </c>
      <c r="C2480" t="s">
        <v>8</v>
      </c>
      <c r="D2480" t="s">
        <v>9</v>
      </c>
      <c r="E2480" s="2" t="s">
        <v>1389</v>
      </c>
      <c r="F2480">
        <v>10</v>
      </c>
      <c r="G2480" s="5">
        <v>14</v>
      </c>
      <c r="H2480" s="8">
        <f t="shared" si="153"/>
        <v>140</v>
      </c>
      <c r="I2480" s="9" t="str">
        <f t="shared" si="154"/>
        <v>ITA-SG-14</v>
      </c>
      <c r="J2480" s="9" t="str">
        <f t="shared" si="155"/>
        <v>273</v>
      </c>
      <c r="L2480" t="str">
        <f t="shared" si="152"/>
        <v/>
      </c>
    </row>
    <row r="2481" spans="1:12" x14ac:dyDescent="0.2">
      <c r="A2481">
        <v>2486</v>
      </c>
      <c r="B2481" t="s">
        <v>1183</v>
      </c>
      <c r="C2481" t="s">
        <v>8</v>
      </c>
      <c r="D2481" t="s">
        <v>9</v>
      </c>
      <c r="E2481" s="2" t="s">
        <v>1389</v>
      </c>
      <c r="F2481">
        <v>10</v>
      </c>
      <c r="G2481" s="5">
        <v>11</v>
      </c>
      <c r="H2481" s="8">
        <f t="shared" si="153"/>
        <v>110</v>
      </c>
      <c r="I2481" s="9" t="str">
        <f t="shared" si="154"/>
        <v>ITA-SG-11</v>
      </c>
      <c r="J2481" s="9" t="str">
        <f t="shared" si="155"/>
        <v>448</v>
      </c>
      <c r="L2481" t="str">
        <f t="shared" si="152"/>
        <v/>
      </c>
    </row>
    <row r="2482" spans="1:12" x14ac:dyDescent="0.2">
      <c r="A2482">
        <v>2487</v>
      </c>
      <c r="B2482" t="s">
        <v>1183</v>
      </c>
      <c r="C2482" t="s">
        <v>8</v>
      </c>
      <c r="D2482" t="s">
        <v>9</v>
      </c>
      <c r="E2482" s="2" t="s">
        <v>10</v>
      </c>
      <c r="F2482">
        <v>0</v>
      </c>
      <c r="G2482" s="5">
        <v>18</v>
      </c>
      <c r="H2482" s="8" t="str">
        <f t="shared" si="153"/>
        <v/>
      </c>
      <c r="I2482" s="9" t="str">
        <f t="shared" si="154"/>
        <v>ITA-SG-18</v>
      </c>
      <c r="J2482" s="9" t="str">
        <f t="shared" si="155"/>
        <v>448</v>
      </c>
      <c r="L2482" t="str">
        <f t="shared" si="152"/>
        <v/>
      </c>
    </row>
    <row r="2483" spans="1:12" x14ac:dyDescent="0.2">
      <c r="A2483">
        <v>2488</v>
      </c>
      <c r="B2483" t="s">
        <v>1184</v>
      </c>
      <c r="C2483" t="s">
        <v>8</v>
      </c>
      <c r="D2483" t="s">
        <v>54</v>
      </c>
      <c r="E2483" s="2" t="s">
        <v>10</v>
      </c>
      <c r="F2483">
        <v>0</v>
      </c>
      <c r="G2483" s="5">
        <v>33</v>
      </c>
      <c r="H2483" s="8" t="str">
        <f t="shared" si="153"/>
        <v/>
      </c>
      <c r="I2483" s="9" t="str">
        <f t="shared" si="154"/>
        <v>ITA-zan S.R.L.-33</v>
      </c>
      <c r="J2483" s="9" t="str">
        <f t="shared" si="155"/>
        <v>228</v>
      </c>
      <c r="L2483" t="str">
        <f t="shared" si="152"/>
        <v/>
      </c>
    </row>
    <row r="2484" spans="1:12" x14ac:dyDescent="0.2">
      <c r="A2484">
        <v>2489</v>
      </c>
      <c r="B2484" t="s">
        <v>1184</v>
      </c>
      <c r="C2484" t="s">
        <v>8</v>
      </c>
      <c r="D2484" t="s">
        <v>54</v>
      </c>
      <c r="E2484" s="2" t="s">
        <v>1389</v>
      </c>
      <c r="F2484">
        <v>30</v>
      </c>
      <c r="G2484" s="5">
        <v>29</v>
      </c>
      <c r="H2484" s="8">
        <f t="shared" si="153"/>
        <v>870</v>
      </c>
      <c r="I2484" s="9" t="str">
        <f t="shared" si="154"/>
        <v>ITA-zan S.R.L.-29</v>
      </c>
      <c r="J2484" s="9" t="str">
        <f t="shared" si="155"/>
        <v>228</v>
      </c>
      <c r="L2484" t="str">
        <f t="shared" si="152"/>
        <v/>
      </c>
    </row>
    <row r="2485" spans="1:12" x14ac:dyDescent="0.2">
      <c r="A2485">
        <v>2490</v>
      </c>
      <c r="B2485" t="s">
        <v>1184</v>
      </c>
      <c r="C2485" t="s">
        <v>8</v>
      </c>
      <c r="D2485" t="s">
        <v>54</v>
      </c>
      <c r="E2485" s="2" t="s">
        <v>1389</v>
      </c>
      <c r="F2485">
        <v>10</v>
      </c>
      <c r="G2485" s="5">
        <v>40</v>
      </c>
      <c r="H2485" s="8">
        <f t="shared" si="153"/>
        <v>400</v>
      </c>
      <c r="I2485" s="9" t="str">
        <f t="shared" si="154"/>
        <v>ITA-zan S.R.L.-40</v>
      </c>
      <c r="J2485" s="9" t="str">
        <f t="shared" si="155"/>
        <v>228</v>
      </c>
      <c r="L2485" t="str">
        <f t="shared" si="152"/>
        <v/>
      </c>
    </row>
    <row r="2486" spans="1:12" x14ac:dyDescent="0.2">
      <c r="A2486">
        <v>2491</v>
      </c>
      <c r="B2486" t="s">
        <v>1185</v>
      </c>
      <c r="C2486" t="s">
        <v>8</v>
      </c>
      <c r="D2486" t="s">
        <v>36</v>
      </c>
      <c r="E2486" s="2" t="s">
        <v>10</v>
      </c>
      <c r="F2486">
        <v>0</v>
      </c>
      <c r="G2486" s="5">
        <v>21</v>
      </c>
      <c r="H2486" s="8" t="str">
        <f t="shared" si="153"/>
        <v/>
      </c>
      <c r="I2486" s="9" t="str">
        <f t="shared" si="154"/>
        <v>ITA-zan VETRI-21</v>
      </c>
      <c r="J2486" s="9" t="str">
        <f t="shared" si="155"/>
        <v>871</v>
      </c>
      <c r="L2486" t="str">
        <f t="shared" si="152"/>
        <v/>
      </c>
    </row>
    <row r="2487" spans="1:12" x14ac:dyDescent="0.2">
      <c r="A2487">
        <v>2492</v>
      </c>
      <c r="B2487" t="s">
        <v>1185</v>
      </c>
      <c r="C2487" t="s">
        <v>8</v>
      </c>
      <c r="D2487" t="s">
        <v>36</v>
      </c>
      <c r="E2487" s="2" t="s">
        <v>1389</v>
      </c>
      <c r="F2487">
        <v>10</v>
      </c>
      <c r="G2487" s="5">
        <v>22</v>
      </c>
      <c r="H2487" s="8">
        <f t="shared" si="153"/>
        <v>220</v>
      </c>
      <c r="I2487" s="9" t="str">
        <f t="shared" si="154"/>
        <v>ITA-zan VETRI-22</v>
      </c>
      <c r="J2487" s="9" t="str">
        <f t="shared" si="155"/>
        <v>871</v>
      </c>
      <c r="L2487" t="str">
        <f t="shared" si="152"/>
        <v/>
      </c>
    </row>
    <row r="2488" spans="1:12" x14ac:dyDescent="0.2">
      <c r="A2488">
        <v>2493</v>
      </c>
      <c r="B2488" t="s">
        <v>1185</v>
      </c>
      <c r="C2488" t="s">
        <v>8</v>
      </c>
      <c r="D2488" t="s">
        <v>36</v>
      </c>
      <c r="E2488" s="2" t="s">
        <v>1389</v>
      </c>
      <c r="F2488">
        <v>30</v>
      </c>
      <c r="G2488" s="5">
        <v>17</v>
      </c>
      <c r="H2488" s="8">
        <f t="shared" si="153"/>
        <v>510</v>
      </c>
      <c r="I2488" s="9" t="str">
        <f t="shared" si="154"/>
        <v>ITA-zan VETRI-17</v>
      </c>
      <c r="J2488" s="9" t="str">
        <f t="shared" si="155"/>
        <v>871</v>
      </c>
      <c r="L2488" t="str">
        <f t="shared" si="152"/>
        <v/>
      </c>
    </row>
    <row r="2489" spans="1:12" x14ac:dyDescent="0.2">
      <c r="A2489">
        <v>2494</v>
      </c>
      <c r="B2489" t="s">
        <v>1186</v>
      </c>
      <c r="C2489" t="s">
        <v>8</v>
      </c>
      <c r="D2489" t="s">
        <v>75</v>
      </c>
      <c r="E2489" s="2" t="s">
        <v>10</v>
      </c>
      <c r="F2489">
        <v>0</v>
      </c>
      <c r="G2489" s="5">
        <v>32</v>
      </c>
      <c r="H2489" s="8" t="str">
        <f t="shared" si="153"/>
        <v/>
      </c>
      <c r="I2489" s="9" t="str">
        <f t="shared" si="154"/>
        <v>ITA-lollo SRL-32</v>
      </c>
      <c r="J2489" s="9" t="str">
        <f t="shared" si="155"/>
        <v>024</v>
      </c>
      <c r="L2489" t="str">
        <f t="shared" si="152"/>
        <v/>
      </c>
    </row>
    <row r="2490" spans="1:12" x14ac:dyDescent="0.2">
      <c r="A2490">
        <v>2495</v>
      </c>
      <c r="B2490" t="s">
        <v>1187</v>
      </c>
      <c r="C2490" t="s">
        <v>8</v>
      </c>
      <c r="D2490" t="s">
        <v>9</v>
      </c>
      <c r="E2490" s="2" t="s">
        <v>10</v>
      </c>
      <c r="F2490">
        <v>0</v>
      </c>
      <c r="G2490" s="5">
        <v>33</v>
      </c>
      <c r="H2490" s="8" t="str">
        <f t="shared" si="153"/>
        <v/>
      </c>
      <c r="I2490" s="9" t="str">
        <f t="shared" si="154"/>
        <v>ITA-SG-33</v>
      </c>
      <c r="J2490" s="9" t="str">
        <f t="shared" si="155"/>
        <v>579</v>
      </c>
      <c r="L2490" t="str">
        <f t="shared" si="152"/>
        <v/>
      </c>
    </row>
    <row r="2491" spans="1:12" x14ac:dyDescent="0.2">
      <c r="A2491">
        <v>2496</v>
      </c>
      <c r="B2491" t="s">
        <v>1188</v>
      </c>
      <c r="C2491" t="s">
        <v>14</v>
      </c>
      <c r="D2491" t="s">
        <v>13</v>
      </c>
      <c r="E2491" s="2" t="s">
        <v>10</v>
      </c>
      <c r="F2491">
        <v>0</v>
      </c>
      <c r="G2491" s="5">
        <v>17</v>
      </c>
      <c r="H2491" s="8" t="str">
        <f t="shared" si="153"/>
        <v/>
      </c>
      <c r="I2491" s="9" t="str">
        <f t="shared" si="154"/>
        <v>EGY-ccc order-17</v>
      </c>
      <c r="J2491" s="9" t="str">
        <f t="shared" si="155"/>
        <v>711</v>
      </c>
      <c r="L2491" t="str">
        <f t="shared" si="152"/>
        <v/>
      </c>
    </row>
    <row r="2492" spans="1:12" x14ac:dyDescent="0.2">
      <c r="A2492">
        <v>2497</v>
      </c>
      <c r="B2492" t="s">
        <v>1188</v>
      </c>
      <c r="C2492" t="s">
        <v>14</v>
      </c>
      <c r="D2492" t="s">
        <v>13</v>
      </c>
      <c r="E2492" s="2" t="s">
        <v>1389</v>
      </c>
      <c r="F2492">
        <v>10</v>
      </c>
      <c r="G2492" s="5">
        <v>19</v>
      </c>
      <c r="H2492" s="8">
        <f t="shared" si="153"/>
        <v>190</v>
      </c>
      <c r="I2492" s="9" t="str">
        <f t="shared" si="154"/>
        <v>EGY-ccc order-19</v>
      </c>
      <c r="J2492" s="9" t="str">
        <f t="shared" si="155"/>
        <v>711</v>
      </c>
      <c r="L2492" t="str">
        <f t="shared" si="152"/>
        <v/>
      </c>
    </row>
    <row r="2493" spans="1:12" x14ac:dyDescent="0.2">
      <c r="A2493">
        <v>2498</v>
      </c>
      <c r="B2493" t="s">
        <v>1188</v>
      </c>
      <c r="C2493" t="s">
        <v>14</v>
      </c>
      <c r="D2493" t="s">
        <v>13</v>
      </c>
      <c r="E2493" s="2" t="s">
        <v>1389</v>
      </c>
      <c r="F2493">
        <v>30</v>
      </c>
      <c r="G2493" s="5">
        <v>22</v>
      </c>
      <c r="H2493" s="8">
        <f t="shared" si="153"/>
        <v>660</v>
      </c>
      <c r="I2493" s="9" t="str">
        <f t="shared" si="154"/>
        <v>EGY-ccc order-22</v>
      </c>
      <c r="J2493" s="9" t="str">
        <f t="shared" si="155"/>
        <v>711</v>
      </c>
      <c r="L2493" t="str">
        <f t="shared" si="152"/>
        <v/>
      </c>
    </row>
    <row r="2494" spans="1:12" x14ac:dyDescent="0.2">
      <c r="A2494">
        <v>2499</v>
      </c>
      <c r="B2494" t="s">
        <v>1189</v>
      </c>
      <c r="C2494" t="s">
        <v>8</v>
      </c>
      <c r="D2494" t="s">
        <v>9</v>
      </c>
      <c r="E2494" s="2" t="s">
        <v>10</v>
      </c>
      <c r="F2494">
        <v>0</v>
      </c>
      <c r="G2494" s="5">
        <v>16</v>
      </c>
      <c r="H2494" s="8" t="str">
        <f t="shared" si="153"/>
        <v/>
      </c>
      <c r="I2494" s="9" t="str">
        <f t="shared" si="154"/>
        <v>ITA-SG-16</v>
      </c>
      <c r="J2494" s="9" t="str">
        <f t="shared" si="155"/>
        <v>644</v>
      </c>
      <c r="L2494" t="str">
        <f t="shared" si="152"/>
        <v/>
      </c>
    </row>
    <row r="2495" spans="1:12" x14ac:dyDescent="0.2">
      <c r="A2495">
        <v>2500</v>
      </c>
      <c r="B2495" t="s">
        <v>1189</v>
      </c>
      <c r="C2495" t="s">
        <v>8</v>
      </c>
      <c r="D2495" t="s">
        <v>9</v>
      </c>
      <c r="E2495" s="2" t="s">
        <v>1389</v>
      </c>
      <c r="F2495">
        <v>30</v>
      </c>
      <c r="G2495" s="5">
        <v>30</v>
      </c>
      <c r="H2495" s="8">
        <f t="shared" si="153"/>
        <v>900</v>
      </c>
      <c r="I2495" s="9" t="str">
        <f t="shared" si="154"/>
        <v>ITA-SG-30</v>
      </c>
      <c r="J2495" s="9" t="str">
        <f t="shared" si="155"/>
        <v>644</v>
      </c>
      <c r="L2495" t="str">
        <f t="shared" si="152"/>
        <v/>
      </c>
    </row>
    <row r="2496" spans="1:12" x14ac:dyDescent="0.2">
      <c r="A2496">
        <v>2501</v>
      </c>
      <c r="B2496" t="s">
        <v>1189</v>
      </c>
      <c r="C2496" t="s">
        <v>8</v>
      </c>
      <c r="D2496" t="s">
        <v>9</v>
      </c>
      <c r="E2496" s="2" t="s">
        <v>1389</v>
      </c>
      <c r="F2496">
        <v>10</v>
      </c>
      <c r="G2496" s="5">
        <v>29</v>
      </c>
      <c r="H2496" s="8">
        <f t="shared" si="153"/>
        <v>290</v>
      </c>
      <c r="I2496" s="9" t="str">
        <f t="shared" si="154"/>
        <v>ITA-SG-29</v>
      </c>
      <c r="J2496" s="9" t="str">
        <f t="shared" si="155"/>
        <v>644</v>
      </c>
      <c r="L2496" t="str">
        <f t="shared" si="152"/>
        <v/>
      </c>
    </row>
    <row r="2497" spans="1:12" x14ac:dyDescent="0.2">
      <c r="A2497">
        <v>2502</v>
      </c>
      <c r="B2497" t="s">
        <v>1190</v>
      </c>
      <c r="C2497" t="s">
        <v>8</v>
      </c>
      <c r="D2497" t="s">
        <v>9</v>
      </c>
      <c r="E2497" s="2" t="s">
        <v>1389</v>
      </c>
      <c r="F2497">
        <v>10</v>
      </c>
      <c r="G2497" s="5">
        <v>18</v>
      </c>
      <c r="H2497" s="8">
        <f t="shared" si="153"/>
        <v>180</v>
      </c>
      <c r="I2497" s="9" t="str">
        <f t="shared" si="154"/>
        <v>ITA-SG-18</v>
      </c>
      <c r="J2497" s="9" t="str">
        <f t="shared" si="155"/>
        <v>089</v>
      </c>
      <c r="L2497" t="str">
        <f t="shared" ref="L2497:L2560" si="156">TRIM(K2497)</f>
        <v/>
      </c>
    </row>
    <row r="2498" spans="1:12" x14ac:dyDescent="0.2">
      <c r="A2498">
        <v>2503</v>
      </c>
      <c r="B2498" t="s">
        <v>1190</v>
      </c>
      <c r="C2498" t="s">
        <v>8</v>
      </c>
      <c r="D2498" t="s">
        <v>9</v>
      </c>
      <c r="E2498" s="2" t="s">
        <v>10</v>
      </c>
      <c r="F2498">
        <v>0</v>
      </c>
      <c r="G2498" s="5">
        <v>38</v>
      </c>
      <c r="H2498" s="8" t="str">
        <f t="shared" ref="H2498:H2561" si="157">IF(QUANT&gt;0,F2498*G2498,"")</f>
        <v/>
      </c>
      <c r="I2498" s="9" t="str">
        <f t="shared" ref="I2498:I2561" si="158">_xlfn.CONCAT(C2498,"-",D2498,"-",G2498)</f>
        <v>ITA-SG-38</v>
      </c>
      <c r="J2498" s="9" t="str">
        <f t="shared" ref="J2498:J2561" si="159">MID(COD_PRODOTTO,3,3)</f>
        <v>089</v>
      </c>
      <c r="L2498" t="str">
        <f t="shared" si="156"/>
        <v/>
      </c>
    </row>
    <row r="2499" spans="1:12" x14ac:dyDescent="0.2">
      <c r="A2499">
        <v>2504</v>
      </c>
      <c r="B2499" t="s">
        <v>1191</v>
      </c>
      <c r="C2499" t="s">
        <v>30</v>
      </c>
      <c r="D2499" t="s">
        <v>36</v>
      </c>
      <c r="E2499" s="2" t="s">
        <v>10</v>
      </c>
      <c r="F2499">
        <v>0</v>
      </c>
      <c r="G2499" s="5">
        <v>29</v>
      </c>
      <c r="H2499" s="8" t="str">
        <f t="shared" si="157"/>
        <v/>
      </c>
      <c r="I2499" s="9" t="str">
        <f t="shared" si="158"/>
        <v>NON PRESENTE-zan VETRI-29</v>
      </c>
      <c r="J2499" s="9" t="str">
        <f t="shared" si="159"/>
        <v>756</v>
      </c>
      <c r="L2499" t="str">
        <f t="shared" si="156"/>
        <v/>
      </c>
    </row>
    <row r="2500" spans="1:12" x14ac:dyDescent="0.2">
      <c r="A2500">
        <v>2505</v>
      </c>
      <c r="B2500" t="s">
        <v>1192</v>
      </c>
      <c r="C2500" t="s">
        <v>8</v>
      </c>
      <c r="D2500" t="s">
        <v>9</v>
      </c>
      <c r="E2500" s="2" t="s">
        <v>1389</v>
      </c>
      <c r="F2500">
        <v>10</v>
      </c>
      <c r="G2500" s="5">
        <v>16</v>
      </c>
      <c r="H2500" s="8">
        <f t="shared" si="157"/>
        <v>160</v>
      </c>
      <c r="I2500" s="9" t="str">
        <f t="shared" si="158"/>
        <v>ITA-SG-16</v>
      </c>
      <c r="J2500" s="9" t="str">
        <f t="shared" si="159"/>
        <v>972</v>
      </c>
      <c r="L2500" t="str">
        <f t="shared" si="156"/>
        <v/>
      </c>
    </row>
    <row r="2501" spans="1:12" x14ac:dyDescent="0.2">
      <c r="A2501">
        <v>2506</v>
      </c>
      <c r="B2501" t="s">
        <v>1192</v>
      </c>
      <c r="C2501" t="s">
        <v>8</v>
      </c>
      <c r="D2501" t="s">
        <v>9</v>
      </c>
      <c r="E2501" s="2" t="s">
        <v>10</v>
      </c>
      <c r="F2501">
        <v>0</v>
      </c>
      <c r="G2501" s="5">
        <v>35</v>
      </c>
      <c r="H2501" s="8" t="str">
        <f t="shared" si="157"/>
        <v/>
      </c>
      <c r="I2501" s="9" t="str">
        <f t="shared" si="158"/>
        <v>ITA-SG-35</v>
      </c>
      <c r="J2501" s="9" t="str">
        <f t="shared" si="159"/>
        <v>972</v>
      </c>
      <c r="L2501" t="str">
        <f t="shared" si="156"/>
        <v/>
      </c>
    </row>
    <row r="2502" spans="1:12" x14ac:dyDescent="0.2">
      <c r="A2502">
        <v>2507</v>
      </c>
      <c r="B2502" t="s">
        <v>1193</v>
      </c>
      <c r="C2502" t="s">
        <v>8</v>
      </c>
      <c r="D2502" t="s">
        <v>47</v>
      </c>
      <c r="E2502" s="2" t="s">
        <v>10</v>
      </c>
      <c r="F2502">
        <v>0</v>
      </c>
      <c r="G2502" s="5">
        <v>11</v>
      </c>
      <c r="H2502" s="8" t="str">
        <f t="shared" si="157"/>
        <v/>
      </c>
      <c r="I2502" s="9" t="str">
        <f t="shared" si="158"/>
        <v>ITA-zan pin SPA-11</v>
      </c>
      <c r="J2502" s="9" t="str">
        <f t="shared" si="159"/>
        <v>811</v>
      </c>
      <c r="L2502" t="str">
        <f t="shared" si="156"/>
        <v/>
      </c>
    </row>
    <row r="2503" spans="1:12" x14ac:dyDescent="0.2">
      <c r="A2503">
        <v>2508</v>
      </c>
      <c r="B2503" t="s">
        <v>1194</v>
      </c>
      <c r="C2503" t="s">
        <v>8</v>
      </c>
      <c r="D2503" t="s">
        <v>36</v>
      </c>
      <c r="E2503" s="2" t="s">
        <v>10</v>
      </c>
      <c r="F2503">
        <v>0</v>
      </c>
      <c r="G2503" s="5">
        <v>38</v>
      </c>
      <c r="H2503" s="8" t="str">
        <f t="shared" si="157"/>
        <v/>
      </c>
      <c r="I2503" s="9" t="str">
        <f t="shared" si="158"/>
        <v>ITA-zan VETRI-38</v>
      </c>
      <c r="J2503" s="9" t="str">
        <f t="shared" si="159"/>
        <v>488</v>
      </c>
      <c r="L2503" t="str">
        <f t="shared" si="156"/>
        <v/>
      </c>
    </row>
    <row r="2504" spans="1:12" x14ac:dyDescent="0.2">
      <c r="A2504">
        <v>2509</v>
      </c>
      <c r="B2504" t="s">
        <v>1195</v>
      </c>
      <c r="C2504" t="s">
        <v>8</v>
      </c>
      <c r="D2504" t="s">
        <v>94</v>
      </c>
      <c r="E2504" s="2" t="s">
        <v>1389</v>
      </c>
      <c r="F2504">
        <v>10</v>
      </c>
      <c r="G2504" s="5">
        <v>12</v>
      </c>
      <c r="H2504" s="8">
        <f t="shared" si="157"/>
        <v>120</v>
      </c>
      <c r="I2504" s="9" t="str">
        <f t="shared" si="158"/>
        <v>ITA-SG palla S.R.L.-12</v>
      </c>
      <c r="J2504" s="9" t="str">
        <f t="shared" si="159"/>
        <v>937</v>
      </c>
      <c r="L2504" t="str">
        <f t="shared" si="156"/>
        <v/>
      </c>
    </row>
    <row r="2505" spans="1:12" x14ac:dyDescent="0.2">
      <c r="A2505">
        <v>2510</v>
      </c>
      <c r="B2505" t="s">
        <v>1195</v>
      </c>
      <c r="C2505" t="s">
        <v>8</v>
      </c>
      <c r="D2505" t="s">
        <v>94</v>
      </c>
      <c r="E2505" s="2" t="s">
        <v>1389</v>
      </c>
      <c r="F2505">
        <v>30</v>
      </c>
      <c r="G2505" s="5">
        <v>30</v>
      </c>
      <c r="H2505" s="8">
        <f t="shared" si="157"/>
        <v>900</v>
      </c>
      <c r="I2505" s="9" t="str">
        <f t="shared" si="158"/>
        <v>ITA-SG palla S.R.L.-30</v>
      </c>
      <c r="J2505" s="9" t="str">
        <f t="shared" si="159"/>
        <v>937</v>
      </c>
      <c r="L2505" t="str">
        <f t="shared" si="156"/>
        <v/>
      </c>
    </row>
    <row r="2506" spans="1:12" x14ac:dyDescent="0.2">
      <c r="A2506">
        <v>2511</v>
      </c>
      <c r="B2506" t="s">
        <v>1195</v>
      </c>
      <c r="C2506" t="s">
        <v>8</v>
      </c>
      <c r="D2506" t="s">
        <v>94</v>
      </c>
      <c r="E2506" s="2" t="s">
        <v>10</v>
      </c>
      <c r="F2506">
        <v>0</v>
      </c>
      <c r="G2506" s="5">
        <v>30</v>
      </c>
      <c r="H2506" s="8" t="str">
        <f t="shared" si="157"/>
        <v/>
      </c>
      <c r="I2506" s="9" t="str">
        <f t="shared" si="158"/>
        <v>ITA-SG palla S.R.L.-30</v>
      </c>
      <c r="J2506" s="9" t="str">
        <f t="shared" si="159"/>
        <v>937</v>
      </c>
      <c r="L2506" t="str">
        <f t="shared" si="156"/>
        <v/>
      </c>
    </row>
    <row r="2507" spans="1:12" x14ac:dyDescent="0.2">
      <c r="A2507">
        <v>2512</v>
      </c>
      <c r="B2507" t="s">
        <v>1196</v>
      </c>
      <c r="C2507" t="s">
        <v>8</v>
      </c>
      <c r="D2507" t="s">
        <v>97</v>
      </c>
      <c r="E2507" s="2" t="s">
        <v>10</v>
      </c>
      <c r="F2507">
        <v>0</v>
      </c>
      <c r="G2507" s="5">
        <v>16</v>
      </c>
      <c r="H2507" s="8" t="str">
        <f t="shared" si="157"/>
        <v/>
      </c>
      <c r="I2507" s="9" t="str">
        <f t="shared" si="158"/>
        <v>ITA-zan SPA-16</v>
      </c>
      <c r="J2507" s="9" t="str">
        <f t="shared" si="159"/>
        <v>599</v>
      </c>
      <c r="L2507" t="str">
        <f t="shared" si="156"/>
        <v/>
      </c>
    </row>
    <row r="2508" spans="1:12" x14ac:dyDescent="0.2">
      <c r="A2508">
        <v>2513</v>
      </c>
      <c r="B2508" t="s">
        <v>1196</v>
      </c>
      <c r="C2508" t="s">
        <v>8</v>
      </c>
      <c r="D2508" t="s">
        <v>97</v>
      </c>
      <c r="E2508" s="2" t="s">
        <v>1389</v>
      </c>
      <c r="F2508">
        <v>30</v>
      </c>
      <c r="G2508" s="5">
        <v>14</v>
      </c>
      <c r="H2508" s="8">
        <f t="shared" si="157"/>
        <v>420</v>
      </c>
      <c r="I2508" s="9" t="str">
        <f t="shared" si="158"/>
        <v>ITA-zan SPA-14</v>
      </c>
      <c r="J2508" s="9" t="str">
        <f t="shared" si="159"/>
        <v>599</v>
      </c>
      <c r="L2508" t="str">
        <f t="shared" si="156"/>
        <v/>
      </c>
    </row>
    <row r="2509" spans="1:12" x14ac:dyDescent="0.2">
      <c r="A2509">
        <v>2514</v>
      </c>
      <c r="B2509" t="s">
        <v>1196</v>
      </c>
      <c r="C2509" t="s">
        <v>8</v>
      </c>
      <c r="D2509" t="s">
        <v>97</v>
      </c>
      <c r="E2509" s="2" t="s">
        <v>1389</v>
      </c>
      <c r="F2509">
        <v>10</v>
      </c>
      <c r="G2509" s="5">
        <v>24</v>
      </c>
      <c r="H2509" s="8">
        <f t="shared" si="157"/>
        <v>240</v>
      </c>
      <c r="I2509" s="9" t="str">
        <f t="shared" si="158"/>
        <v>ITA-zan SPA-24</v>
      </c>
      <c r="J2509" s="9" t="str">
        <f t="shared" si="159"/>
        <v>599</v>
      </c>
      <c r="L2509" t="str">
        <f t="shared" si="156"/>
        <v/>
      </c>
    </row>
    <row r="2510" spans="1:12" x14ac:dyDescent="0.2">
      <c r="A2510">
        <v>2515</v>
      </c>
      <c r="B2510" t="s">
        <v>1197</v>
      </c>
      <c r="C2510" t="s">
        <v>8</v>
      </c>
      <c r="D2510" t="s">
        <v>47</v>
      </c>
      <c r="E2510" s="2" t="s">
        <v>1389</v>
      </c>
      <c r="F2510">
        <v>30</v>
      </c>
      <c r="G2510" s="5">
        <v>20</v>
      </c>
      <c r="H2510" s="8">
        <f t="shared" si="157"/>
        <v>600</v>
      </c>
      <c r="I2510" s="9" t="str">
        <f t="shared" si="158"/>
        <v>ITA-zan pin SPA-20</v>
      </c>
      <c r="J2510" s="9" t="str">
        <f t="shared" si="159"/>
        <v>110</v>
      </c>
      <c r="L2510" t="str">
        <f t="shared" si="156"/>
        <v/>
      </c>
    </row>
    <row r="2511" spans="1:12" x14ac:dyDescent="0.2">
      <c r="A2511">
        <v>2516</v>
      </c>
      <c r="B2511" t="s">
        <v>1197</v>
      </c>
      <c r="C2511" t="s">
        <v>8</v>
      </c>
      <c r="D2511" t="s">
        <v>47</v>
      </c>
      <c r="E2511" s="2" t="s">
        <v>10</v>
      </c>
      <c r="F2511">
        <v>0</v>
      </c>
      <c r="G2511" s="5">
        <v>35</v>
      </c>
      <c r="H2511" s="8" t="str">
        <f t="shared" si="157"/>
        <v/>
      </c>
      <c r="I2511" s="9" t="str">
        <f t="shared" si="158"/>
        <v>ITA-zan pin SPA-35</v>
      </c>
      <c r="J2511" s="9" t="str">
        <f t="shared" si="159"/>
        <v>110</v>
      </c>
      <c r="L2511" t="str">
        <f t="shared" si="156"/>
        <v/>
      </c>
    </row>
    <row r="2512" spans="1:12" x14ac:dyDescent="0.2">
      <c r="A2512">
        <v>2517</v>
      </c>
      <c r="B2512" t="s">
        <v>1197</v>
      </c>
      <c r="C2512" t="s">
        <v>8</v>
      </c>
      <c r="D2512" t="s">
        <v>47</v>
      </c>
      <c r="E2512" s="2" t="s">
        <v>1389</v>
      </c>
      <c r="F2512">
        <v>10</v>
      </c>
      <c r="G2512" s="5">
        <v>33</v>
      </c>
      <c r="H2512" s="8">
        <f t="shared" si="157"/>
        <v>330</v>
      </c>
      <c r="I2512" s="9" t="str">
        <f t="shared" si="158"/>
        <v>ITA-zan pin SPA-33</v>
      </c>
      <c r="J2512" s="9" t="str">
        <f t="shared" si="159"/>
        <v>110</v>
      </c>
      <c r="L2512" t="str">
        <f t="shared" si="156"/>
        <v/>
      </c>
    </row>
    <row r="2513" spans="1:12" x14ac:dyDescent="0.2">
      <c r="A2513">
        <v>2518</v>
      </c>
      <c r="B2513" t="s">
        <v>1198</v>
      </c>
      <c r="C2513" t="s">
        <v>8</v>
      </c>
      <c r="D2513" t="s">
        <v>180</v>
      </c>
      <c r="E2513" s="2" t="s">
        <v>10</v>
      </c>
      <c r="F2513">
        <v>0</v>
      </c>
      <c r="G2513" s="5">
        <v>28</v>
      </c>
      <c r="H2513" s="8" t="str">
        <f t="shared" si="157"/>
        <v/>
      </c>
      <c r="I2513" s="9" t="str">
        <f t="shared" si="158"/>
        <v>ITA-mull-28</v>
      </c>
      <c r="J2513" s="9" t="str">
        <f t="shared" si="159"/>
        <v>920</v>
      </c>
      <c r="L2513" t="str">
        <f t="shared" si="156"/>
        <v/>
      </c>
    </row>
    <row r="2514" spans="1:12" x14ac:dyDescent="0.2">
      <c r="A2514">
        <v>2519</v>
      </c>
      <c r="B2514" t="s">
        <v>1198</v>
      </c>
      <c r="C2514" t="s">
        <v>8</v>
      </c>
      <c r="D2514" t="s">
        <v>180</v>
      </c>
      <c r="E2514" s="2" t="s">
        <v>1389</v>
      </c>
      <c r="F2514">
        <v>30</v>
      </c>
      <c r="G2514" s="5">
        <v>19</v>
      </c>
      <c r="H2514" s="8">
        <f t="shared" si="157"/>
        <v>570</v>
      </c>
      <c r="I2514" s="9" t="str">
        <f t="shared" si="158"/>
        <v>ITA-mull-19</v>
      </c>
      <c r="J2514" s="9" t="str">
        <f t="shared" si="159"/>
        <v>920</v>
      </c>
      <c r="L2514" t="str">
        <f t="shared" si="156"/>
        <v/>
      </c>
    </row>
    <row r="2515" spans="1:12" x14ac:dyDescent="0.2">
      <c r="A2515">
        <v>2520</v>
      </c>
      <c r="B2515" t="s">
        <v>1198</v>
      </c>
      <c r="C2515" t="s">
        <v>8</v>
      </c>
      <c r="D2515" t="s">
        <v>180</v>
      </c>
      <c r="E2515" s="2" t="s">
        <v>1389</v>
      </c>
      <c r="F2515">
        <v>20</v>
      </c>
      <c r="G2515" s="5">
        <v>34</v>
      </c>
      <c r="H2515" s="8">
        <f t="shared" si="157"/>
        <v>680</v>
      </c>
      <c r="I2515" s="9" t="str">
        <f t="shared" si="158"/>
        <v>ITA-mull-34</v>
      </c>
      <c r="J2515" s="9" t="str">
        <f t="shared" si="159"/>
        <v>920</v>
      </c>
      <c r="L2515" t="str">
        <f t="shared" si="156"/>
        <v/>
      </c>
    </row>
    <row r="2516" spans="1:12" x14ac:dyDescent="0.2">
      <c r="A2516">
        <v>2521</v>
      </c>
      <c r="B2516" t="s">
        <v>1198</v>
      </c>
      <c r="C2516" t="s">
        <v>8</v>
      </c>
      <c r="D2516" t="s">
        <v>180</v>
      </c>
      <c r="E2516" s="2" t="s">
        <v>1389</v>
      </c>
      <c r="F2516">
        <v>10</v>
      </c>
      <c r="G2516" s="5">
        <v>35</v>
      </c>
      <c r="H2516" s="8">
        <f t="shared" si="157"/>
        <v>350</v>
      </c>
      <c r="I2516" s="9" t="str">
        <f t="shared" si="158"/>
        <v>ITA-mull-35</v>
      </c>
      <c r="J2516" s="9" t="str">
        <f t="shared" si="159"/>
        <v>920</v>
      </c>
      <c r="L2516" t="str">
        <f t="shared" si="156"/>
        <v/>
      </c>
    </row>
    <row r="2517" spans="1:12" x14ac:dyDescent="0.2">
      <c r="A2517">
        <v>2522</v>
      </c>
      <c r="B2517" t="s">
        <v>1199</v>
      </c>
      <c r="C2517" t="s">
        <v>8</v>
      </c>
      <c r="D2517" t="s">
        <v>75</v>
      </c>
      <c r="E2517" s="2" t="s">
        <v>10</v>
      </c>
      <c r="F2517">
        <v>0</v>
      </c>
      <c r="G2517" s="5">
        <v>20</v>
      </c>
      <c r="H2517" s="8" t="str">
        <f t="shared" si="157"/>
        <v/>
      </c>
      <c r="I2517" s="9" t="str">
        <f t="shared" si="158"/>
        <v>ITA-lollo SRL-20</v>
      </c>
      <c r="J2517" s="9" t="str">
        <f t="shared" si="159"/>
        <v>482</v>
      </c>
      <c r="L2517" t="str">
        <f t="shared" si="156"/>
        <v/>
      </c>
    </row>
    <row r="2518" spans="1:12" x14ac:dyDescent="0.2">
      <c r="A2518">
        <v>2523</v>
      </c>
      <c r="B2518" t="s">
        <v>1200</v>
      </c>
      <c r="C2518" t="s">
        <v>8</v>
      </c>
      <c r="D2518" t="s">
        <v>36</v>
      </c>
      <c r="E2518" s="2" t="s">
        <v>1389</v>
      </c>
      <c r="F2518">
        <v>20</v>
      </c>
      <c r="G2518" s="5">
        <v>22</v>
      </c>
      <c r="H2518" s="8">
        <f t="shared" si="157"/>
        <v>440</v>
      </c>
      <c r="I2518" s="9" t="str">
        <f t="shared" si="158"/>
        <v>ITA-zan VETRI-22</v>
      </c>
      <c r="J2518" s="9" t="str">
        <f t="shared" si="159"/>
        <v>042</v>
      </c>
      <c r="L2518" t="str">
        <f t="shared" si="156"/>
        <v/>
      </c>
    </row>
    <row r="2519" spans="1:12" x14ac:dyDescent="0.2">
      <c r="A2519">
        <v>2524</v>
      </c>
      <c r="B2519" t="s">
        <v>1200</v>
      </c>
      <c r="C2519" t="s">
        <v>8</v>
      </c>
      <c r="D2519" t="s">
        <v>36</v>
      </c>
      <c r="E2519" s="2" t="s">
        <v>10</v>
      </c>
      <c r="F2519">
        <v>0</v>
      </c>
      <c r="G2519" s="5">
        <v>27</v>
      </c>
      <c r="H2519" s="8" t="str">
        <f t="shared" si="157"/>
        <v/>
      </c>
      <c r="I2519" s="9" t="str">
        <f t="shared" si="158"/>
        <v>ITA-zan VETRI-27</v>
      </c>
      <c r="J2519" s="9" t="str">
        <f t="shared" si="159"/>
        <v>042</v>
      </c>
      <c r="L2519" t="str">
        <f t="shared" si="156"/>
        <v/>
      </c>
    </row>
    <row r="2520" spans="1:12" x14ac:dyDescent="0.2">
      <c r="A2520">
        <v>2525</v>
      </c>
      <c r="B2520" t="s">
        <v>1200</v>
      </c>
      <c r="C2520" t="s">
        <v>8</v>
      </c>
      <c r="D2520" t="s">
        <v>36</v>
      </c>
      <c r="E2520" s="2" t="s">
        <v>1389</v>
      </c>
      <c r="F2520">
        <v>10</v>
      </c>
      <c r="G2520" s="5">
        <v>28</v>
      </c>
      <c r="H2520" s="8">
        <f t="shared" si="157"/>
        <v>280</v>
      </c>
      <c r="I2520" s="9" t="str">
        <f t="shared" si="158"/>
        <v>ITA-zan VETRI-28</v>
      </c>
      <c r="J2520" s="9" t="str">
        <f t="shared" si="159"/>
        <v>042</v>
      </c>
      <c r="L2520" t="str">
        <f t="shared" si="156"/>
        <v/>
      </c>
    </row>
    <row r="2521" spans="1:12" x14ac:dyDescent="0.2">
      <c r="A2521">
        <v>2526</v>
      </c>
      <c r="B2521" t="s">
        <v>1200</v>
      </c>
      <c r="C2521" t="s">
        <v>8</v>
      </c>
      <c r="D2521" t="s">
        <v>36</v>
      </c>
      <c r="E2521" s="2" t="s">
        <v>1389</v>
      </c>
      <c r="F2521">
        <v>30</v>
      </c>
      <c r="G2521" s="5">
        <v>37</v>
      </c>
      <c r="H2521" s="8">
        <f t="shared" si="157"/>
        <v>1110</v>
      </c>
      <c r="I2521" s="9" t="str">
        <f t="shared" si="158"/>
        <v>ITA-zan VETRI-37</v>
      </c>
      <c r="J2521" s="9" t="str">
        <f t="shared" si="159"/>
        <v>042</v>
      </c>
      <c r="L2521" t="str">
        <f t="shared" si="156"/>
        <v/>
      </c>
    </row>
    <row r="2522" spans="1:12" x14ac:dyDescent="0.2">
      <c r="A2522">
        <v>2527</v>
      </c>
      <c r="B2522" t="s">
        <v>1201</v>
      </c>
      <c r="C2522" t="s">
        <v>14</v>
      </c>
      <c r="D2522" t="s">
        <v>23</v>
      </c>
      <c r="E2522" s="2" t="s">
        <v>1389</v>
      </c>
      <c r="F2522">
        <v>10</v>
      </c>
      <c r="G2522" s="5">
        <v>27</v>
      </c>
      <c r="H2522" s="8">
        <f t="shared" si="157"/>
        <v>270</v>
      </c>
      <c r="I2522" s="9" t="str">
        <f t="shared" si="158"/>
        <v>EGY-zan pin assuf S.A.E.-27</v>
      </c>
      <c r="J2522" s="9" t="str">
        <f t="shared" si="159"/>
        <v>131</v>
      </c>
      <c r="L2522" t="str">
        <f t="shared" si="156"/>
        <v/>
      </c>
    </row>
    <row r="2523" spans="1:12" x14ac:dyDescent="0.2">
      <c r="A2523">
        <v>2528</v>
      </c>
      <c r="B2523" t="s">
        <v>1201</v>
      </c>
      <c r="C2523" t="s">
        <v>14</v>
      </c>
      <c r="D2523" t="s">
        <v>23</v>
      </c>
      <c r="E2523" s="2" t="s">
        <v>1389</v>
      </c>
      <c r="F2523">
        <v>20</v>
      </c>
      <c r="G2523" s="5">
        <v>33</v>
      </c>
      <c r="H2523" s="8">
        <f t="shared" si="157"/>
        <v>660</v>
      </c>
      <c r="I2523" s="9" t="str">
        <f t="shared" si="158"/>
        <v>EGY-zan pin assuf S.A.E.-33</v>
      </c>
      <c r="J2523" s="9" t="str">
        <f t="shared" si="159"/>
        <v>131</v>
      </c>
      <c r="L2523" t="str">
        <f t="shared" si="156"/>
        <v/>
      </c>
    </row>
    <row r="2524" spans="1:12" x14ac:dyDescent="0.2">
      <c r="A2524">
        <v>2529</v>
      </c>
      <c r="B2524" t="s">
        <v>1201</v>
      </c>
      <c r="C2524" t="s">
        <v>14</v>
      </c>
      <c r="D2524" t="s">
        <v>23</v>
      </c>
      <c r="E2524" s="2" t="s">
        <v>10</v>
      </c>
      <c r="F2524">
        <v>0</v>
      </c>
      <c r="G2524" s="5">
        <v>29</v>
      </c>
      <c r="H2524" s="8" t="str">
        <f t="shared" si="157"/>
        <v/>
      </c>
      <c r="I2524" s="9" t="str">
        <f t="shared" si="158"/>
        <v>EGY-zan pin assuf S.A.E.-29</v>
      </c>
      <c r="J2524" s="9" t="str">
        <f t="shared" si="159"/>
        <v>131</v>
      </c>
      <c r="L2524" t="str">
        <f t="shared" si="156"/>
        <v/>
      </c>
    </row>
    <row r="2525" spans="1:12" x14ac:dyDescent="0.2">
      <c r="A2525">
        <v>2530</v>
      </c>
      <c r="B2525" t="s">
        <v>1202</v>
      </c>
      <c r="C2525" t="s">
        <v>8</v>
      </c>
      <c r="D2525" t="s">
        <v>9</v>
      </c>
      <c r="E2525" s="2" t="s">
        <v>10</v>
      </c>
      <c r="F2525">
        <v>0</v>
      </c>
      <c r="G2525" s="5">
        <v>28</v>
      </c>
      <c r="H2525" s="8" t="str">
        <f t="shared" si="157"/>
        <v/>
      </c>
      <c r="I2525" s="9" t="str">
        <f t="shared" si="158"/>
        <v>ITA-SG-28</v>
      </c>
      <c r="J2525" s="9" t="str">
        <f t="shared" si="159"/>
        <v>227</v>
      </c>
      <c r="L2525" t="str">
        <f t="shared" si="156"/>
        <v/>
      </c>
    </row>
    <row r="2526" spans="1:12" x14ac:dyDescent="0.2">
      <c r="A2526">
        <v>2531</v>
      </c>
      <c r="B2526" t="s">
        <v>1203</v>
      </c>
      <c r="C2526" t="s">
        <v>8</v>
      </c>
      <c r="D2526" t="s">
        <v>105</v>
      </c>
      <c r="E2526" s="2" t="s">
        <v>1389</v>
      </c>
      <c r="F2526">
        <v>10</v>
      </c>
      <c r="G2526" s="5">
        <v>36</v>
      </c>
      <c r="H2526" s="8">
        <f t="shared" si="157"/>
        <v>360</v>
      </c>
      <c r="I2526" s="9" t="str">
        <f t="shared" si="158"/>
        <v>ITA-SG DISTRIBUZIONE SRL-36</v>
      </c>
      <c r="J2526" s="9" t="str">
        <f t="shared" si="159"/>
        <v>492</v>
      </c>
      <c r="L2526" t="str">
        <f t="shared" si="156"/>
        <v/>
      </c>
    </row>
    <row r="2527" spans="1:12" x14ac:dyDescent="0.2">
      <c r="A2527">
        <v>2532</v>
      </c>
      <c r="B2527" t="s">
        <v>1204</v>
      </c>
      <c r="C2527" t="s">
        <v>8</v>
      </c>
      <c r="D2527" t="s">
        <v>9</v>
      </c>
      <c r="E2527" s="2" t="s">
        <v>10</v>
      </c>
      <c r="F2527">
        <v>0</v>
      </c>
      <c r="G2527" s="5">
        <v>26</v>
      </c>
      <c r="H2527" s="8" t="str">
        <f t="shared" si="157"/>
        <v/>
      </c>
      <c r="I2527" s="9" t="str">
        <f t="shared" si="158"/>
        <v>ITA-SG-26</v>
      </c>
      <c r="J2527" s="9" t="str">
        <f t="shared" si="159"/>
        <v>816</v>
      </c>
      <c r="L2527" t="str">
        <f t="shared" si="156"/>
        <v/>
      </c>
    </row>
    <row r="2528" spans="1:12" x14ac:dyDescent="0.2">
      <c r="A2528">
        <v>2533</v>
      </c>
      <c r="B2528" t="s">
        <v>1204</v>
      </c>
      <c r="C2528" t="s">
        <v>8</v>
      </c>
      <c r="D2528" t="s">
        <v>9</v>
      </c>
      <c r="E2528" s="2" t="s">
        <v>1389</v>
      </c>
      <c r="F2528">
        <v>10</v>
      </c>
      <c r="G2528" s="5">
        <v>26</v>
      </c>
      <c r="H2528" s="8">
        <f t="shared" si="157"/>
        <v>260</v>
      </c>
      <c r="I2528" s="9" t="str">
        <f t="shared" si="158"/>
        <v>ITA-SG-26</v>
      </c>
      <c r="J2528" s="9" t="str">
        <f t="shared" si="159"/>
        <v>816</v>
      </c>
      <c r="L2528" t="str">
        <f t="shared" si="156"/>
        <v/>
      </c>
    </row>
    <row r="2529" spans="1:12" x14ac:dyDescent="0.2">
      <c r="A2529">
        <v>2534</v>
      </c>
      <c r="B2529" t="s">
        <v>1205</v>
      </c>
      <c r="C2529" t="s">
        <v>8</v>
      </c>
      <c r="D2529" t="s">
        <v>36</v>
      </c>
      <c r="E2529" s="2" t="s">
        <v>1389</v>
      </c>
      <c r="F2529">
        <v>10</v>
      </c>
      <c r="G2529" s="5">
        <v>22</v>
      </c>
      <c r="H2529" s="8">
        <f t="shared" si="157"/>
        <v>220</v>
      </c>
      <c r="I2529" s="9" t="str">
        <f t="shared" si="158"/>
        <v>ITA-zan VETRI-22</v>
      </c>
      <c r="J2529" s="9" t="str">
        <f t="shared" si="159"/>
        <v>829</v>
      </c>
      <c r="L2529" t="str">
        <f t="shared" si="156"/>
        <v/>
      </c>
    </row>
    <row r="2530" spans="1:12" x14ac:dyDescent="0.2">
      <c r="A2530">
        <v>2535</v>
      </c>
      <c r="B2530" t="s">
        <v>1205</v>
      </c>
      <c r="C2530" t="s">
        <v>8</v>
      </c>
      <c r="D2530" t="s">
        <v>36</v>
      </c>
      <c r="E2530" s="2" t="s">
        <v>1389</v>
      </c>
      <c r="F2530">
        <v>30</v>
      </c>
      <c r="G2530" s="5">
        <v>32</v>
      </c>
      <c r="H2530" s="8">
        <f t="shared" si="157"/>
        <v>960</v>
      </c>
      <c r="I2530" s="9" t="str">
        <f t="shared" si="158"/>
        <v>ITA-zan VETRI-32</v>
      </c>
      <c r="J2530" s="9" t="str">
        <f t="shared" si="159"/>
        <v>829</v>
      </c>
      <c r="L2530" t="str">
        <f t="shared" si="156"/>
        <v/>
      </c>
    </row>
    <row r="2531" spans="1:12" x14ac:dyDescent="0.2">
      <c r="A2531">
        <v>2536</v>
      </c>
      <c r="B2531" t="s">
        <v>1206</v>
      </c>
      <c r="C2531" t="s">
        <v>8</v>
      </c>
      <c r="D2531" t="s">
        <v>9</v>
      </c>
      <c r="E2531" s="2" t="s">
        <v>1389</v>
      </c>
      <c r="F2531">
        <v>10</v>
      </c>
      <c r="G2531" s="5">
        <v>28</v>
      </c>
      <c r="H2531" s="8">
        <f t="shared" si="157"/>
        <v>280</v>
      </c>
      <c r="I2531" s="9" t="str">
        <f t="shared" si="158"/>
        <v>ITA-SG-28</v>
      </c>
      <c r="J2531" s="9" t="str">
        <f t="shared" si="159"/>
        <v>568</v>
      </c>
      <c r="L2531" t="str">
        <f t="shared" si="156"/>
        <v/>
      </c>
    </row>
    <row r="2532" spans="1:12" x14ac:dyDescent="0.2">
      <c r="A2532">
        <v>2537</v>
      </c>
      <c r="B2532" t="s">
        <v>1206</v>
      </c>
      <c r="C2532" t="s">
        <v>8</v>
      </c>
      <c r="D2532" t="s">
        <v>9</v>
      </c>
      <c r="E2532" s="2" t="s">
        <v>10</v>
      </c>
      <c r="F2532">
        <v>0</v>
      </c>
      <c r="G2532" s="5">
        <v>24</v>
      </c>
      <c r="H2532" s="8" t="str">
        <f t="shared" si="157"/>
        <v/>
      </c>
      <c r="I2532" s="9" t="str">
        <f t="shared" si="158"/>
        <v>ITA-SG-24</v>
      </c>
      <c r="J2532" s="9" t="str">
        <f t="shared" si="159"/>
        <v>568</v>
      </c>
      <c r="L2532" t="str">
        <f t="shared" si="156"/>
        <v/>
      </c>
    </row>
    <row r="2533" spans="1:12" x14ac:dyDescent="0.2">
      <c r="A2533">
        <v>2538</v>
      </c>
      <c r="B2533" t="s">
        <v>1207</v>
      </c>
      <c r="C2533" t="s">
        <v>8</v>
      </c>
      <c r="D2533" t="s">
        <v>65</v>
      </c>
      <c r="E2533" s="2" t="s">
        <v>1389</v>
      </c>
      <c r="F2533">
        <v>30</v>
      </c>
      <c r="G2533" s="5">
        <v>27</v>
      </c>
      <c r="H2533" s="8">
        <f t="shared" si="157"/>
        <v>810</v>
      </c>
      <c r="I2533" s="9" t="str">
        <f t="shared" si="158"/>
        <v>ITA-zan PAM-27</v>
      </c>
      <c r="J2533" s="9" t="str">
        <f t="shared" si="159"/>
        <v>089</v>
      </c>
      <c r="L2533" t="str">
        <f t="shared" si="156"/>
        <v/>
      </c>
    </row>
    <row r="2534" spans="1:12" x14ac:dyDescent="0.2">
      <c r="A2534">
        <v>2539</v>
      </c>
      <c r="B2534" t="s">
        <v>1207</v>
      </c>
      <c r="C2534" t="s">
        <v>8</v>
      </c>
      <c r="D2534" t="s">
        <v>65</v>
      </c>
      <c r="E2534" s="2" t="s">
        <v>10</v>
      </c>
      <c r="F2534">
        <v>0</v>
      </c>
      <c r="G2534" s="5">
        <v>19</v>
      </c>
      <c r="H2534" s="8" t="str">
        <f t="shared" si="157"/>
        <v/>
      </c>
      <c r="I2534" s="9" t="str">
        <f t="shared" si="158"/>
        <v>ITA-zan PAM-19</v>
      </c>
      <c r="J2534" s="9" t="str">
        <f t="shared" si="159"/>
        <v>089</v>
      </c>
      <c r="L2534" t="str">
        <f t="shared" si="156"/>
        <v/>
      </c>
    </row>
    <row r="2535" spans="1:12" x14ac:dyDescent="0.2">
      <c r="A2535">
        <v>2540</v>
      </c>
      <c r="B2535" t="s">
        <v>1207</v>
      </c>
      <c r="C2535" t="s">
        <v>8</v>
      </c>
      <c r="D2535" t="s">
        <v>65</v>
      </c>
      <c r="E2535" s="2" t="s">
        <v>1389</v>
      </c>
      <c r="F2535">
        <v>10</v>
      </c>
      <c r="G2535" s="5">
        <v>30</v>
      </c>
      <c r="H2535" s="8">
        <f t="shared" si="157"/>
        <v>300</v>
      </c>
      <c r="I2535" s="9" t="str">
        <f t="shared" si="158"/>
        <v>ITA-zan PAM-30</v>
      </c>
      <c r="J2535" s="9" t="str">
        <f t="shared" si="159"/>
        <v>089</v>
      </c>
      <c r="L2535" t="str">
        <f t="shared" si="156"/>
        <v/>
      </c>
    </row>
    <row r="2536" spans="1:12" x14ac:dyDescent="0.2">
      <c r="A2536">
        <v>2541</v>
      </c>
      <c r="B2536" t="s">
        <v>1208</v>
      </c>
      <c r="C2536" t="s">
        <v>8</v>
      </c>
      <c r="D2536" t="s">
        <v>9</v>
      </c>
      <c r="E2536" s="2" t="s">
        <v>10</v>
      </c>
      <c r="F2536">
        <v>0</v>
      </c>
      <c r="G2536" s="5">
        <v>29</v>
      </c>
      <c r="H2536" s="8" t="str">
        <f t="shared" si="157"/>
        <v/>
      </c>
      <c r="I2536" s="9" t="str">
        <f t="shared" si="158"/>
        <v>ITA-SG-29</v>
      </c>
      <c r="J2536" s="9" t="str">
        <f t="shared" si="159"/>
        <v>920</v>
      </c>
      <c r="L2536" t="str">
        <f t="shared" si="156"/>
        <v/>
      </c>
    </row>
    <row r="2537" spans="1:12" x14ac:dyDescent="0.2">
      <c r="A2537">
        <v>2542</v>
      </c>
      <c r="B2537" t="s">
        <v>1208</v>
      </c>
      <c r="C2537" t="s">
        <v>8</v>
      </c>
      <c r="D2537" t="s">
        <v>9</v>
      </c>
      <c r="E2537" s="2" t="s">
        <v>1389</v>
      </c>
      <c r="F2537">
        <v>10</v>
      </c>
      <c r="G2537" s="5">
        <v>21</v>
      </c>
      <c r="H2537" s="8">
        <f t="shared" si="157"/>
        <v>210</v>
      </c>
      <c r="I2537" s="9" t="str">
        <f t="shared" si="158"/>
        <v>ITA-SG-21</v>
      </c>
      <c r="J2537" s="9" t="str">
        <f t="shared" si="159"/>
        <v>920</v>
      </c>
      <c r="L2537" t="str">
        <f t="shared" si="156"/>
        <v/>
      </c>
    </row>
    <row r="2538" spans="1:12" x14ac:dyDescent="0.2">
      <c r="A2538">
        <v>2543</v>
      </c>
      <c r="B2538" t="s">
        <v>1208</v>
      </c>
      <c r="C2538" t="s">
        <v>8</v>
      </c>
      <c r="D2538" t="s">
        <v>9</v>
      </c>
      <c r="E2538" s="2" t="s">
        <v>1389</v>
      </c>
      <c r="F2538">
        <v>20</v>
      </c>
      <c r="G2538" s="5">
        <v>14</v>
      </c>
      <c r="H2538" s="8">
        <f t="shared" si="157"/>
        <v>280</v>
      </c>
      <c r="I2538" s="9" t="str">
        <f t="shared" si="158"/>
        <v>ITA-SG-14</v>
      </c>
      <c r="J2538" s="9" t="str">
        <f t="shared" si="159"/>
        <v>920</v>
      </c>
      <c r="L2538" t="str">
        <f t="shared" si="156"/>
        <v/>
      </c>
    </row>
    <row r="2539" spans="1:12" x14ac:dyDescent="0.2">
      <c r="A2539">
        <v>2544</v>
      </c>
      <c r="B2539" t="s">
        <v>1208</v>
      </c>
      <c r="C2539" t="s">
        <v>8</v>
      </c>
      <c r="D2539" t="s">
        <v>9</v>
      </c>
      <c r="E2539" s="2" t="s">
        <v>1389</v>
      </c>
      <c r="F2539">
        <v>30</v>
      </c>
      <c r="G2539" s="5">
        <v>20</v>
      </c>
      <c r="H2539" s="8">
        <f t="shared" si="157"/>
        <v>600</v>
      </c>
      <c r="I2539" s="9" t="str">
        <f t="shared" si="158"/>
        <v>ITA-SG-20</v>
      </c>
      <c r="J2539" s="9" t="str">
        <f t="shared" si="159"/>
        <v>920</v>
      </c>
      <c r="L2539" t="str">
        <f t="shared" si="156"/>
        <v/>
      </c>
    </row>
    <row r="2540" spans="1:12" x14ac:dyDescent="0.2">
      <c r="A2540">
        <v>2545</v>
      </c>
      <c r="B2540" t="s">
        <v>1209</v>
      </c>
      <c r="C2540" t="s">
        <v>8</v>
      </c>
      <c r="D2540" t="s">
        <v>47</v>
      </c>
      <c r="E2540" s="2" t="s">
        <v>1389</v>
      </c>
      <c r="F2540">
        <v>10</v>
      </c>
      <c r="G2540" s="5">
        <v>12</v>
      </c>
      <c r="H2540" s="8">
        <f t="shared" si="157"/>
        <v>120</v>
      </c>
      <c r="I2540" s="9" t="str">
        <f t="shared" si="158"/>
        <v>ITA-zan pin SPA-12</v>
      </c>
      <c r="J2540" s="9" t="str">
        <f t="shared" si="159"/>
        <v>916</v>
      </c>
      <c r="L2540" t="str">
        <f t="shared" si="156"/>
        <v/>
      </c>
    </row>
    <row r="2541" spans="1:12" x14ac:dyDescent="0.2">
      <c r="A2541">
        <v>2546</v>
      </c>
      <c r="B2541" t="s">
        <v>1210</v>
      </c>
      <c r="C2541" t="s">
        <v>8</v>
      </c>
      <c r="D2541" t="s">
        <v>47</v>
      </c>
      <c r="E2541" s="2" t="s">
        <v>10</v>
      </c>
      <c r="F2541">
        <v>0</v>
      </c>
      <c r="G2541" s="5">
        <v>25</v>
      </c>
      <c r="H2541" s="8" t="str">
        <f t="shared" si="157"/>
        <v/>
      </c>
      <c r="I2541" s="9" t="str">
        <f t="shared" si="158"/>
        <v>ITA-zan pin SPA-25</v>
      </c>
      <c r="J2541" s="9" t="str">
        <f t="shared" si="159"/>
        <v>896</v>
      </c>
      <c r="L2541" t="str">
        <f t="shared" si="156"/>
        <v/>
      </c>
    </row>
    <row r="2542" spans="1:12" x14ac:dyDescent="0.2">
      <c r="A2542">
        <v>2547</v>
      </c>
      <c r="B2542" t="s">
        <v>1211</v>
      </c>
      <c r="C2542" t="s">
        <v>14</v>
      </c>
      <c r="D2542" t="s">
        <v>23</v>
      </c>
      <c r="E2542" s="2" t="s">
        <v>10</v>
      </c>
      <c r="F2542">
        <v>0</v>
      </c>
      <c r="G2542" s="5">
        <v>10</v>
      </c>
      <c r="H2542" s="8" t="str">
        <f t="shared" si="157"/>
        <v/>
      </c>
      <c r="I2542" s="9" t="str">
        <f t="shared" si="158"/>
        <v>EGY-zan pin assuf S.A.E.-10</v>
      </c>
      <c r="J2542" s="9" t="str">
        <f t="shared" si="159"/>
        <v>216</v>
      </c>
      <c r="L2542" t="str">
        <f t="shared" si="156"/>
        <v/>
      </c>
    </row>
    <row r="2543" spans="1:12" x14ac:dyDescent="0.2">
      <c r="A2543">
        <v>2548</v>
      </c>
      <c r="B2543" t="s">
        <v>1211</v>
      </c>
      <c r="C2543" t="s">
        <v>14</v>
      </c>
      <c r="D2543" t="s">
        <v>23</v>
      </c>
      <c r="E2543" s="2" t="s">
        <v>1389</v>
      </c>
      <c r="F2543">
        <v>30</v>
      </c>
      <c r="G2543" s="5">
        <v>40</v>
      </c>
      <c r="H2543" s="8">
        <f t="shared" si="157"/>
        <v>1200</v>
      </c>
      <c r="I2543" s="9" t="str">
        <f t="shared" si="158"/>
        <v>EGY-zan pin assuf S.A.E.-40</v>
      </c>
      <c r="J2543" s="9" t="str">
        <f t="shared" si="159"/>
        <v>216</v>
      </c>
      <c r="L2543" t="str">
        <f t="shared" si="156"/>
        <v/>
      </c>
    </row>
    <row r="2544" spans="1:12" x14ac:dyDescent="0.2">
      <c r="A2544">
        <v>2549</v>
      </c>
      <c r="B2544" t="s">
        <v>1211</v>
      </c>
      <c r="C2544" t="s">
        <v>14</v>
      </c>
      <c r="D2544" t="s">
        <v>23</v>
      </c>
      <c r="E2544" s="2" t="s">
        <v>1389</v>
      </c>
      <c r="F2544">
        <v>10</v>
      </c>
      <c r="G2544" s="5">
        <v>23</v>
      </c>
      <c r="H2544" s="8">
        <f t="shared" si="157"/>
        <v>230</v>
      </c>
      <c r="I2544" s="9" t="str">
        <f t="shared" si="158"/>
        <v>EGY-zan pin assuf S.A.E.-23</v>
      </c>
      <c r="J2544" s="9" t="str">
        <f t="shared" si="159"/>
        <v>216</v>
      </c>
      <c r="L2544" t="str">
        <f t="shared" si="156"/>
        <v/>
      </c>
    </row>
    <row r="2545" spans="1:12" x14ac:dyDescent="0.2">
      <c r="A2545">
        <v>2550</v>
      </c>
      <c r="B2545" t="s">
        <v>1212</v>
      </c>
      <c r="C2545" t="s">
        <v>14</v>
      </c>
      <c r="D2545" t="s">
        <v>13</v>
      </c>
      <c r="E2545" s="2" t="s">
        <v>1389</v>
      </c>
      <c r="F2545">
        <v>10</v>
      </c>
      <c r="G2545" s="5">
        <v>25</v>
      </c>
      <c r="H2545" s="8">
        <f t="shared" si="157"/>
        <v>250</v>
      </c>
      <c r="I2545" s="9" t="str">
        <f t="shared" si="158"/>
        <v>EGY-ccc order-25</v>
      </c>
      <c r="J2545" s="9" t="str">
        <f t="shared" si="159"/>
        <v>932</v>
      </c>
      <c r="L2545" t="str">
        <f t="shared" si="156"/>
        <v/>
      </c>
    </row>
    <row r="2546" spans="1:12" x14ac:dyDescent="0.2">
      <c r="A2546">
        <v>2551</v>
      </c>
      <c r="B2546" t="s">
        <v>1212</v>
      </c>
      <c r="C2546" t="s">
        <v>14</v>
      </c>
      <c r="D2546" t="s">
        <v>13</v>
      </c>
      <c r="E2546" s="2" t="s">
        <v>10</v>
      </c>
      <c r="F2546">
        <v>0</v>
      </c>
      <c r="G2546" s="5">
        <v>11</v>
      </c>
      <c r="H2546" s="8" t="str">
        <f t="shared" si="157"/>
        <v/>
      </c>
      <c r="I2546" s="9" t="str">
        <f t="shared" si="158"/>
        <v>EGY-ccc order-11</v>
      </c>
      <c r="J2546" s="9" t="str">
        <f t="shared" si="159"/>
        <v>932</v>
      </c>
      <c r="L2546" t="str">
        <f t="shared" si="156"/>
        <v/>
      </c>
    </row>
    <row r="2547" spans="1:12" x14ac:dyDescent="0.2">
      <c r="A2547">
        <v>2552</v>
      </c>
      <c r="B2547" t="s">
        <v>1212</v>
      </c>
      <c r="C2547" t="s">
        <v>14</v>
      </c>
      <c r="D2547" t="s">
        <v>13</v>
      </c>
      <c r="E2547" s="2" t="s">
        <v>1389</v>
      </c>
      <c r="F2547">
        <v>30</v>
      </c>
      <c r="G2547" s="5">
        <v>10</v>
      </c>
      <c r="H2547" s="8">
        <f t="shared" si="157"/>
        <v>300</v>
      </c>
      <c r="I2547" s="9" t="str">
        <f t="shared" si="158"/>
        <v>EGY-ccc order-10</v>
      </c>
      <c r="J2547" s="9" t="str">
        <f t="shared" si="159"/>
        <v>932</v>
      </c>
      <c r="L2547" t="str">
        <f t="shared" si="156"/>
        <v/>
      </c>
    </row>
    <row r="2548" spans="1:12" x14ac:dyDescent="0.2">
      <c r="A2548">
        <v>2553</v>
      </c>
      <c r="B2548" t="s">
        <v>1213</v>
      </c>
      <c r="C2548" t="s">
        <v>14</v>
      </c>
      <c r="D2548" t="s">
        <v>13</v>
      </c>
      <c r="E2548" s="2" t="s">
        <v>1389</v>
      </c>
      <c r="F2548">
        <v>10</v>
      </c>
      <c r="G2548" s="5">
        <v>37</v>
      </c>
      <c r="H2548" s="8">
        <f t="shared" si="157"/>
        <v>370</v>
      </c>
      <c r="I2548" s="9" t="str">
        <f t="shared" si="158"/>
        <v>EGY-ccc order-37</v>
      </c>
      <c r="J2548" s="9" t="str">
        <f t="shared" si="159"/>
        <v>139</v>
      </c>
      <c r="L2548" t="str">
        <f t="shared" si="156"/>
        <v/>
      </c>
    </row>
    <row r="2549" spans="1:12" x14ac:dyDescent="0.2">
      <c r="A2549">
        <v>2554</v>
      </c>
      <c r="B2549" t="s">
        <v>1213</v>
      </c>
      <c r="C2549" t="s">
        <v>14</v>
      </c>
      <c r="D2549" t="s">
        <v>13</v>
      </c>
      <c r="E2549" s="2" t="s">
        <v>10</v>
      </c>
      <c r="F2549">
        <v>0</v>
      </c>
      <c r="G2549" s="5">
        <v>31</v>
      </c>
      <c r="H2549" s="8" t="str">
        <f t="shared" si="157"/>
        <v/>
      </c>
      <c r="I2549" s="9" t="str">
        <f t="shared" si="158"/>
        <v>EGY-ccc order-31</v>
      </c>
      <c r="J2549" s="9" t="str">
        <f t="shared" si="159"/>
        <v>139</v>
      </c>
      <c r="L2549" t="str">
        <f t="shared" si="156"/>
        <v/>
      </c>
    </row>
    <row r="2550" spans="1:12" x14ac:dyDescent="0.2">
      <c r="A2550">
        <v>2555</v>
      </c>
      <c r="B2550" t="s">
        <v>1213</v>
      </c>
      <c r="C2550" t="s">
        <v>14</v>
      </c>
      <c r="D2550" t="s">
        <v>13</v>
      </c>
      <c r="E2550" s="2" t="s">
        <v>1389</v>
      </c>
      <c r="F2550">
        <v>30</v>
      </c>
      <c r="G2550" s="5">
        <v>34</v>
      </c>
      <c r="H2550" s="8">
        <f t="shared" si="157"/>
        <v>1020</v>
      </c>
      <c r="I2550" s="9" t="str">
        <f t="shared" si="158"/>
        <v>EGY-ccc order-34</v>
      </c>
      <c r="J2550" s="9" t="str">
        <f t="shared" si="159"/>
        <v>139</v>
      </c>
      <c r="L2550" t="str">
        <f t="shared" si="156"/>
        <v/>
      </c>
    </row>
    <row r="2551" spans="1:12" x14ac:dyDescent="0.2">
      <c r="A2551">
        <v>2556</v>
      </c>
      <c r="B2551" t="s">
        <v>1214</v>
      </c>
      <c r="C2551" t="s">
        <v>14</v>
      </c>
      <c r="D2551" t="s">
        <v>23</v>
      </c>
      <c r="E2551" s="2" t="s">
        <v>1389</v>
      </c>
      <c r="F2551">
        <v>20</v>
      </c>
      <c r="G2551" s="5">
        <v>36</v>
      </c>
      <c r="H2551" s="8">
        <f t="shared" si="157"/>
        <v>720</v>
      </c>
      <c r="I2551" s="9" t="str">
        <f t="shared" si="158"/>
        <v>EGY-zan pin assuf S.A.E.-36</v>
      </c>
      <c r="J2551" s="9" t="str">
        <f t="shared" si="159"/>
        <v>498</v>
      </c>
      <c r="L2551" t="str">
        <f t="shared" si="156"/>
        <v/>
      </c>
    </row>
    <row r="2552" spans="1:12" x14ac:dyDescent="0.2">
      <c r="A2552">
        <v>2557</v>
      </c>
      <c r="B2552" t="s">
        <v>1214</v>
      </c>
      <c r="C2552" t="s">
        <v>14</v>
      </c>
      <c r="D2552" t="s">
        <v>23</v>
      </c>
      <c r="E2552" s="2" t="s">
        <v>1389</v>
      </c>
      <c r="F2552">
        <v>30</v>
      </c>
      <c r="G2552" s="5">
        <v>35</v>
      </c>
      <c r="H2552" s="8">
        <f t="shared" si="157"/>
        <v>1050</v>
      </c>
      <c r="I2552" s="9" t="str">
        <f t="shared" si="158"/>
        <v>EGY-zan pin assuf S.A.E.-35</v>
      </c>
      <c r="J2552" s="9" t="str">
        <f t="shared" si="159"/>
        <v>498</v>
      </c>
      <c r="L2552" t="str">
        <f t="shared" si="156"/>
        <v/>
      </c>
    </row>
    <row r="2553" spans="1:12" x14ac:dyDescent="0.2">
      <c r="A2553">
        <v>2558</v>
      </c>
      <c r="B2553" t="s">
        <v>1214</v>
      </c>
      <c r="C2553" t="s">
        <v>14</v>
      </c>
      <c r="D2553" t="s">
        <v>23</v>
      </c>
      <c r="E2553" s="2" t="s">
        <v>10</v>
      </c>
      <c r="F2553">
        <v>0</v>
      </c>
      <c r="G2553" s="5">
        <v>39</v>
      </c>
      <c r="H2553" s="8" t="str">
        <f t="shared" si="157"/>
        <v/>
      </c>
      <c r="I2553" s="9" t="str">
        <f t="shared" si="158"/>
        <v>EGY-zan pin assuf S.A.E.-39</v>
      </c>
      <c r="J2553" s="9" t="str">
        <f t="shared" si="159"/>
        <v>498</v>
      </c>
      <c r="L2553" t="str">
        <f t="shared" si="156"/>
        <v/>
      </c>
    </row>
    <row r="2554" spans="1:12" x14ac:dyDescent="0.2">
      <c r="A2554">
        <v>2559</v>
      </c>
      <c r="B2554" t="s">
        <v>1214</v>
      </c>
      <c r="C2554" t="s">
        <v>14</v>
      </c>
      <c r="D2554" t="s">
        <v>23</v>
      </c>
      <c r="E2554" s="2" t="s">
        <v>1389</v>
      </c>
      <c r="F2554">
        <v>10</v>
      </c>
      <c r="G2554" s="5">
        <v>36</v>
      </c>
      <c r="H2554" s="8">
        <f t="shared" si="157"/>
        <v>360</v>
      </c>
      <c r="I2554" s="9" t="str">
        <f t="shared" si="158"/>
        <v>EGY-zan pin assuf S.A.E.-36</v>
      </c>
      <c r="J2554" s="9" t="str">
        <f t="shared" si="159"/>
        <v>498</v>
      </c>
      <c r="L2554" t="str">
        <f t="shared" si="156"/>
        <v/>
      </c>
    </row>
    <row r="2555" spans="1:12" x14ac:dyDescent="0.2">
      <c r="A2555">
        <v>2560</v>
      </c>
      <c r="B2555" t="s">
        <v>1215</v>
      </c>
      <c r="C2555" t="s">
        <v>8</v>
      </c>
      <c r="D2555" t="s">
        <v>47</v>
      </c>
      <c r="E2555" s="2" t="s">
        <v>10</v>
      </c>
      <c r="F2555">
        <v>0</v>
      </c>
      <c r="G2555" s="5">
        <v>32</v>
      </c>
      <c r="H2555" s="8" t="str">
        <f t="shared" si="157"/>
        <v/>
      </c>
      <c r="I2555" s="9" t="str">
        <f t="shared" si="158"/>
        <v>ITA-zan pin SPA-32</v>
      </c>
      <c r="J2555" s="9" t="str">
        <f t="shared" si="159"/>
        <v>490</v>
      </c>
      <c r="L2555" t="str">
        <f t="shared" si="156"/>
        <v/>
      </c>
    </row>
    <row r="2556" spans="1:12" x14ac:dyDescent="0.2">
      <c r="A2556">
        <v>2561</v>
      </c>
      <c r="B2556" t="s">
        <v>1215</v>
      </c>
      <c r="C2556" t="s">
        <v>8</v>
      </c>
      <c r="D2556" t="s">
        <v>47</v>
      </c>
      <c r="E2556" s="2" t="s">
        <v>1389</v>
      </c>
      <c r="F2556">
        <v>10</v>
      </c>
      <c r="G2556" s="5">
        <v>12</v>
      </c>
      <c r="H2556" s="8">
        <f t="shared" si="157"/>
        <v>120</v>
      </c>
      <c r="I2556" s="9" t="str">
        <f t="shared" si="158"/>
        <v>ITA-zan pin SPA-12</v>
      </c>
      <c r="J2556" s="9" t="str">
        <f t="shared" si="159"/>
        <v>490</v>
      </c>
      <c r="L2556" t="str">
        <f t="shared" si="156"/>
        <v/>
      </c>
    </row>
    <row r="2557" spans="1:12" x14ac:dyDescent="0.2">
      <c r="A2557">
        <v>2562</v>
      </c>
      <c r="B2557" t="s">
        <v>1216</v>
      </c>
      <c r="C2557" t="s">
        <v>8</v>
      </c>
      <c r="D2557" t="s">
        <v>36</v>
      </c>
      <c r="E2557" s="2" t="s">
        <v>10</v>
      </c>
      <c r="F2557">
        <v>0</v>
      </c>
      <c r="G2557" s="5">
        <v>27</v>
      </c>
      <c r="H2557" s="8" t="str">
        <f t="shared" si="157"/>
        <v/>
      </c>
      <c r="I2557" s="9" t="str">
        <f t="shared" si="158"/>
        <v>ITA-zan VETRI-27</v>
      </c>
      <c r="J2557" s="9" t="str">
        <f t="shared" si="159"/>
        <v>230</v>
      </c>
      <c r="L2557" t="str">
        <f t="shared" si="156"/>
        <v/>
      </c>
    </row>
    <row r="2558" spans="1:12" x14ac:dyDescent="0.2">
      <c r="A2558">
        <v>2563</v>
      </c>
      <c r="B2558" t="s">
        <v>1216</v>
      </c>
      <c r="C2558" t="s">
        <v>8</v>
      </c>
      <c r="D2558" t="s">
        <v>36</v>
      </c>
      <c r="E2558" s="2" t="s">
        <v>1389</v>
      </c>
      <c r="F2558">
        <v>10</v>
      </c>
      <c r="G2558" s="5">
        <v>27</v>
      </c>
      <c r="H2558" s="8">
        <f t="shared" si="157"/>
        <v>270</v>
      </c>
      <c r="I2558" s="9" t="str">
        <f t="shared" si="158"/>
        <v>ITA-zan VETRI-27</v>
      </c>
      <c r="J2558" s="9" t="str">
        <f t="shared" si="159"/>
        <v>230</v>
      </c>
      <c r="L2558" t="str">
        <f t="shared" si="156"/>
        <v/>
      </c>
    </row>
    <row r="2559" spans="1:12" x14ac:dyDescent="0.2">
      <c r="A2559">
        <v>2564</v>
      </c>
      <c r="B2559" t="s">
        <v>1216</v>
      </c>
      <c r="C2559" t="s">
        <v>8</v>
      </c>
      <c r="D2559" t="s">
        <v>36</v>
      </c>
      <c r="E2559" s="2" t="s">
        <v>1389</v>
      </c>
      <c r="F2559">
        <v>30</v>
      </c>
      <c r="G2559" s="5">
        <v>19</v>
      </c>
      <c r="H2559" s="8">
        <f t="shared" si="157"/>
        <v>570</v>
      </c>
      <c r="I2559" s="9" t="str">
        <f t="shared" si="158"/>
        <v>ITA-zan VETRI-19</v>
      </c>
      <c r="J2559" s="9" t="str">
        <f t="shared" si="159"/>
        <v>230</v>
      </c>
      <c r="L2559" t="str">
        <f t="shared" si="156"/>
        <v/>
      </c>
    </row>
    <row r="2560" spans="1:12" x14ac:dyDescent="0.2">
      <c r="A2560">
        <v>2565</v>
      </c>
      <c r="B2560" t="s">
        <v>1217</v>
      </c>
      <c r="C2560" t="s">
        <v>8</v>
      </c>
      <c r="D2560" t="s">
        <v>9</v>
      </c>
      <c r="E2560" s="2" t="s">
        <v>10</v>
      </c>
      <c r="F2560">
        <v>0</v>
      </c>
      <c r="G2560" s="5">
        <v>27</v>
      </c>
      <c r="H2560" s="8" t="str">
        <f t="shared" si="157"/>
        <v/>
      </c>
      <c r="I2560" s="9" t="str">
        <f t="shared" si="158"/>
        <v>ITA-SG-27</v>
      </c>
      <c r="J2560" s="9" t="str">
        <f t="shared" si="159"/>
        <v>415</v>
      </c>
      <c r="L2560" t="str">
        <f t="shared" si="156"/>
        <v/>
      </c>
    </row>
    <row r="2561" spans="1:12" x14ac:dyDescent="0.2">
      <c r="A2561">
        <v>2566</v>
      </c>
      <c r="B2561" t="s">
        <v>1217</v>
      </c>
      <c r="C2561" t="s">
        <v>8</v>
      </c>
      <c r="D2561" t="s">
        <v>9</v>
      </c>
      <c r="E2561" s="2" t="s">
        <v>1389</v>
      </c>
      <c r="F2561">
        <v>10</v>
      </c>
      <c r="G2561" s="5">
        <v>15</v>
      </c>
      <c r="H2561" s="8">
        <f t="shared" si="157"/>
        <v>150</v>
      </c>
      <c r="I2561" s="9" t="str">
        <f t="shared" si="158"/>
        <v>ITA-SG-15</v>
      </c>
      <c r="J2561" s="9" t="str">
        <f t="shared" si="159"/>
        <v>415</v>
      </c>
      <c r="L2561" t="str">
        <f t="shared" ref="L2561:L2624" si="160">TRIM(K2561)</f>
        <v/>
      </c>
    </row>
    <row r="2562" spans="1:12" x14ac:dyDescent="0.2">
      <c r="A2562">
        <v>2567</v>
      </c>
      <c r="B2562" t="s">
        <v>1217</v>
      </c>
      <c r="C2562" t="s">
        <v>8</v>
      </c>
      <c r="D2562" t="s">
        <v>9</v>
      </c>
      <c r="E2562" s="2" t="s">
        <v>1389</v>
      </c>
      <c r="F2562">
        <v>30</v>
      </c>
      <c r="G2562" s="5">
        <v>28</v>
      </c>
      <c r="H2562" s="8">
        <f t="shared" ref="H2562:H2625" si="161">IF(QUANT&gt;0,F2562*G2562,"")</f>
        <v>840</v>
      </c>
      <c r="I2562" s="9" t="str">
        <f t="shared" ref="I2562:I2625" si="162">_xlfn.CONCAT(C2562,"-",D2562,"-",G2562)</f>
        <v>ITA-SG-28</v>
      </c>
      <c r="J2562" s="9" t="str">
        <f t="shared" ref="J2562:J2625" si="163">MID(COD_PRODOTTO,3,3)</f>
        <v>415</v>
      </c>
      <c r="L2562" t="str">
        <f t="shared" si="160"/>
        <v/>
      </c>
    </row>
    <row r="2563" spans="1:12" x14ac:dyDescent="0.2">
      <c r="A2563">
        <v>2568</v>
      </c>
      <c r="B2563" t="s">
        <v>1218</v>
      </c>
      <c r="C2563" t="s">
        <v>8</v>
      </c>
      <c r="D2563" t="s">
        <v>9</v>
      </c>
      <c r="E2563" s="2" t="s">
        <v>10</v>
      </c>
      <c r="F2563">
        <v>0</v>
      </c>
      <c r="G2563" s="5">
        <v>27</v>
      </c>
      <c r="H2563" s="8" t="str">
        <f t="shared" si="161"/>
        <v/>
      </c>
      <c r="I2563" s="9" t="str">
        <f t="shared" si="162"/>
        <v>ITA-SG-27</v>
      </c>
      <c r="J2563" s="9" t="str">
        <f t="shared" si="163"/>
        <v>019</v>
      </c>
      <c r="L2563" t="str">
        <f t="shared" si="160"/>
        <v/>
      </c>
    </row>
    <row r="2564" spans="1:12" x14ac:dyDescent="0.2">
      <c r="A2564">
        <v>2569</v>
      </c>
      <c r="B2564" t="s">
        <v>1218</v>
      </c>
      <c r="C2564" t="s">
        <v>8</v>
      </c>
      <c r="D2564" t="s">
        <v>9</v>
      </c>
      <c r="E2564" s="2" t="s">
        <v>1389</v>
      </c>
      <c r="F2564">
        <v>10</v>
      </c>
      <c r="G2564" s="5">
        <v>30</v>
      </c>
      <c r="H2564" s="8">
        <f t="shared" si="161"/>
        <v>300</v>
      </c>
      <c r="I2564" s="9" t="str">
        <f t="shared" si="162"/>
        <v>ITA-SG-30</v>
      </c>
      <c r="J2564" s="9" t="str">
        <f t="shared" si="163"/>
        <v>019</v>
      </c>
      <c r="L2564" t="str">
        <f t="shared" si="160"/>
        <v/>
      </c>
    </row>
    <row r="2565" spans="1:12" x14ac:dyDescent="0.2">
      <c r="A2565">
        <v>2570</v>
      </c>
      <c r="B2565" t="s">
        <v>1219</v>
      </c>
      <c r="C2565" t="s">
        <v>8</v>
      </c>
      <c r="D2565" t="s">
        <v>75</v>
      </c>
      <c r="E2565" s="2" t="s">
        <v>10</v>
      </c>
      <c r="F2565">
        <v>0</v>
      </c>
      <c r="G2565" s="5">
        <v>28</v>
      </c>
      <c r="H2565" s="8" t="str">
        <f t="shared" si="161"/>
        <v/>
      </c>
      <c r="I2565" s="9" t="str">
        <f t="shared" si="162"/>
        <v>ITA-lollo SRL-28</v>
      </c>
      <c r="J2565" s="9" t="str">
        <f t="shared" si="163"/>
        <v>539</v>
      </c>
      <c r="L2565" t="str">
        <f t="shared" si="160"/>
        <v/>
      </c>
    </row>
    <row r="2566" spans="1:12" x14ac:dyDescent="0.2">
      <c r="A2566">
        <v>2571</v>
      </c>
      <c r="B2566" t="s">
        <v>1220</v>
      </c>
      <c r="C2566" t="s">
        <v>8</v>
      </c>
      <c r="D2566" t="s">
        <v>54</v>
      </c>
      <c r="E2566" s="2" t="s">
        <v>1389</v>
      </c>
      <c r="F2566">
        <v>30</v>
      </c>
      <c r="G2566" s="5">
        <v>20</v>
      </c>
      <c r="H2566" s="8">
        <f t="shared" si="161"/>
        <v>600</v>
      </c>
      <c r="I2566" s="9" t="str">
        <f t="shared" si="162"/>
        <v>ITA-zan S.R.L.-20</v>
      </c>
      <c r="J2566" s="9" t="str">
        <f t="shared" si="163"/>
        <v>631</v>
      </c>
      <c r="L2566" t="str">
        <f t="shared" si="160"/>
        <v/>
      </c>
    </row>
    <row r="2567" spans="1:12" x14ac:dyDescent="0.2">
      <c r="A2567">
        <v>2572</v>
      </c>
      <c r="B2567" t="s">
        <v>1221</v>
      </c>
      <c r="C2567" t="s">
        <v>8</v>
      </c>
      <c r="D2567" t="s">
        <v>9</v>
      </c>
      <c r="E2567" s="2" t="s">
        <v>10</v>
      </c>
      <c r="F2567">
        <v>0</v>
      </c>
      <c r="G2567" s="5">
        <v>18</v>
      </c>
      <c r="H2567" s="8" t="str">
        <f t="shared" si="161"/>
        <v/>
      </c>
      <c r="I2567" s="9" t="str">
        <f t="shared" si="162"/>
        <v>ITA-SG-18</v>
      </c>
      <c r="J2567" s="9" t="str">
        <f t="shared" si="163"/>
        <v>458</v>
      </c>
      <c r="L2567" t="str">
        <f t="shared" si="160"/>
        <v/>
      </c>
    </row>
    <row r="2568" spans="1:12" x14ac:dyDescent="0.2">
      <c r="A2568">
        <v>2573</v>
      </c>
      <c r="B2568" t="s">
        <v>1221</v>
      </c>
      <c r="C2568" t="s">
        <v>8</v>
      </c>
      <c r="D2568" t="s">
        <v>9</v>
      </c>
      <c r="E2568" s="2" t="s">
        <v>1389</v>
      </c>
      <c r="F2568">
        <v>10</v>
      </c>
      <c r="G2568" s="5">
        <v>34</v>
      </c>
      <c r="H2568" s="8">
        <f t="shared" si="161"/>
        <v>340</v>
      </c>
      <c r="I2568" s="9" t="str">
        <f t="shared" si="162"/>
        <v>ITA-SG-34</v>
      </c>
      <c r="J2568" s="9" t="str">
        <f t="shared" si="163"/>
        <v>458</v>
      </c>
      <c r="L2568" t="str">
        <f t="shared" si="160"/>
        <v/>
      </c>
    </row>
    <row r="2569" spans="1:12" x14ac:dyDescent="0.2">
      <c r="A2569">
        <v>2574</v>
      </c>
      <c r="B2569" t="s">
        <v>1222</v>
      </c>
      <c r="C2569" t="s">
        <v>8</v>
      </c>
      <c r="D2569" t="s">
        <v>9</v>
      </c>
      <c r="E2569" s="2" t="s">
        <v>1389</v>
      </c>
      <c r="F2569">
        <v>30</v>
      </c>
      <c r="G2569" s="5">
        <v>39</v>
      </c>
      <c r="H2569" s="8">
        <f t="shared" si="161"/>
        <v>1170</v>
      </c>
      <c r="I2569" s="9" t="str">
        <f t="shared" si="162"/>
        <v>ITA-SG-39</v>
      </c>
      <c r="J2569" s="9" t="str">
        <f t="shared" si="163"/>
        <v>179</v>
      </c>
      <c r="L2569" t="str">
        <f t="shared" si="160"/>
        <v/>
      </c>
    </row>
    <row r="2570" spans="1:12" x14ac:dyDescent="0.2">
      <c r="A2570">
        <v>2575</v>
      </c>
      <c r="B2570" t="s">
        <v>1222</v>
      </c>
      <c r="C2570" t="s">
        <v>8</v>
      </c>
      <c r="D2570" t="s">
        <v>9</v>
      </c>
      <c r="E2570" s="2" t="s">
        <v>1389</v>
      </c>
      <c r="F2570">
        <v>10</v>
      </c>
      <c r="G2570" s="5">
        <v>13</v>
      </c>
      <c r="H2570" s="8">
        <f t="shared" si="161"/>
        <v>130</v>
      </c>
      <c r="I2570" s="9" t="str">
        <f t="shared" si="162"/>
        <v>ITA-SG-13</v>
      </c>
      <c r="J2570" s="9" t="str">
        <f t="shared" si="163"/>
        <v>179</v>
      </c>
      <c r="L2570" t="str">
        <f t="shared" si="160"/>
        <v/>
      </c>
    </row>
    <row r="2571" spans="1:12" x14ac:dyDescent="0.2">
      <c r="A2571">
        <v>2576</v>
      </c>
      <c r="B2571" t="s">
        <v>1222</v>
      </c>
      <c r="C2571" t="s">
        <v>8</v>
      </c>
      <c r="D2571" t="s">
        <v>9</v>
      </c>
      <c r="E2571" s="2" t="s">
        <v>10</v>
      </c>
      <c r="F2571">
        <v>0</v>
      </c>
      <c r="G2571" s="5">
        <v>36</v>
      </c>
      <c r="H2571" s="8" t="str">
        <f t="shared" si="161"/>
        <v/>
      </c>
      <c r="I2571" s="9" t="str">
        <f t="shared" si="162"/>
        <v>ITA-SG-36</v>
      </c>
      <c r="J2571" s="9" t="str">
        <f t="shared" si="163"/>
        <v>179</v>
      </c>
      <c r="L2571" t="str">
        <f t="shared" si="160"/>
        <v/>
      </c>
    </row>
    <row r="2572" spans="1:12" x14ac:dyDescent="0.2">
      <c r="A2572">
        <v>2577</v>
      </c>
      <c r="B2572" t="s">
        <v>1223</v>
      </c>
      <c r="C2572" t="s">
        <v>8</v>
      </c>
      <c r="D2572" t="s">
        <v>47</v>
      </c>
      <c r="E2572" s="2" t="s">
        <v>1389</v>
      </c>
      <c r="F2572">
        <v>10</v>
      </c>
      <c r="G2572" s="5">
        <v>19</v>
      </c>
      <c r="H2572" s="8">
        <f t="shared" si="161"/>
        <v>190</v>
      </c>
      <c r="I2572" s="9" t="str">
        <f t="shared" si="162"/>
        <v>ITA-zan pin SPA-19</v>
      </c>
      <c r="J2572" s="9" t="str">
        <f t="shared" si="163"/>
        <v>502</v>
      </c>
      <c r="L2572" t="str">
        <f t="shared" si="160"/>
        <v/>
      </c>
    </row>
    <row r="2573" spans="1:12" x14ac:dyDescent="0.2">
      <c r="A2573">
        <v>2578</v>
      </c>
      <c r="B2573" t="s">
        <v>1223</v>
      </c>
      <c r="C2573" t="s">
        <v>8</v>
      </c>
      <c r="D2573" t="s">
        <v>47</v>
      </c>
      <c r="E2573" s="2" t="s">
        <v>10</v>
      </c>
      <c r="F2573">
        <v>0</v>
      </c>
      <c r="G2573" s="5">
        <v>24</v>
      </c>
      <c r="H2573" s="8" t="str">
        <f t="shared" si="161"/>
        <v/>
      </c>
      <c r="I2573" s="9" t="str">
        <f t="shared" si="162"/>
        <v>ITA-zan pin SPA-24</v>
      </c>
      <c r="J2573" s="9" t="str">
        <f t="shared" si="163"/>
        <v>502</v>
      </c>
      <c r="L2573" t="str">
        <f t="shared" si="160"/>
        <v/>
      </c>
    </row>
    <row r="2574" spans="1:12" x14ac:dyDescent="0.2">
      <c r="A2574">
        <v>2579</v>
      </c>
      <c r="B2574" t="s">
        <v>1224</v>
      </c>
      <c r="C2574" t="s">
        <v>30</v>
      </c>
      <c r="D2574" t="s">
        <v>36</v>
      </c>
      <c r="E2574" s="2" t="s">
        <v>1389</v>
      </c>
      <c r="F2574">
        <v>30</v>
      </c>
      <c r="G2574" s="5">
        <v>35</v>
      </c>
      <c r="H2574" s="8">
        <f t="shared" si="161"/>
        <v>1050</v>
      </c>
      <c r="I2574" s="9" t="str">
        <f t="shared" si="162"/>
        <v>NON PRESENTE-zan VETRI-35</v>
      </c>
      <c r="J2574" s="9" t="str">
        <f t="shared" si="163"/>
        <v>242</v>
      </c>
      <c r="L2574" t="str">
        <f t="shared" si="160"/>
        <v/>
      </c>
    </row>
    <row r="2575" spans="1:12" x14ac:dyDescent="0.2">
      <c r="A2575">
        <v>2580</v>
      </c>
      <c r="B2575" t="s">
        <v>1224</v>
      </c>
      <c r="C2575" t="s">
        <v>30</v>
      </c>
      <c r="D2575" t="s">
        <v>36</v>
      </c>
      <c r="E2575" s="2" t="s">
        <v>10</v>
      </c>
      <c r="F2575">
        <v>0</v>
      </c>
      <c r="G2575" s="5">
        <v>36</v>
      </c>
      <c r="H2575" s="8" t="str">
        <f t="shared" si="161"/>
        <v/>
      </c>
      <c r="I2575" s="9" t="str">
        <f t="shared" si="162"/>
        <v>NON PRESENTE-zan VETRI-36</v>
      </c>
      <c r="J2575" s="9" t="str">
        <f t="shared" si="163"/>
        <v>242</v>
      </c>
      <c r="L2575" t="str">
        <f t="shared" si="160"/>
        <v/>
      </c>
    </row>
    <row r="2576" spans="1:12" x14ac:dyDescent="0.2">
      <c r="A2576">
        <v>2581</v>
      </c>
      <c r="B2576" t="s">
        <v>1224</v>
      </c>
      <c r="C2576" t="s">
        <v>30</v>
      </c>
      <c r="D2576" t="s">
        <v>36</v>
      </c>
      <c r="E2576" s="2" t="s">
        <v>1389</v>
      </c>
      <c r="F2576">
        <v>10</v>
      </c>
      <c r="G2576" s="5">
        <v>25</v>
      </c>
      <c r="H2576" s="8">
        <f t="shared" si="161"/>
        <v>250</v>
      </c>
      <c r="I2576" s="9" t="str">
        <f t="shared" si="162"/>
        <v>NON PRESENTE-zan VETRI-25</v>
      </c>
      <c r="J2576" s="9" t="str">
        <f t="shared" si="163"/>
        <v>242</v>
      </c>
      <c r="L2576" t="str">
        <f t="shared" si="160"/>
        <v/>
      </c>
    </row>
    <row r="2577" spans="1:12" x14ac:dyDescent="0.2">
      <c r="A2577">
        <v>2582</v>
      </c>
      <c r="B2577" t="s">
        <v>1225</v>
      </c>
      <c r="C2577" t="s">
        <v>8</v>
      </c>
      <c r="D2577" t="s">
        <v>65</v>
      </c>
      <c r="E2577" s="2" t="s">
        <v>10</v>
      </c>
      <c r="F2577">
        <v>0</v>
      </c>
      <c r="G2577" s="5">
        <v>23</v>
      </c>
      <c r="H2577" s="8" t="str">
        <f t="shared" si="161"/>
        <v/>
      </c>
      <c r="I2577" s="9" t="str">
        <f t="shared" si="162"/>
        <v>ITA-zan PAM-23</v>
      </c>
      <c r="J2577" s="9" t="str">
        <f t="shared" si="163"/>
        <v>751</v>
      </c>
      <c r="L2577" t="str">
        <f t="shared" si="160"/>
        <v/>
      </c>
    </row>
    <row r="2578" spans="1:12" x14ac:dyDescent="0.2">
      <c r="A2578">
        <v>2583</v>
      </c>
      <c r="B2578" t="s">
        <v>1226</v>
      </c>
      <c r="C2578" t="s">
        <v>83</v>
      </c>
      <c r="D2578" t="s">
        <v>84</v>
      </c>
      <c r="E2578" s="2" t="s">
        <v>1389</v>
      </c>
      <c r="F2578">
        <v>30</v>
      </c>
      <c r="G2578" s="5">
        <v>38</v>
      </c>
      <c r="H2578" s="8">
        <f t="shared" si="161"/>
        <v>1140</v>
      </c>
      <c r="I2578" s="9" t="str">
        <f t="shared" si="162"/>
        <v>GRC-zan ABEE-38</v>
      </c>
      <c r="J2578" s="9" t="str">
        <f t="shared" si="163"/>
        <v>873</v>
      </c>
      <c r="L2578" t="str">
        <f t="shared" si="160"/>
        <v/>
      </c>
    </row>
    <row r="2579" spans="1:12" x14ac:dyDescent="0.2">
      <c r="A2579">
        <v>2584</v>
      </c>
      <c r="B2579" t="s">
        <v>1226</v>
      </c>
      <c r="C2579" t="s">
        <v>83</v>
      </c>
      <c r="D2579" t="s">
        <v>84</v>
      </c>
      <c r="E2579" s="2" t="s">
        <v>1389</v>
      </c>
      <c r="F2579">
        <v>10</v>
      </c>
      <c r="G2579" s="5">
        <v>15</v>
      </c>
      <c r="H2579" s="8">
        <f t="shared" si="161"/>
        <v>150</v>
      </c>
      <c r="I2579" s="9" t="str">
        <f t="shared" si="162"/>
        <v>GRC-zan ABEE-15</v>
      </c>
      <c r="J2579" s="9" t="str">
        <f t="shared" si="163"/>
        <v>873</v>
      </c>
      <c r="L2579" t="str">
        <f t="shared" si="160"/>
        <v/>
      </c>
    </row>
    <row r="2580" spans="1:12" x14ac:dyDescent="0.2">
      <c r="A2580">
        <v>2585</v>
      </c>
      <c r="B2580" t="s">
        <v>1227</v>
      </c>
      <c r="C2580" t="s">
        <v>8</v>
      </c>
      <c r="D2580" t="s">
        <v>36</v>
      </c>
      <c r="E2580" s="2" t="s">
        <v>10</v>
      </c>
      <c r="F2580">
        <v>0</v>
      </c>
      <c r="G2580" s="5">
        <v>35</v>
      </c>
      <c r="H2580" s="8" t="str">
        <f t="shared" si="161"/>
        <v/>
      </c>
      <c r="I2580" s="9" t="str">
        <f t="shared" si="162"/>
        <v>ITA-zan VETRI-35</v>
      </c>
      <c r="J2580" s="9" t="str">
        <f t="shared" si="163"/>
        <v>028</v>
      </c>
      <c r="L2580" t="str">
        <f t="shared" si="160"/>
        <v/>
      </c>
    </row>
    <row r="2581" spans="1:12" x14ac:dyDescent="0.2">
      <c r="A2581">
        <v>2586</v>
      </c>
      <c r="B2581" t="s">
        <v>1228</v>
      </c>
      <c r="C2581" t="s">
        <v>14</v>
      </c>
      <c r="D2581" t="s">
        <v>23</v>
      </c>
      <c r="E2581" s="2" t="s">
        <v>1389</v>
      </c>
      <c r="F2581">
        <v>30</v>
      </c>
      <c r="G2581" s="5">
        <v>14</v>
      </c>
      <c r="H2581" s="8">
        <f t="shared" si="161"/>
        <v>420</v>
      </c>
      <c r="I2581" s="9" t="str">
        <f t="shared" si="162"/>
        <v>EGY-zan pin assuf S.A.E.-14</v>
      </c>
      <c r="J2581" s="9" t="str">
        <f t="shared" si="163"/>
        <v>395</v>
      </c>
      <c r="L2581" t="str">
        <f t="shared" si="160"/>
        <v/>
      </c>
    </row>
    <row r="2582" spans="1:12" x14ac:dyDescent="0.2">
      <c r="A2582">
        <v>2587</v>
      </c>
      <c r="B2582" t="s">
        <v>1228</v>
      </c>
      <c r="C2582" t="s">
        <v>14</v>
      </c>
      <c r="D2582" t="s">
        <v>23</v>
      </c>
      <c r="E2582" s="2" t="s">
        <v>10</v>
      </c>
      <c r="F2582">
        <v>0</v>
      </c>
      <c r="G2582" s="5">
        <v>21</v>
      </c>
      <c r="H2582" s="8" t="str">
        <f t="shared" si="161"/>
        <v/>
      </c>
      <c r="I2582" s="9" t="str">
        <f t="shared" si="162"/>
        <v>EGY-zan pin assuf S.A.E.-21</v>
      </c>
      <c r="J2582" s="9" t="str">
        <f t="shared" si="163"/>
        <v>395</v>
      </c>
      <c r="L2582" t="str">
        <f t="shared" si="160"/>
        <v/>
      </c>
    </row>
    <row r="2583" spans="1:12" x14ac:dyDescent="0.2">
      <c r="A2583">
        <v>2588</v>
      </c>
      <c r="B2583" t="s">
        <v>1228</v>
      </c>
      <c r="C2583" t="s">
        <v>14</v>
      </c>
      <c r="D2583" t="s">
        <v>23</v>
      </c>
      <c r="E2583" s="2" t="s">
        <v>1389</v>
      </c>
      <c r="F2583">
        <v>10</v>
      </c>
      <c r="G2583" s="5">
        <v>16</v>
      </c>
      <c r="H2583" s="8">
        <f t="shared" si="161"/>
        <v>160</v>
      </c>
      <c r="I2583" s="9" t="str">
        <f t="shared" si="162"/>
        <v>EGY-zan pin assuf S.A.E.-16</v>
      </c>
      <c r="J2583" s="9" t="str">
        <f t="shared" si="163"/>
        <v>395</v>
      </c>
      <c r="L2583" t="str">
        <f t="shared" si="160"/>
        <v/>
      </c>
    </row>
    <row r="2584" spans="1:12" x14ac:dyDescent="0.2">
      <c r="A2584">
        <v>2589</v>
      </c>
      <c r="B2584" t="s">
        <v>1229</v>
      </c>
      <c r="C2584" t="s">
        <v>8</v>
      </c>
      <c r="D2584" t="s">
        <v>97</v>
      </c>
      <c r="E2584" s="2" t="s">
        <v>1389</v>
      </c>
      <c r="F2584">
        <v>10</v>
      </c>
      <c r="G2584" s="5">
        <v>40</v>
      </c>
      <c r="H2584" s="8">
        <f t="shared" si="161"/>
        <v>400</v>
      </c>
      <c r="I2584" s="9" t="str">
        <f t="shared" si="162"/>
        <v>ITA-zan SPA-40</v>
      </c>
      <c r="J2584" s="9" t="str">
        <f t="shared" si="163"/>
        <v>388</v>
      </c>
      <c r="L2584" t="str">
        <f t="shared" si="160"/>
        <v/>
      </c>
    </row>
    <row r="2585" spans="1:12" x14ac:dyDescent="0.2">
      <c r="A2585">
        <v>2590</v>
      </c>
      <c r="B2585" t="s">
        <v>1229</v>
      </c>
      <c r="C2585" t="s">
        <v>8</v>
      </c>
      <c r="D2585" t="s">
        <v>97</v>
      </c>
      <c r="E2585" s="2" t="s">
        <v>10</v>
      </c>
      <c r="F2585">
        <v>0</v>
      </c>
      <c r="G2585" s="5">
        <v>37</v>
      </c>
      <c r="H2585" s="8" t="str">
        <f t="shared" si="161"/>
        <v/>
      </c>
      <c r="I2585" s="9" t="str">
        <f t="shared" si="162"/>
        <v>ITA-zan SPA-37</v>
      </c>
      <c r="J2585" s="9" t="str">
        <f t="shared" si="163"/>
        <v>388</v>
      </c>
      <c r="L2585" t="str">
        <f t="shared" si="160"/>
        <v/>
      </c>
    </row>
    <row r="2586" spans="1:12" x14ac:dyDescent="0.2">
      <c r="A2586">
        <v>2591</v>
      </c>
      <c r="B2586" t="s">
        <v>1229</v>
      </c>
      <c r="C2586" t="s">
        <v>8</v>
      </c>
      <c r="D2586" t="s">
        <v>97</v>
      </c>
      <c r="E2586" s="2" t="s">
        <v>1389</v>
      </c>
      <c r="F2586">
        <v>30</v>
      </c>
      <c r="G2586" s="5">
        <v>39</v>
      </c>
      <c r="H2586" s="8">
        <f t="shared" si="161"/>
        <v>1170</v>
      </c>
      <c r="I2586" s="9" t="str">
        <f t="shared" si="162"/>
        <v>ITA-zan SPA-39</v>
      </c>
      <c r="J2586" s="9" t="str">
        <f t="shared" si="163"/>
        <v>388</v>
      </c>
      <c r="L2586" t="str">
        <f t="shared" si="160"/>
        <v/>
      </c>
    </row>
    <row r="2587" spans="1:12" x14ac:dyDescent="0.2">
      <c r="A2587">
        <v>2592</v>
      </c>
      <c r="B2587" t="s">
        <v>1230</v>
      </c>
      <c r="C2587" t="s">
        <v>8</v>
      </c>
      <c r="D2587" t="s">
        <v>36</v>
      </c>
      <c r="E2587" s="2" t="s">
        <v>1389</v>
      </c>
      <c r="F2587">
        <v>30</v>
      </c>
      <c r="G2587" s="5">
        <v>34</v>
      </c>
      <c r="H2587" s="8">
        <f t="shared" si="161"/>
        <v>1020</v>
      </c>
      <c r="I2587" s="9" t="str">
        <f t="shared" si="162"/>
        <v>ITA-zan VETRI-34</v>
      </c>
      <c r="J2587" s="9" t="str">
        <f t="shared" si="163"/>
        <v>955</v>
      </c>
      <c r="L2587" t="str">
        <f t="shared" si="160"/>
        <v/>
      </c>
    </row>
    <row r="2588" spans="1:12" x14ac:dyDescent="0.2">
      <c r="A2588">
        <v>2593</v>
      </c>
      <c r="B2588" t="s">
        <v>1230</v>
      </c>
      <c r="C2588" t="s">
        <v>8</v>
      </c>
      <c r="D2588" t="s">
        <v>36</v>
      </c>
      <c r="E2588" s="2" t="s">
        <v>1389</v>
      </c>
      <c r="F2588">
        <v>10</v>
      </c>
      <c r="G2588" s="5">
        <v>13</v>
      </c>
      <c r="H2588" s="8">
        <f t="shared" si="161"/>
        <v>130</v>
      </c>
      <c r="I2588" s="9" t="str">
        <f t="shared" si="162"/>
        <v>ITA-zan VETRI-13</v>
      </c>
      <c r="J2588" s="9" t="str">
        <f t="shared" si="163"/>
        <v>955</v>
      </c>
      <c r="L2588" t="str">
        <f t="shared" si="160"/>
        <v/>
      </c>
    </row>
    <row r="2589" spans="1:12" x14ac:dyDescent="0.2">
      <c r="A2589">
        <v>2594</v>
      </c>
      <c r="B2589" t="s">
        <v>1230</v>
      </c>
      <c r="C2589" t="s">
        <v>8</v>
      </c>
      <c r="D2589" t="s">
        <v>36</v>
      </c>
      <c r="E2589" s="2" t="s">
        <v>10</v>
      </c>
      <c r="F2589">
        <v>0</v>
      </c>
      <c r="G2589" s="5">
        <v>38</v>
      </c>
      <c r="H2589" s="8" t="str">
        <f t="shared" si="161"/>
        <v/>
      </c>
      <c r="I2589" s="9" t="str">
        <f t="shared" si="162"/>
        <v>ITA-zan VETRI-38</v>
      </c>
      <c r="J2589" s="9" t="str">
        <f t="shared" si="163"/>
        <v>955</v>
      </c>
      <c r="L2589" t="str">
        <f t="shared" si="160"/>
        <v/>
      </c>
    </row>
    <row r="2590" spans="1:12" x14ac:dyDescent="0.2">
      <c r="A2590">
        <v>2595</v>
      </c>
      <c r="B2590" t="s">
        <v>1231</v>
      </c>
      <c r="C2590" t="s">
        <v>14</v>
      </c>
      <c r="D2590" t="s">
        <v>16</v>
      </c>
      <c r="E2590" s="2" t="s">
        <v>1389</v>
      </c>
      <c r="F2590">
        <v>10</v>
      </c>
      <c r="G2590" s="5">
        <v>28</v>
      </c>
      <c r="H2590" s="8">
        <f t="shared" si="161"/>
        <v>280</v>
      </c>
      <c r="I2590" s="9" t="str">
        <f t="shared" si="162"/>
        <v>EGY-EGYPTIAN SAE-28</v>
      </c>
      <c r="J2590" s="9" t="str">
        <f t="shared" si="163"/>
        <v>431</v>
      </c>
      <c r="L2590" t="str">
        <f t="shared" si="160"/>
        <v/>
      </c>
    </row>
    <row r="2591" spans="1:12" x14ac:dyDescent="0.2">
      <c r="A2591">
        <v>2596</v>
      </c>
      <c r="B2591" t="s">
        <v>1231</v>
      </c>
      <c r="C2591" t="s">
        <v>14</v>
      </c>
      <c r="D2591" t="s">
        <v>16</v>
      </c>
      <c r="E2591" s="2" t="s">
        <v>1389</v>
      </c>
      <c r="F2591">
        <v>30</v>
      </c>
      <c r="G2591" s="5">
        <v>21</v>
      </c>
      <c r="H2591" s="8">
        <f t="shared" si="161"/>
        <v>630</v>
      </c>
      <c r="I2591" s="9" t="str">
        <f t="shared" si="162"/>
        <v>EGY-EGYPTIAN SAE-21</v>
      </c>
      <c r="J2591" s="9" t="str">
        <f t="shared" si="163"/>
        <v>431</v>
      </c>
      <c r="L2591" t="str">
        <f t="shared" si="160"/>
        <v/>
      </c>
    </row>
    <row r="2592" spans="1:12" x14ac:dyDescent="0.2">
      <c r="A2592">
        <v>2597</v>
      </c>
      <c r="B2592" t="s">
        <v>1231</v>
      </c>
      <c r="C2592" t="s">
        <v>14</v>
      </c>
      <c r="D2592" t="s">
        <v>16</v>
      </c>
      <c r="E2592" s="2" t="s">
        <v>10</v>
      </c>
      <c r="F2592">
        <v>0</v>
      </c>
      <c r="G2592" s="5">
        <v>35</v>
      </c>
      <c r="H2592" s="8" t="str">
        <f t="shared" si="161"/>
        <v/>
      </c>
      <c r="I2592" s="9" t="str">
        <f t="shared" si="162"/>
        <v>EGY-EGYPTIAN SAE-35</v>
      </c>
      <c r="J2592" s="9" t="str">
        <f t="shared" si="163"/>
        <v>431</v>
      </c>
      <c r="L2592" t="str">
        <f t="shared" si="160"/>
        <v/>
      </c>
    </row>
    <row r="2593" spans="1:12" x14ac:dyDescent="0.2">
      <c r="A2593">
        <v>2598</v>
      </c>
      <c r="B2593" t="s">
        <v>1232</v>
      </c>
      <c r="C2593" t="s">
        <v>8</v>
      </c>
      <c r="D2593" t="s">
        <v>9</v>
      </c>
      <c r="E2593" s="2" t="s">
        <v>10</v>
      </c>
      <c r="F2593">
        <v>0</v>
      </c>
      <c r="G2593" s="5">
        <v>26</v>
      </c>
      <c r="H2593" s="8" t="str">
        <f t="shared" si="161"/>
        <v/>
      </c>
      <c r="I2593" s="9" t="str">
        <f t="shared" si="162"/>
        <v>ITA-SG-26</v>
      </c>
      <c r="J2593" s="9" t="str">
        <f t="shared" si="163"/>
        <v>252</v>
      </c>
      <c r="L2593" t="str">
        <f t="shared" si="160"/>
        <v/>
      </c>
    </row>
    <row r="2594" spans="1:12" x14ac:dyDescent="0.2">
      <c r="A2594">
        <v>2599</v>
      </c>
      <c r="B2594" t="s">
        <v>1232</v>
      </c>
      <c r="C2594" t="s">
        <v>8</v>
      </c>
      <c r="D2594" t="s">
        <v>9</v>
      </c>
      <c r="E2594" s="2" t="s">
        <v>1389</v>
      </c>
      <c r="F2594">
        <v>10</v>
      </c>
      <c r="G2594" s="5">
        <v>24</v>
      </c>
      <c r="H2594" s="8">
        <f t="shared" si="161"/>
        <v>240</v>
      </c>
      <c r="I2594" s="9" t="str">
        <f t="shared" si="162"/>
        <v>ITA-SG-24</v>
      </c>
      <c r="J2594" s="9" t="str">
        <f t="shared" si="163"/>
        <v>252</v>
      </c>
      <c r="L2594" t="str">
        <f t="shared" si="160"/>
        <v/>
      </c>
    </row>
    <row r="2595" spans="1:12" x14ac:dyDescent="0.2">
      <c r="A2595">
        <v>2600</v>
      </c>
      <c r="B2595" t="s">
        <v>1233</v>
      </c>
      <c r="C2595" t="s">
        <v>8</v>
      </c>
      <c r="D2595" t="s">
        <v>97</v>
      </c>
      <c r="E2595" s="2" t="s">
        <v>1389</v>
      </c>
      <c r="F2595">
        <v>10</v>
      </c>
      <c r="G2595" s="5">
        <v>24</v>
      </c>
      <c r="H2595" s="8">
        <f t="shared" si="161"/>
        <v>240</v>
      </c>
      <c r="I2595" s="9" t="str">
        <f t="shared" si="162"/>
        <v>ITA-zan SPA-24</v>
      </c>
      <c r="J2595" s="9" t="str">
        <f t="shared" si="163"/>
        <v>855</v>
      </c>
      <c r="L2595" t="str">
        <f t="shared" si="160"/>
        <v/>
      </c>
    </row>
    <row r="2596" spans="1:12" x14ac:dyDescent="0.2">
      <c r="A2596">
        <v>2601</v>
      </c>
      <c r="B2596" t="s">
        <v>1233</v>
      </c>
      <c r="C2596" t="s">
        <v>8</v>
      </c>
      <c r="D2596" t="s">
        <v>97</v>
      </c>
      <c r="E2596" s="2" t="s">
        <v>10</v>
      </c>
      <c r="F2596">
        <v>0</v>
      </c>
      <c r="G2596" s="5">
        <v>10</v>
      </c>
      <c r="H2596" s="8" t="str">
        <f t="shared" si="161"/>
        <v/>
      </c>
      <c r="I2596" s="9" t="str">
        <f t="shared" si="162"/>
        <v>ITA-zan SPA-10</v>
      </c>
      <c r="J2596" s="9" t="str">
        <f t="shared" si="163"/>
        <v>855</v>
      </c>
      <c r="L2596" t="str">
        <f t="shared" si="160"/>
        <v/>
      </c>
    </row>
    <row r="2597" spans="1:12" x14ac:dyDescent="0.2">
      <c r="A2597">
        <v>2602</v>
      </c>
      <c r="B2597" t="s">
        <v>1233</v>
      </c>
      <c r="C2597" t="s">
        <v>8</v>
      </c>
      <c r="D2597" t="s">
        <v>97</v>
      </c>
      <c r="E2597" s="2" t="s">
        <v>1389</v>
      </c>
      <c r="F2597">
        <v>30</v>
      </c>
      <c r="G2597" s="5">
        <v>39</v>
      </c>
      <c r="H2597" s="8">
        <f t="shared" si="161"/>
        <v>1170</v>
      </c>
      <c r="I2597" s="9" t="str">
        <f t="shared" si="162"/>
        <v>ITA-zan SPA-39</v>
      </c>
      <c r="J2597" s="9" t="str">
        <f t="shared" si="163"/>
        <v>855</v>
      </c>
      <c r="L2597" t="str">
        <f t="shared" si="160"/>
        <v/>
      </c>
    </row>
    <row r="2598" spans="1:12" x14ac:dyDescent="0.2">
      <c r="A2598">
        <v>2603</v>
      </c>
      <c r="B2598" t="s">
        <v>1234</v>
      </c>
      <c r="C2598" t="s">
        <v>8</v>
      </c>
      <c r="D2598" t="s">
        <v>75</v>
      </c>
      <c r="E2598" s="2" t="s">
        <v>10</v>
      </c>
      <c r="F2598">
        <v>0</v>
      </c>
      <c r="G2598" s="5">
        <v>39</v>
      </c>
      <c r="H2598" s="8" t="str">
        <f t="shared" si="161"/>
        <v/>
      </c>
      <c r="I2598" s="9" t="str">
        <f t="shared" si="162"/>
        <v>ITA-lollo SRL-39</v>
      </c>
      <c r="J2598" s="9" t="str">
        <f t="shared" si="163"/>
        <v>361</v>
      </c>
      <c r="L2598" t="str">
        <f t="shared" si="160"/>
        <v/>
      </c>
    </row>
    <row r="2599" spans="1:12" x14ac:dyDescent="0.2">
      <c r="A2599">
        <v>2604</v>
      </c>
      <c r="B2599" t="s">
        <v>1235</v>
      </c>
      <c r="C2599" t="s">
        <v>8</v>
      </c>
      <c r="D2599" t="s">
        <v>9</v>
      </c>
      <c r="E2599" s="2" t="s">
        <v>10</v>
      </c>
      <c r="F2599">
        <v>0</v>
      </c>
      <c r="G2599" s="5">
        <v>13</v>
      </c>
      <c r="H2599" s="8" t="str">
        <f t="shared" si="161"/>
        <v/>
      </c>
      <c r="I2599" s="9" t="str">
        <f t="shared" si="162"/>
        <v>ITA-SG-13</v>
      </c>
      <c r="J2599" s="9" t="str">
        <f t="shared" si="163"/>
        <v>071</v>
      </c>
      <c r="L2599" t="str">
        <f t="shared" si="160"/>
        <v/>
      </c>
    </row>
    <row r="2600" spans="1:12" x14ac:dyDescent="0.2">
      <c r="A2600">
        <v>2605</v>
      </c>
      <c r="B2600" t="s">
        <v>1236</v>
      </c>
      <c r="C2600" t="s">
        <v>8</v>
      </c>
      <c r="D2600" t="s">
        <v>49</v>
      </c>
      <c r="E2600" s="2" t="s">
        <v>1389</v>
      </c>
      <c r="F2600">
        <v>10</v>
      </c>
      <c r="G2600" s="5">
        <v>21</v>
      </c>
      <c r="H2600" s="8">
        <f t="shared" si="161"/>
        <v>210</v>
      </c>
      <c r="I2600" s="9" t="str">
        <f t="shared" si="162"/>
        <v>ITA-SICURpin SUD S.r.l-21</v>
      </c>
      <c r="J2600" s="9" t="str">
        <f t="shared" si="163"/>
        <v>768</v>
      </c>
      <c r="L2600" t="str">
        <f t="shared" si="160"/>
        <v/>
      </c>
    </row>
    <row r="2601" spans="1:12" x14ac:dyDescent="0.2">
      <c r="A2601">
        <v>2606</v>
      </c>
      <c r="B2601" t="s">
        <v>1236</v>
      </c>
      <c r="C2601" t="s">
        <v>8</v>
      </c>
      <c r="D2601" t="s">
        <v>49</v>
      </c>
      <c r="E2601" s="2" t="s">
        <v>10</v>
      </c>
      <c r="F2601">
        <v>0</v>
      </c>
      <c r="G2601" s="5">
        <v>40</v>
      </c>
      <c r="H2601" s="8" t="str">
        <f t="shared" si="161"/>
        <v/>
      </c>
      <c r="I2601" s="9" t="str">
        <f t="shared" si="162"/>
        <v>ITA-SICURpin SUD S.r.l-40</v>
      </c>
      <c r="J2601" s="9" t="str">
        <f t="shared" si="163"/>
        <v>768</v>
      </c>
      <c r="L2601" t="str">
        <f t="shared" si="160"/>
        <v/>
      </c>
    </row>
    <row r="2602" spans="1:12" x14ac:dyDescent="0.2">
      <c r="A2602">
        <v>2607</v>
      </c>
      <c r="B2602" t="s">
        <v>1237</v>
      </c>
      <c r="C2602" t="s">
        <v>8</v>
      </c>
      <c r="D2602" t="s">
        <v>97</v>
      </c>
      <c r="E2602" s="2" t="s">
        <v>1389</v>
      </c>
      <c r="F2602">
        <v>10</v>
      </c>
      <c r="G2602" s="5">
        <v>34</v>
      </c>
      <c r="H2602" s="8">
        <f t="shared" si="161"/>
        <v>340</v>
      </c>
      <c r="I2602" s="9" t="str">
        <f t="shared" si="162"/>
        <v>ITA-zan SPA-34</v>
      </c>
      <c r="J2602" s="9" t="str">
        <f t="shared" si="163"/>
        <v>041</v>
      </c>
      <c r="L2602" t="str">
        <f t="shared" si="160"/>
        <v/>
      </c>
    </row>
    <row r="2603" spans="1:12" x14ac:dyDescent="0.2">
      <c r="A2603">
        <v>2608</v>
      </c>
      <c r="B2603" t="s">
        <v>1237</v>
      </c>
      <c r="C2603" t="s">
        <v>8</v>
      </c>
      <c r="D2603" t="s">
        <v>97</v>
      </c>
      <c r="E2603" s="2" t="s">
        <v>10</v>
      </c>
      <c r="F2603">
        <v>0</v>
      </c>
      <c r="G2603" s="5">
        <v>32</v>
      </c>
      <c r="H2603" s="8" t="str">
        <f t="shared" si="161"/>
        <v/>
      </c>
      <c r="I2603" s="9" t="str">
        <f t="shared" si="162"/>
        <v>ITA-zan SPA-32</v>
      </c>
      <c r="J2603" s="9" t="str">
        <f t="shared" si="163"/>
        <v>041</v>
      </c>
      <c r="L2603" t="str">
        <f t="shared" si="160"/>
        <v/>
      </c>
    </row>
    <row r="2604" spans="1:12" x14ac:dyDescent="0.2">
      <c r="A2604">
        <v>2609</v>
      </c>
      <c r="B2604" t="s">
        <v>1237</v>
      </c>
      <c r="C2604" t="s">
        <v>8</v>
      </c>
      <c r="D2604" t="s">
        <v>97</v>
      </c>
      <c r="E2604" s="2" t="s">
        <v>1389</v>
      </c>
      <c r="F2604">
        <v>30</v>
      </c>
      <c r="G2604" s="5">
        <v>29</v>
      </c>
      <c r="H2604" s="8">
        <f t="shared" si="161"/>
        <v>870</v>
      </c>
      <c r="I2604" s="9" t="str">
        <f t="shared" si="162"/>
        <v>ITA-zan SPA-29</v>
      </c>
      <c r="J2604" s="9" t="str">
        <f t="shared" si="163"/>
        <v>041</v>
      </c>
      <c r="L2604" t="str">
        <f t="shared" si="160"/>
        <v/>
      </c>
    </row>
    <row r="2605" spans="1:12" x14ac:dyDescent="0.2">
      <c r="A2605">
        <v>2610</v>
      </c>
      <c r="B2605" t="s">
        <v>1238</v>
      </c>
      <c r="C2605" t="s">
        <v>8</v>
      </c>
      <c r="D2605" t="s">
        <v>9</v>
      </c>
      <c r="E2605" s="2" t="s">
        <v>1389</v>
      </c>
      <c r="F2605">
        <v>30</v>
      </c>
      <c r="G2605" s="5">
        <v>11</v>
      </c>
      <c r="H2605" s="8">
        <f t="shared" si="161"/>
        <v>330</v>
      </c>
      <c r="I2605" s="9" t="str">
        <f t="shared" si="162"/>
        <v>ITA-SG-11</v>
      </c>
      <c r="J2605" s="9" t="str">
        <f t="shared" si="163"/>
        <v>342</v>
      </c>
      <c r="L2605" t="str">
        <f t="shared" si="160"/>
        <v/>
      </c>
    </row>
    <row r="2606" spans="1:12" x14ac:dyDescent="0.2">
      <c r="A2606">
        <v>2611</v>
      </c>
      <c r="B2606" t="s">
        <v>1238</v>
      </c>
      <c r="C2606" t="s">
        <v>8</v>
      </c>
      <c r="D2606" t="s">
        <v>9</v>
      </c>
      <c r="E2606" s="2" t="s">
        <v>1389</v>
      </c>
      <c r="F2606">
        <v>20</v>
      </c>
      <c r="G2606" s="5">
        <v>14</v>
      </c>
      <c r="H2606" s="8">
        <f t="shared" si="161"/>
        <v>280</v>
      </c>
      <c r="I2606" s="9" t="str">
        <f t="shared" si="162"/>
        <v>ITA-SG-14</v>
      </c>
      <c r="J2606" s="9" t="str">
        <f t="shared" si="163"/>
        <v>342</v>
      </c>
      <c r="L2606" t="str">
        <f t="shared" si="160"/>
        <v/>
      </c>
    </row>
    <row r="2607" spans="1:12" x14ac:dyDescent="0.2">
      <c r="A2607">
        <v>2612</v>
      </c>
      <c r="B2607" t="s">
        <v>1238</v>
      </c>
      <c r="C2607" t="s">
        <v>8</v>
      </c>
      <c r="D2607" t="s">
        <v>9</v>
      </c>
      <c r="E2607" s="2" t="s">
        <v>10</v>
      </c>
      <c r="F2607">
        <v>0</v>
      </c>
      <c r="G2607" s="5">
        <v>26</v>
      </c>
      <c r="H2607" s="8" t="str">
        <f t="shared" si="161"/>
        <v/>
      </c>
      <c r="I2607" s="9" t="str">
        <f t="shared" si="162"/>
        <v>ITA-SG-26</v>
      </c>
      <c r="J2607" s="9" t="str">
        <f t="shared" si="163"/>
        <v>342</v>
      </c>
      <c r="L2607" t="str">
        <f t="shared" si="160"/>
        <v/>
      </c>
    </row>
    <row r="2608" spans="1:12" x14ac:dyDescent="0.2">
      <c r="A2608">
        <v>2613</v>
      </c>
      <c r="B2608" t="s">
        <v>1238</v>
      </c>
      <c r="C2608" t="s">
        <v>8</v>
      </c>
      <c r="D2608" t="s">
        <v>9</v>
      </c>
      <c r="E2608" s="2" t="s">
        <v>1389</v>
      </c>
      <c r="F2608">
        <v>10</v>
      </c>
      <c r="G2608" s="5">
        <v>24</v>
      </c>
      <c r="H2608" s="8">
        <f t="shared" si="161"/>
        <v>240</v>
      </c>
      <c r="I2608" s="9" t="str">
        <f t="shared" si="162"/>
        <v>ITA-SG-24</v>
      </c>
      <c r="J2608" s="9" t="str">
        <f t="shared" si="163"/>
        <v>342</v>
      </c>
      <c r="L2608" t="str">
        <f t="shared" si="160"/>
        <v/>
      </c>
    </row>
    <row r="2609" spans="1:12" x14ac:dyDescent="0.2">
      <c r="A2609">
        <v>2614</v>
      </c>
      <c r="B2609" t="s">
        <v>1239</v>
      </c>
      <c r="C2609" t="s">
        <v>8</v>
      </c>
      <c r="D2609" t="s">
        <v>65</v>
      </c>
      <c r="E2609" s="2" t="s">
        <v>1389</v>
      </c>
      <c r="F2609">
        <v>10</v>
      </c>
      <c r="G2609" s="5">
        <v>17</v>
      </c>
      <c r="H2609" s="8">
        <f t="shared" si="161"/>
        <v>170</v>
      </c>
      <c r="I2609" s="9" t="str">
        <f t="shared" si="162"/>
        <v>ITA-zan PAM-17</v>
      </c>
      <c r="J2609" s="9" t="str">
        <f t="shared" si="163"/>
        <v>126</v>
      </c>
      <c r="L2609" t="str">
        <f t="shared" si="160"/>
        <v/>
      </c>
    </row>
    <row r="2610" spans="1:12" x14ac:dyDescent="0.2">
      <c r="A2610">
        <v>2615</v>
      </c>
      <c r="B2610" t="s">
        <v>1239</v>
      </c>
      <c r="C2610" t="s">
        <v>8</v>
      </c>
      <c r="D2610" t="s">
        <v>65</v>
      </c>
      <c r="E2610" s="2" t="s">
        <v>10</v>
      </c>
      <c r="F2610">
        <v>0</v>
      </c>
      <c r="G2610" s="5">
        <v>38</v>
      </c>
      <c r="H2610" s="8" t="str">
        <f t="shared" si="161"/>
        <v/>
      </c>
      <c r="I2610" s="9" t="str">
        <f t="shared" si="162"/>
        <v>ITA-zan PAM-38</v>
      </c>
      <c r="J2610" s="9" t="str">
        <f t="shared" si="163"/>
        <v>126</v>
      </c>
      <c r="L2610" t="str">
        <f t="shared" si="160"/>
        <v/>
      </c>
    </row>
    <row r="2611" spans="1:12" x14ac:dyDescent="0.2">
      <c r="A2611">
        <v>2616</v>
      </c>
      <c r="B2611" t="s">
        <v>1239</v>
      </c>
      <c r="C2611" t="s">
        <v>8</v>
      </c>
      <c r="D2611" t="s">
        <v>65</v>
      </c>
      <c r="E2611" s="2" t="s">
        <v>1389</v>
      </c>
      <c r="F2611">
        <v>30</v>
      </c>
      <c r="G2611" s="5">
        <v>35</v>
      </c>
      <c r="H2611" s="8">
        <f t="shared" si="161"/>
        <v>1050</v>
      </c>
      <c r="I2611" s="9" t="str">
        <f t="shared" si="162"/>
        <v>ITA-zan PAM-35</v>
      </c>
      <c r="J2611" s="9" t="str">
        <f t="shared" si="163"/>
        <v>126</v>
      </c>
      <c r="L2611" t="str">
        <f t="shared" si="160"/>
        <v/>
      </c>
    </row>
    <row r="2612" spans="1:12" x14ac:dyDescent="0.2">
      <c r="A2612">
        <v>2617</v>
      </c>
      <c r="B2612" t="s">
        <v>1240</v>
      </c>
      <c r="C2612" t="s">
        <v>8</v>
      </c>
      <c r="D2612" t="s">
        <v>47</v>
      </c>
      <c r="E2612" s="2" t="s">
        <v>10</v>
      </c>
      <c r="F2612">
        <v>0</v>
      </c>
      <c r="G2612" s="5">
        <v>20</v>
      </c>
      <c r="H2612" s="8" t="str">
        <f t="shared" si="161"/>
        <v/>
      </c>
      <c r="I2612" s="9" t="str">
        <f t="shared" si="162"/>
        <v>ITA-zan pin SPA-20</v>
      </c>
      <c r="J2612" s="9" t="str">
        <f t="shared" si="163"/>
        <v>493</v>
      </c>
      <c r="L2612" t="str">
        <f t="shared" si="160"/>
        <v/>
      </c>
    </row>
    <row r="2613" spans="1:12" x14ac:dyDescent="0.2">
      <c r="A2613">
        <v>2618</v>
      </c>
      <c r="B2613" t="s">
        <v>1240</v>
      </c>
      <c r="C2613" t="s">
        <v>8</v>
      </c>
      <c r="D2613" t="s">
        <v>47</v>
      </c>
      <c r="E2613" s="2" t="s">
        <v>1389</v>
      </c>
      <c r="F2613">
        <v>30</v>
      </c>
      <c r="G2613" s="5">
        <v>40</v>
      </c>
      <c r="H2613" s="8">
        <f t="shared" si="161"/>
        <v>1200</v>
      </c>
      <c r="I2613" s="9" t="str">
        <f t="shared" si="162"/>
        <v>ITA-zan pin SPA-40</v>
      </c>
      <c r="J2613" s="9" t="str">
        <f t="shared" si="163"/>
        <v>493</v>
      </c>
      <c r="L2613" t="str">
        <f t="shared" si="160"/>
        <v/>
      </c>
    </row>
    <row r="2614" spans="1:12" x14ac:dyDescent="0.2">
      <c r="A2614">
        <v>2619</v>
      </c>
      <c r="B2614" t="s">
        <v>1240</v>
      </c>
      <c r="C2614" t="s">
        <v>8</v>
      </c>
      <c r="D2614" t="s">
        <v>47</v>
      </c>
      <c r="E2614" s="2" t="s">
        <v>1389</v>
      </c>
      <c r="F2614">
        <v>10</v>
      </c>
      <c r="G2614" s="5">
        <v>13</v>
      </c>
      <c r="H2614" s="8">
        <f t="shared" si="161"/>
        <v>130</v>
      </c>
      <c r="I2614" s="9" t="str">
        <f t="shared" si="162"/>
        <v>ITA-zan pin SPA-13</v>
      </c>
      <c r="J2614" s="9" t="str">
        <f t="shared" si="163"/>
        <v>493</v>
      </c>
      <c r="L2614" t="str">
        <f t="shared" si="160"/>
        <v/>
      </c>
    </row>
    <row r="2615" spans="1:12" x14ac:dyDescent="0.2">
      <c r="A2615">
        <v>2620</v>
      </c>
      <c r="B2615" t="s">
        <v>1241</v>
      </c>
      <c r="C2615" t="s">
        <v>83</v>
      </c>
      <c r="D2615" t="s">
        <v>199</v>
      </c>
      <c r="E2615" s="2" t="s">
        <v>1389</v>
      </c>
      <c r="F2615">
        <v>30</v>
      </c>
      <c r="G2615" s="5">
        <v>38</v>
      </c>
      <c r="H2615" s="8">
        <f t="shared" si="161"/>
        <v>1140</v>
      </c>
      <c r="I2615" s="9" t="str">
        <f t="shared" si="162"/>
        <v>GRC-zan palla SA-38</v>
      </c>
      <c r="J2615" s="9" t="str">
        <f t="shared" si="163"/>
        <v>522</v>
      </c>
      <c r="L2615" t="str">
        <f t="shared" si="160"/>
        <v/>
      </c>
    </row>
    <row r="2616" spans="1:12" x14ac:dyDescent="0.2">
      <c r="A2616">
        <v>2621</v>
      </c>
      <c r="B2616" t="s">
        <v>1241</v>
      </c>
      <c r="C2616" t="s">
        <v>83</v>
      </c>
      <c r="D2616" t="s">
        <v>199</v>
      </c>
      <c r="E2616" s="2" t="s">
        <v>1389</v>
      </c>
      <c r="F2616">
        <v>10</v>
      </c>
      <c r="G2616" s="5">
        <v>27</v>
      </c>
      <c r="H2616" s="8">
        <f t="shared" si="161"/>
        <v>270</v>
      </c>
      <c r="I2616" s="9" t="str">
        <f t="shared" si="162"/>
        <v>GRC-zan palla SA-27</v>
      </c>
      <c r="J2616" s="9" t="str">
        <f t="shared" si="163"/>
        <v>522</v>
      </c>
      <c r="L2616" t="str">
        <f t="shared" si="160"/>
        <v/>
      </c>
    </row>
    <row r="2617" spans="1:12" x14ac:dyDescent="0.2">
      <c r="A2617">
        <v>2622</v>
      </c>
      <c r="B2617" t="s">
        <v>1241</v>
      </c>
      <c r="C2617" t="s">
        <v>83</v>
      </c>
      <c r="D2617" t="s">
        <v>199</v>
      </c>
      <c r="E2617" s="2" t="s">
        <v>10</v>
      </c>
      <c r="F2617">
        <v>0</v>
      </c>
      <c r="G2617" s="5">
        <v>14</v>
      </c>
      <c r="H2617" s="8" t="str">
        <f t="shared" si="161"/>
        <v/>
      </c>
      <c r="I2617" s="9" t="str">
        <f t="shared" si="162"/>
        <v>GRC-zan palla SA-14</v>
      </c>
      <c r="J2617" s="9" t="str">
        <f t="shared" si="163"/>
        <v>522</v>
      </c>
      <c r="L2617" t="str">
        <f t="shared" si="160"/>
        <v/>
      </c>
    </row>
    <row r="2618" spans="1:12" x14ac:dyDescent="0.2">
      <c r="A2618">
        <v>2623</v>
      </c>
      <c r="B2618" t="s">
        <v>1242</v>
      </c>
      <c r="C2618" t="s">
        <v>8</v>
      </c>
      <c r="D2618" t="s">
        <v>54</v>
      </c>
      <c r="E2618" s="2" t="s">
        <v>1389</v>
      </c>
      <c r="F2618">
        <v>10</v>
      </c>
      <c r="G2618" s="5">
        <v>16</v>
      </c>
      <c r="H2618" s="8">
        <f t="shared" si="161"/>
        <v>160</v>
      </c>
      <c r="I2618" s="9" t="str">
        <f t="shared" si="162"/>
        <v>ITA-zan S.R.L.-16</v>
      </c>
      <c r="J2618" s="9" t="str">
        <f t="shared" si="163"/>
        <v>311</v>
      </c>
      <c r="L2618" t="str">
        <f t="shared" si="160"/>
        <v/>
      </c>
    </row>
    <row r="2619" spans="1:12" x14ac:dyDescent="0.2">
      <c r="A2619">
        <v>2624</v>
      </c>
      <c r="B2619" t="s">
        <v>1242</v>
      </c>
      <c r="C2619" t="s">
        <v>8</v>
      </c>
      <c r="D2619" t="s">
        <v>54</v>
      </c>
      <c r="E2619" s="2" t="s">
        <v>1389</v>
      </c>
      <c r="F2619">
        <v>30</v>
      </c>
      <c r="G2619" s="5">
        <v>24</v>
      </c>
      <c r="H2619" s="8">
        <f t="shared" si="161"/>
        <v>720</v>
      </c>
      <c r="I2619" s="9" t="str">
        <f t="shared" si="162"/>
        <v>ITA-zan S.R.L.-24</v>
      </c>
      <c r="J2619" s="9" t="str">
        <f t="shared" si="163"/>
        <v>311</v>
      </c>
      <c r="L2619" t="str">
        <f t="shared" si="160"/>
        <v/>
      </c>
    </row>
    <row r="2620" spans="1:12" x14ac:dyDescent="0.2">
      <c r="A2620">
        <v>2625</v>
      </c>
      <c r="B2620" t="s">
        <v>1242</v>
      </c>
      <c r="C2620" t="s">
        <v>8</v>
      </c>
      <c r="D2620" t="s">
        <v>54</v>
      </c>
      <c r="E2620" s="2" t="s">
        <v>10</v>
      </c>
      <c r="F2620">
        <v>0</v>
      </c>
      <c r="G2620" s="5">
        <v>12</v>
      </c>
      <c r="H2620" s="8" t="str">
        <f t="shared" si="161"/>
        <v/>
      </c>
      <c r="I2620" s="9" t="str">
        <f t="shared" si="162"/>
        <v>ITA-zan S.R.L.-12</v>
      </c>
      <c r="J2620" s="9" t="str">
        <f t="shared" si="163"/>
        <v>311</v>
      </c>
      <c r="L2620" t="str">
        <f t="shared" si="160"/>
        <v/>
      </c>
    </row>
    <row r="2621" spans="1:12" x14ac:dyDescent="0.2">
      <c r="A2621">
        <v>2626</v>
      </c>
      <c r="B2621" t="s">
        <v>1243</v>
      </c>
      <c r="C2621" t="s">
        <v>8</v>
      </c>
      <c r="D2621" t="s">
        <v>65</v>
      </c>
      <c r="E2621" s="2" t="s">
        <v>10</v>
      </c>
      <c r="F2621">
        <v>0</v>
      </c>
      <c r="G2621" s="5">
        <v>22</v>
      </c>
      <c r="H2621" s="8" t="str">
        <f t="shared" si="161"/>
        <v/>
      </c>
      <c r="I2621" s="9" t="str">
        <f t="shared" si="162"/>
        <v>ITA-zan PAM-22</v>
      </c>
      <c r="J2621" s="9" t="str">
        <f t="shared" si="163"/>
        <v>403</v>
      </c>
      <c r="L2621" t="str">
        <f t="shared" si="160"/>
        <v/>
      </c>
    </row>
    <row r="2622" spans="1:12" x14ac:dyDescent="0.2">
      <c r="A2622">
        <v>2627</v>
      </c>
      <c r="B2622" t="s">
        <v>1243</v>
      </c>
      <c r="C2622" t="s">
        <v>8</v>
      </c>
      <c r="D2622" t="s">
        <v>65</v>
      </c>
      <c r="E2622" s="2" t="s">
        <v>1389</v>
      </c>
      <c r="F2622">
        <v>30</v>
      </c>
      <c r="G2622" s="5">
        <v>40</v>
      </c>
      <c r="H2622" s="8">
        <f t="shared" si="161"/>
        <v>1200</v>
      </c>
      <c r="I2622" s="9" t="str">
        <f t="shared" si="162"/>
        <v>ITA-zan PAM-40</v>
      </c>
      <c r="J2622" s="9" t="str">
        <f t="shared" si="163"/>
        <v>403</v>
      </c>
      <c r="L2622" t="str">
        <f t="shared" si="160"/>
        <v/>
      </c>
    </row>
    <row r="2623" spans="1:12" x14ac:dyDescent="0.2">
      <c r="A2623">
        <v>2628</v>
      </c>
      <c r="B2623" t="s">
        <v>1243</v>
      </c>
      <c r="C2623" t="s">
        <v>8</v>
      </c>
      <c r="D2623" t="s">
        <v>65</v>
      </c>
      <c r="E2623" s="2" t="s">
        <v>1389</v>
      </c>
      <c r="F2623">
        <v>10</v>
      </c>
      <c r="G2623" s="5">
        <v>36</v>
      </c>
      <c r="H2623" s="8">
        <f t="shared" si="161"/>
        <v>360</v>
      </c>
      <c r="I2623" s="9" t="str">
        <f t="shared" si="162"/>
        <v>ITA-zan PAM-36</v>
      </c>
      <c r="J2623" s="9" t="str">
        <f t="shared" si="163"/>
        <v>403</v>
      </c>
      <c r="L2623" t="str">
        <f t="shared" si="160"/>
        <v/>
      </c>
    </row>
    <row r="2624" spans="1:12" x14ac:dyDescent="0.2">
      <c r="A2624">
        <v>2629</v>
      </c>
      <c r="B2624" t="s">
        <v>1244</v>
      </c>
      <c r="C2624" t="s">
        <v>8</v>
      </c>
      <c r="D2624" t="s">
        <v>180</v>
      </c>
      <c r="E2624" s="2" t="s">
        <v>1389</v>
      </c>
      <c r="F2624">
        <v>30</v>
      </c>
      <c r="G2624" s="5">
        <v>13</v>
      </c>
      <c r="H2624" s="8">
        <f t="shared" si="161"/>
        <v>390</v>
      </c>
      <c r="I2624" s="9" t="str">
        <f t="shared" si="162"/>
        <v>ITA-mull-13</v>
      </c>
      <c r="J2624" s="9" t="str">
        <f t="shared" si="163"/>
        <v>128</v>
      </c>
      <c r="L2624" t="str">
        <f t="shared" si="160"/>
        <v/>
      </c>
    </row>
    <row r="2625" spans="1:12" x14ac:dyDescent="0.2">
      <c r="A2625">
        <v>2630</v>
      </c>
      <c r="B2625" t="s">
        <v>1244</v>
      </c>
      <c r="C2625" t="s">
        <v>8</v>
      </c>
      <c r="D2625" t="s">
        <v>180</v>
      </c>
      <c r="E2625" s="2" t="s">
        <v>1389</v>
      </c>
      <c r="F2625">
        <v>10</v>
      </c>
      <c r="G2625" s="5">
        <v>40</v>
      </c>
      <c r="H2625" s="8">
        <f t="shared" si="161"/>
        <v>400</v>
      </c>
      <c r="I2625" s="9" t="str">
        <f t="shared" si="162"/>
        <v>ITA-mull-40</v>
      </c>
      <c r="J2625" s="9" t="str">
        <f t="shared" si="163"/>
        <v>128</v>
      </c>
      <c r="L2625" t="str">
        <f t="shared" ref="L2625:L2688" si="164">TRIM(K2625)</f>
        <v/>
      </c>
    </row>
    <row r="2626" spans="1:12" x14ac:dyDescent="0.2">
      <c r="A2626">
        <v>2631</v>
      </c>
      <c r="B2626" t="s">
        <v>1244</v>
      </c>
      <c r="C2626" t="s">
        <v>8</v>
      </c>
      <c r="D2626" t="s">
        <v>180</v>
      </c>
      <c r="E2626" s="2" t="s">
        <v>10</v>
      </c>
      <c r="F2626">
        <v>0</v>
      </c>
      <c r="G2626" s="5">
        <v>13</v>
      </c>
      <c r="H2626" s="8" t="str">
        <f t="shared" ref="H2626:H2689" si="165">IF(QUANT&gt;0,F2626*G2626,"")</f>
        <v/>
      </c>
      <c r="I2626" s="9" t="str">
        <f t="shared" ref="I2626:I2689" si="166">_xlfn.CONCAT(C2626,"-",D2626,"-",G2626)</f>
        <v>ITA-mull-13</v>
      </c>
      <c r="J2626" s="9" t="str">
        <f t="shared" ref="J2626:J2689" si="167">MID(COD_PRODOTTO,3,3)</f>
        <v>128</v>
      </c>
      <c r="L2626" t="str">
        <f t="shared" si="164"/>
        <v/>
      </c>
    </row>
    <row r="2627" spans="1:12" x14ac:dyDescent="0.2">
      <c r="A2627">
        <v>2632</v>
      </c>
      <c r="B2627" t="s">
        <v>1245</v>
      </c>
      <c r="C2627" t="s">
        <v>8</v>
      </c>
      <c r="D2627" t="s">
        <v>47</v>
      </c>
      <c r="E2627" s="2" t="s">
        <v>10</v>
      </c>
      <c r="F2627">
        <v>0</v>
      </c>
      <c r="G2627" s="5">
        <v>24</v>
      </c>
      <c r="H2627" s="8" t="str">
        <f t="shared" si="165"/>
        <v/>
      </c>
      <c r="I2627" s="9" t="str">
        <f t="shared" si="166"/>
        <v>ITA-zan pin SPA-24</v>
      </c>
      <c r="J2627" s="9" t="str">
        <f t="shared" si="167"/>
        <v>419</v>
      </c>
      <c r="L2627" t="str">
        <f t="shared" si="164"/>
        <v/>
      </c>
    </row>
    <row r="2628" spans="1:12" x14ac:dyDescent="0.2">
      <c r="A2628">
        <v>2633</v>
      </c>
      <c r="B2628" t="s">
        <v>1246</v>
      </c>
      <c r="C2628" t="s">
        <v>8</v>
      </c>
      <c r="D2628" t="s">
        <v>9</v>
      </c>
      <c r="E2628" s="2" t="s">
        <v>10</v>
      </c>
      <c r="F2628">
        <v>0</v>
      </c>
      <c r="G2628" s="5">
        <v>23</v>
      </c>
      <c r="H2628" s="8" t="str">
        <f t="shared" si="165"/>
        <v/>
      </c>
      <c r="I2628" s="9" t="str">
        <f t="shared" si="166"/>
        <v>ITA-SG-23</v>
      </c>
      <c r="J2628" s="9" t="str">
        <f t="shared" si="167"/>
        <v>500</v>
      </c>
      <c r="L2628" t="str">
        <f t="shared" si="164"/>
        <v/>
      </c>
    </row>
    <row r="2629" spans="1:12" x14ac:dyDescent="0.2">
      <c r="A2629">
        <v>2634</v>
      </c>
      <c r="B2629" t="s">
        <v>1246</v>
      </c>
      <c r="C2629" t="s">
        <v>8</v>
      </c>
      <c r="D2629" t="s">
        <v>9</v>
      </c>
      <c r="E2629" s="2" t="s">
        <v>1389</v>
      </c>
      <c r="F2629">
        <v>10</v>
      </c>
      <c r="G2629" s="5">
        <v>13</v>
      </c>
      <c r="H2629" s="8">
        <f t="shared" si="165"/>
        <v>130</v>
      </c>
      <c r="I2629" s="9" t="str">
        <f t="shared" si="166"/>
        <v>ITA-SG-13</v>
      </c>
      <c r="J2629" s="9" t="str">
        <f t="shared" si="167"/>
        <v>500</v>
      </c>
      <c r="L2629" t="str">
        <f t="shared" si="164"/>
        <v/>
      </c>
    </row>
    <row r="2630" spans="1:12" x14ac:dyDescent="0.2">
      <c r="A2630">
        <v>2635</v>
      </c>
      <c r="B2630" t="s">
        <v>1247</v>
      </c>
      <c r="C2630" t="s">
        <v>8</v>
      </c>
      <c r="D2630" t="s">
        <v>9</v>
      </c>
      <c r="E2630" s="2" t="s">
        <v>10</v>
      </c>
      <c r="F2630">
        <v>0</v>
      </c>
      <c r="G2630" s="5">
        <v>28</v>
      </c>
      <c r="H2630" s="8" t="str">
        <f t="shared" si="165"/>
        <v/>
      </c>
      <c r="I2630" s="9" t="str">
        <f t="shared" si="166"/>
        <v>ITA-SG-28</v>
      </c>
      <c r="J2630" s="9" t="str">
        <f t="shared" si="167"/>
        <v>317</v>
      </c>
      <c r="L2630" t="str">
        <f t="shared" si="164"/>
        <v/>
      </c>
    </row>
    <row r="2631" spans="1:12" x14ac:dyDescent="0.2">
      <c r="A2631">
        <v>2636</v>
      </c>
      <c r="B2631" t="s">
        <v>1248</v>
      </c>
      <c r="C2631" t="s">
        <v>83</v>
      </c>
      <c r="D2631" t="s">
        <v>84</v>
      </c>
      <c r="E2631" s="2" t="s">
        <v>1389</v>
      </c>
      <c r="F2631">
        <v>10</v>
      </c>
      <c r="G2631" s="5">
        <v>10</v>
      </c>
      <c r="H2631" s="8">
        <f t="shared" si="165"/>
        <v>100</v>
      </c>
      <c r="I2631" s="9" t="str">
        <f t="shared" si="166"/>
        <v>GRC-zan ABEE-10</v>
      </c>
      <c r="J2631" s="9" t="str">
        <f t="shared" si="167"/>
        <v>115</v>
      </c>
      <c r="L2631" t="str">
        <f t="shared" si="164"/>
        <v/>
      </c>
    </row>
    <row r="2632" spans="1:12" x14ac:dyDescent="0.2">
      <c r="A2632">
        <v>2637</v>
      </c>
      <c r="B2632" t="s">
        <v>1248</v>
      </c>
      <c r="C2632" t="s">
        <v>83</v>
      </c>
      <c r="D2632" t="s">
        <v>84</v>
      </c>
      <c r="E2632" s="2" t="s">
        <v>10</v>
      </c>
      <c r="F2632">
        <v>0</v>
      </c>
      <c r="G2632" s="5">
        <v>28</v>
      </c>
      <c r="H2632" s="8" t="str">
        <f t="shared" si="165"/>
        <v/>
      </c>
      <c r="I2632" s="9" t="str">
        <f t="shared" si="166"/>
        <v>GRC-zan ABEE-28</v>
      </c>
      <c r="J2632" s="9" t="str">
        <f t="shared" si="167"/>
        <v>115</v>
      </c>
      <c r="L2632" t="str">
        <f t="shared" si="164"/>
        <v/>
      </c>
    </row>
    <row r="2633" spans="1:12" x14ac:dyDescent="0.2">
      <c r="A2633">
        <v>2638</v>
      </c>
      <c r="B2633" t="s">
        <v>1248</v>
      </c>
      <c r="C2633" t="s">
        <v>83</v>
      </c>
      <c r="D2633" t="s">
        <v>84</v>
      </c>
      <c r="E2633" s="2" t="s">
        <v>1389</v>
      </c>
      <c r="F2633">
        <v>30</v>
      </c>
      <c r="G2633" s="5">
        <v>14</v>
      </c>
      <c r="H2633" s="8">
        <f t="shared" si="165"/>
        <v>420</v>
      </c>
      <c r="I2633" s="9" t="str">
        <f t="shared" si="166"/>
        <v>GRC-zan ABEE-14</v>
      </c>
      <c r="J2633" s="9" t="str">
        <f t="shared" si="167"/>
        <v>115</v>
      </c>
      <c r="L2633" t="str">
        <f t="shared" si="164"/>
        <v/>
      </c>
    </row>
    <row r="2634" spans="1:12" x14ac:dyDescent="0.2">
      <c r="A2634">
        <v>2639</v>
      </c>
      <c r="B2634" t="s">
        <v>1249</v>
      </c>
      <c r="C2634" t="s">
        <v>8</v>
      </c>
      <c r="D2634" t="s">
        <v>9</v>
      </c>
      <c r="E2634" s="2" t="s">
        <v>10</v>
      </c>
      <c r="F2634">
        <v>0</v>
      </c>
      <c r="G2634" s="5">
        <v>20</v>
      </c>
      <c r="H2634" s="8" t="str">
        <f t="shared" si="165"/>
        <v/>
      </c>
      <c r="I2634" s="9" t="str">
        <f t="shared" si="166"/>
        <v>ITA-SG-20</v>
      </c>
      <c r="J2634" s="9" t="str">
        <f t="shared" si="167"/>
        <v>898</v>
      </c>
      <c r="L2634" t="str">
        <f t="shared" si="164"/>
        <v/>
      </c>
    </row>
    <row r="2635" spans="1:12" x14ac:dyDescent="0.2">
      <c r="A2635">
        <v>2640</v>
      </c>
      <c r="B2635" t="s">
        <v>1249</v>
      </c>
      <c r="C2635" t="s">
        <v>8</v>
      </c>
      <c r="D2635" t="s">
        <v>9</v>
      </c>
      <c r="E2635" s="2" t="s">
        <v>1389</v>
      </c>
      <c r="F2635">
        <v>10</v>
      </c>
      <c r="G2635" s="5">
        <v>23</v>
      </c>
      <c r="H2635" s="8">
        <f t="shared" si="165"/>
        <v>230</v>
      </c>
      <c r="I2635" s="9" t="str">
        <f t="shared" si="166"/>
        <v>ITA-SG-23</v>
      </c>
      <c r="J2635" s="9" t="str">
        <f t="shared" si="167"/>
        <v>898</v>
      </c>
      <c r="L2635" t="str">
        <f t="shared" si="164"/>
        <v/>
      </c>
    </row>
    <row r="2636" spans="1:12" x14ac:dyDescent="0.2">
      <c r="A2636">
        <v>2641</v>
      </c>
      <c r="B2636" t="s">
        <v>1250</v>
      </c>
      <c r="C2636" t="s">
        <v>8</v>
      </c>
      <c r="D2636" t="s">
        <v>54</v>
      </c>
      <c r="E2636" s="2" t="s">
        <v>1389</v>
      </c>
      <c r="F2636">
        <v>20</v>
      </c>
      <c r="G2636" s="5">
        <v>19</v>
      </c>
      <c r="H2636" s="8">
        <f t="shared" si="165"/>
        <v>380</v>
      </c>
      <c r="I2636" s="9" t="str">
        <f t="shared" si="166"/>
        <v>ITA-zan S.R.L.-19</v>
      </c>
      <c r="J2636" s="9" t="str">
        <f t="shared" si="167"/>
        <v>969</v>
      </c>
      <c r="L2636" t="str">
        <f t="shared" si="164"/>
        <v/>
      </c>
    </row>
    <row r="2637" spans="1:12" x14ac:dyDescent="0.2">
      <c r="A2637">
        <v>2642</v>
      </c>
      <c r="B2637" t="s">
        <v>1250</v>
      </c>
      <c r="C2637" t="s">
        <v>8</v>
      </c>
      <c r="D2637" t="s">
        <v>54</v>
      </c>
      <c r="E2637" s="2" t="s">
        <v>1389</v>
      </c>
      <c r="F2637">
        <v>30</v>
      </c>
      <c r="G2637" s="5">
        <v>23</v>
      </c>
      <c r="H2637" s="8">
        <f t="shared" si="165"/>
        <v>690</v>
      </c>
      <c r="I2637" s="9" t="str">
        <f t="shared" si="166"/>
        <v>ITA-zan S.R.L.-23</v>
      </c>
      <c r="J2637" s="9" t="str">
        <f t="shared" si="167"/>
        <v>969</v>
      </c>
      <c r="L2637" t="str">
        <f t="shared" si="164"/>
        <v/>
      </c>
    </row>
    <row r="2638" spans="1:12" x14ac:dyDescent="0.2">
      <c r="A2638">
        <v>2643</v>
      </c>
      <c r="B2638" t="s">
        <v>1250</v>
      </c>
      <c r="C2638" t="s">
        <v>8</v>
      </c>
      <c r="D2638" t="s">
        <v>54</v>
      </c>
      <c r="E2638" s="2" t="s">
        <v>1389</v>
      </c>
      <c r="F2638">
        <v>10</v>
      </c>
      <c r="G2638" s="5">
        <v>20</v>
      </c>
      <c r="H2638" s="8">
        <f t="shared" si="165"/>
        <v>200</v>
      </c>
      <c r="I2638" s="9" t="str">
        <f t="shared" si="166"/>
        <v>ITA-zan S.R.L.-20</v>
      </c>
      <c r="J2638" s="9" t="str">
        <f t="shared" si="167"/>
        <v>969</v>
      </c>
      <c r="L2638" t="str">
        <f t="shared" si="164"/>
        <v/>
      </c>
    </row>
    <row r="2639" spans="1:12" x14ac:dyDescent="0.2">
      <c r="A2639">
        <v>2644</v>
      </c>
      <c r="B2639" t="s">
        <v>1250</v>
      </c>
      <c r="C2639" t="s">
        <v>8</v>
      </c>
      <c r="D2639" t="s">
        <v>54</v>
      </c>
      <c r="E2639" s="2" t="s">
        <v>10</v>
      </c>
      <c r="F2639">
        <v>0</v>
      </c>
      <c r="G2639" s="5">
        <v>19</v>
      </c>
      <c r="H2639" s="8" t="str">
        <f t="shared" si="165"/>
        <v/>
      </c>
      <c r="I2639" s="9" t="str">
        <f t="shared" si="166"/>
        <v>ITA-zan S.R.L.-19</v>
      </c>
      <c r="J2639" s="9" t="str">
        <f t="shared" si="167"/>
        <v>969</v>
      </c>
      <c r="L2639" t="str">
        <f t="shared" si="164"/>
        <v/>
      </c>
    </row>
    <row r="2640" spans="1:12" x14ac:dyDescent="0.2">
      <c r="A2640">
        <v>2645</v>
      </c>
      <c r="B2640" t="s">
        <v>1251</v>
      </c>
      <c r="C2640" t="s">
        <v>8</v>
      </c>
      <c r="D2640" t="s">
        <v>94</v>
      </c>
      <c r="E2640" s="2" t="s">
        <v>1389</v>
      </c>
      <c r="F2640">
        <v>30</v>
      </c>
      <c r="G2640" s="5">
        <v>35</v>
      </c>
      <c r="H2640" s="8">
        <f t="shared" si="165"/>
        <v>1050</v>
      </c>
      <c r="I2640" s="9" t="str">
        <f t="shared" si="166"/>
        <v>ITA-SG palla S.R.L.-35</v>
      </c>
      <c r="J2640" s="9" t="str">
        <f t="shared" si="167"/>
        <v>917</v>
      </c>
      <c r="L2640" t="str">
        <f t="shared" si="164"/>
        <v/>
      </c>
    </row>
    <row r="2641" spans="1:12" x14ac:dyDescent="0.2">
      <c r="A2641">
        <v>2646</v>
      </c>
      <c r="B2641" t="s">
        <v>1252</v>
      </c>
      <c r="C2641" t="s">
        <v>8</v>
      </c>
      <c r="D2641" t="s">
        <v>9</v>
      </c>
      <c r="E2641" s="2" t="s">
        <v>1389</v>
      </c>
      <c r="F2641">
        <v>10</v>
      </c>
      <c r="G2641" s="5">
        <v>31</v>
      </c>
      <c r="H2641" s="8">
        <f t="shared" si="165"/>
        <v>310</v>
      </c>
      <c r="I2641" s="9" t="str">
        <f t="shared" si="166"/>
        <v>ITA-SG-31</v>
      </c>
      <c r="J2641" s="9" t="str">
        <f t="shared" si="167"/>
        <v>402</v>
      </c>
      <c r="L2641" t="str">
        <f t="shared" si="164"/>
        <v/>
      </c>
    </row>
    <row r="2642" spans="1:12" x14ac:dyDescent="0.2">
      <c r="A2642">
        <v>2647</v>
      </c>
      <c r="B2642" t="s">
        <v>1252</v>
      </c>
      <c r="C2642" t="s">
        <v>8</v>
      </c>
      <c r="D2642" t="s">
        <v>9</v>
      </c>
      <c r="E2642" s="2" t="s">
        <v>10</v>
      </c>
      <c r="F2642">
        <v>0</v>
      </c>
      <c r="G2642" s="5">
        <v>38</v>
      </c>
      <c r="H2642" s="8" t="str">
        <f t="shared" si="165"/>
        <v/>
      </c>
      <c r="I2642" s="9" t="str">
        <f t="shared" si="166"/>
        <v>ITA-SG-38</v>
      </c>
      <c r="J2642" s="9" t="str">
        <f t="shared" si="167"/>
        <v>402</v>
      </c>
      <c r="L2642" t="str">
        <f t="shared" si="164"/>
        <v/>
      </c>
    </row>
    <row r="2643" spans="1:12" x14ac:dyDescent="0.2">
      <c r="A2643">
        <v>2648</v>
      </c>
      <c r="B2643" t="s">
        <v>1253</v>
      </c>
      <c r="C2643" t="s">
        <v>8</v>
      </c>
      <c r="D2643" t="s">
        <v>47</v>
      </c>
      <c r="E2643" s="2" t="s">
        <v>1389</v>
      </c>
      <c r="F2643">
        <v>30</v>
      </c>
      <c r="G2643" s="5">
        <v>40</v>
      </c>
      <c r="H2643" s="8">
        <f t="shared" si="165"/>
        <v>1200</v>
      </c>
      <c r="I2643" s="9" t="str">
        <f t="shared" si="166"/>
        <v>ITA-zan pin SPA-40</v>
      </c>
      <c r="J2643" s="9" t="str">
        <f t="shared" si="167"/>
        <v>813</v>
      </c>
      <c r="L2643" t="str">
        <f t="shared" si="164"/>
        <v/>
      </c>
    </row>
    <row r="2644" spans="1:12" x14ac:dyDescent="0.2">
      <c r="A2644">
        <v>2649</v>
      </c>
      <c r="B2644" t="s">
        <v>1254</v>
      </c>
      <c r="C2644" t="s">
        <v>8</v>
      </c>
      <c r="D2644" t="s">
        <v>9</v>
      </c>
      <c r="E2644" s="2" t="s">
        <v>10</v>
      </c>
      <c r="F2644">
        <v>0</v>
      </c>
      <c r="G2644" s="5">
        <v>24</v>
      </c>
      <c r="H2644" s="8" t="str">
        <f t="shared" si="165"/>
        <v/>
      </c>
      <c r="I2644" s="9" t="str">
        <f t="shared" si="166"/>
        <v>ITA-SG-24</v>
      </c>
      <c r="J2644" s="9" t="str">
        <f t="shared" si="167"/>
        <v>884</v>
      </c>
      <c r="L2644" t="str">
        <f t="shared" si="164"/>
        <v/>
      </c>
    </row>
    <row r="2645" spans="1:12" x14ac:dyDescent="0.2">
      <c r="A2645">
        <v>2650</v>
      </c>
      <c r="B2645" t="s">
        <v>1254</v>
      </c>
      <c r="C2645" t="s">
        <v>8</v>
      </c>
      <c r="D2645" t="s">
        <v>9</v>
      </c>
      <c r="E2645" s="2" t="s">
        <v>1389</v>
      </c>
      <c r="F2645">
        <v>10</v>
      </c>
      <c r="G2645" s="5">
        <v>19</v>
      </c>
      <c r="H2645" s="8">
        <f t="shared" si="165"/>
        <v>190</v>
      </c>
      <c r="I2645" s="9" t="str">
        <f t="shared" si="166"/>
        <v>ITA-SG-19</v>
      </c>
      <c r="J2645" s="9" t="str">
        <f t="shared" si="167"/>
        <v>884</v>
      </c>
      <c r="L2645" t="str">
        <f t="shared" si="164"/>
        <v/>
      </c>
    </row>
    <row r="2646" spans="1:12" x14ac:dyDescent="0.2">
      <c r="A2646">
        <v>2651</v>
      </c>
      <c r="B2646" t="s">
        <v>1254</v>
      </c>
      <c r="C2646" t="s">
        <v>8</v>
      </c>
      <c r="D2646" t="s">
        <v>9</v>
      </c>
      <c r="E2646" s="2" t="s">
        <v>1389</v>
      </c>
      <c r="F2646">
        <v>30</v>
      </c>
      <c r="G2646" s="5">
        <v>15</v>
      </c>
      <c r="H2646" s="8">
        <f t="shared" si="165"/>
        <v>450</v>
      </c>
      <c r="I2646" s="9" t="str">
        <f t="shared" si="166"/>
        <v>ITA-SG-15</v>
      </c>
      <c r="J2646" s="9" t="str">
        <f t="shared" si="167"/>
        <v>884</v>
      </c>
      <c r="L2646" t="str">
        <f t="shared" si="164"/>
        <v/>
      </c>
    </row>
    <row r="2647" spans="1:12" x14ac:dyDescent="0.2">
      <c r="A2647">
        <v>2652</v>
      </c>
      <c r="B2647" t="s">
        <v>1255</v>
      </c>
      <c r="C2647" t="s">
        <v>14</v>
      </c>
      <c r="D2647" t="s">
        <v>13</v>
      </c>
      <c r="E2647" s="2" t="s">
        <v>10</v>
      </c>
      <c r="F2647">
        <v>0</v>
      </c>
      <c r="G2647" s="5">
        <v>37</v>
      </c>
      <c r="H2647" s="8" t="str">
        <f t="shared" si="165"/>
        <v/>
      </c>
      <c r="I2647" s="9" t="str">
        <f t="shared" si="166"/>
        <v>EGY-ccc order-37</v>
      </c>
      <c r="J2647" s="9" t="str">
        <f t="shared" si="167"/>
        <v>413</v>
      </c>
      <c r="L2647" t="str">
        <f t="shared" si="164"/>
        <v/>
      </c>
    </row>
    <row r="2648" spans="1:12" x14ac:dyDescent="0.2">
      <c r="A2648">
        <v>2653</v>
      </c>
      <c r="B2648" t="s">
        <v>1255</v>
      </c>
      <c r="C2648" t="s">
        <v>14</v>
      </c>
      <c r="D2648" t="s">
        <v>13</v>
      </c>
      <c r="E2648" s="2" t="s">
        <v>1389</v>
      </c>
      <c r="F2648">
        <v>30</v>
      </c>
      <c r="G2648" s="5">
        <v>28</v>
      </c>
      <c r="H2648" s="8">
        <f t="shared" si="165"/>
        <v>840</v>
      </c>
      <c r="I2648" s="9" t="str">
        <f t="shared" si="166"/>
        <v>EGY-ccc order-28</v>
      </c>
      <c r="J2648" s="9" t="str">
        <f t="shared" si="167"/>
        <v>413</v>
      </c>
      <c r="L2648" t="str">
        <f t="shared" si="164"/>
        <v/>
      </c>
    </row>
    <row r="2649" spans="1:12" x14ac:dyDescent="0.2">
      <c r="A2649">
        <v>2654</v>
      </c>
      <c r="B2649" t="s">
        <v>1256</v>
      </c>
      <c r="C2649" t="s">
        <v>14</v>
      </c>
      <c r="D2649" t="s">
        <v>16</v>
      </c>
      <c r="E2649" s="2" t="s">
        <v>10</v>
      </c>
      <c r="F2649">
        <v>0</v>
      </c>
      <c r="G2649" s="5">
        <v>40</v>
      </c>
      <c r="H2649" s="8" t="str">
        <f t="shared" si="165"/>
        <v/>
      </c>
      <c r="I2649" s="9" t="str">
        <f t="shared" si="166"/>
        <v>EGY-EGYPTIAN SAE-40</v>
      </c>
      <c r="J2649" s="9" t="str">
        <f t="shared" si="167"/>
        <v>003</v>
      </c>
      <c r="L2649" t="str">
        <f t="shared" si="164"/>
        <v/>
      </c>
    </row>
    <row r="2650" spans="1:12" x14ac:dyDescent="0.2">
      <c r="A2650">
        <v>2655</v>
      </c>
      <c r="B2650" t="s">
        <v>1257</v>
      </c>
      <c r="C2650" t="s">
        <v>8</v>
      </c>
      <c r="D2650" t="s">
        <v>97</v>
      </c>
      <c r="E2650" s="2" t="s">
        <v>1389</v>
      </c>
      <c r="F2650">
        <v>30</v>
      </c>
      <c r="G2650" s="5">
        <v>32</v>
      </c>
      <c r="H2650" s="8">
        <f t="shared" si="165"/>
        <v>960</v>
      </c>
      <c r="I2650" s="9" t="str">
        <f t="shared" si="166"/>
        <v>ITA-zan SPA-32</v>
      </c>
      <c r="J2650" s="9" t="str">
        <f t="shared" si="167"/>
        <v>019</v>
      </c>
      <c r="L2650" t="str">
        <f t="shared" si="164"/>
        <v/>
      </c>
    </row>
    <row r="2651" spans="1:12" x14ac:dyDescent="0.2">
      <c r="A2651">
        <v>2656</v>
      </c>
      <c r="B2651" t="s">
        <v>1257</v>
      </c>
      <c r="C2651" t="s">
        <v>8</v>
      </c>
      <c r="D2651" t="s">
        <v>97</v>
      </c>
      <c r="E2651" s="2" t="s">
        <v>1389</v>
      </c>
      <c r="F2651">
        <v>20</v>
      </c>
      <c r="G2651" s="5">
        <v>35</v>
      </c>
      <c r="H2651" s="8">
        <f t="shared" si="165"/>
        <v>700</v>
      </c>
      <c r="I2651" s="9" t="str">
        <f t="shared" si="166"/>
        <v>ITA-zan SPA-35</v>
      </c>
      <c r="J2651" s="9" t="str">
        <f t="shared" si="167"/>
        <v>019</v>
      </c>
      <c r="L2651" t="str">
        <f t="shared" si="164"/>
        <v/>
      </c>
    </row>
    <row r="2652" spans="1:12" x14ac:dyDescent="0.2">
      <c r="A2652">
        <v>2657</v>
      </c>
      <c r="B2652" t="s">
        <v>1257</v>
      </c>
      <c r="C2652" t="s">
        <v>8</v>
      </c>
      <c r="D2652" t="s">
        <v>97</v>
      </c>
      <c r="E2652" s="2" t="s">
        <v>1389</v>
      </c>
      <c r="F2652">
        <v>10</v>
      </c>
      <c r="G2652" s="5">
        <v>17</v>
      </c>
      <c r="H2652" s="8">
        <f t="shared" si="165"/>
        <v>170</v>
      </c>
      <c r="I2652" s="9" t="str">
        <f t="shared" si="166"/>
        <v>ITA-zan SPA-17</v>
      </c>
      <c r="J2652" s="9" t="str">
        <f t="shared" si="167"/>
        <v>019</v>
      </c>
      <c r="L2652" t="str">
        <f t="shared" si="164"/>
        <v/>
      </c>
    </row>
    <row r="2653" spans="1:12" x14ac:dyDescent="0.2">
      <c r="A2653">
        <v>2658</v>
      </c>
      <c r="B2653" t="s">
        <v>1257</v>
      </c>
      <c r="C2653" t="s">
        <v>8</v>
      </c>
      <c r="D2653" t="s">
        <v>97</v>
      </c>
      <c r="E2653" s="2" t="s">
        <v>10</v>
      </c>
      <c r="F2653">
        <v>0</v>
      </c>
      <c r="G2653" s="5">
        <v>39</v>
      </c>
      <c r="H2653" s="8" t="str">
        <f t="shared" si="165"/>
        <v/>
      </c>
      <c r="I2653" s="9" t="str">
        <f t="shared" si="166"/>
        <v>ITA-zan SPA-39</v>
      </c>
      <c r="J2653" s="9" t="str">
        <f t="shared" si="167"/>
        <v>019</v>
      </c>
      <c r="L2653" t="str">
        <f t="shared" si="164"/>
        <v/>
      </c>
    </row>
    <row r="2654" spans="1:12" x14ac:dyDescent="0.2">
      <c r="A2654">
        <v>2659</v>
      </c>
      <c r="B2654" t="s">
        <v>1258</v>
      </c>
      <c r="C2654" t="s">
        <v>8</v>
      </c>
      <c r="D2654" t="s">
        <v>47</v>
      </c>
      <c r="E2654" s="2" t="s">
        <v>1389</v>
      </c>
      <c r="F2654">
        <v>30</v>
      </c>
      <c r="G2654" s="5">
        <v>17</v>
      </c>
      <c r="H2654" s="8">
        <f t="shared" si="165"/>
        <v>510</v>
      </c>
      <c r="I2654" s="9" t="str">
        <f t="shared" si="166"/>
        <v>ITA-zan pin SPA-17</v>
      </c>
      <c r="J2654" s="9" t="str">
        <f t="shared" si="167"/>
        <v>680</v>
      </c>
      <c r="L2654" t="str">
        <f t="shared" si="164"/>
        <v/>
      </c>
    </row>
    <row r="2655" spans="1:12" x14ac:dyDescent="0.2">
      <c r="A2655">
        <v>2660</v>
      </c>
      <c r="B2655" t="s">
        <v>1258</v>
      </c>
      <c r="C2655" t="s">
        <v>8</v>
      </c>
      <c r="D2655" t="s">
        <v>47</v>
      </c>
      <c r="E2655" s="2" t="s">
        <v>1389</v>
      </c>
      <c r="F2655">
        <v>10</v>
      </c>
      <c r="G2655" s="5">
        <v>17</v>
      </c>
      <c r="H2655" s="8">
        <f t="shared" si="165"/>
        <v>170</v>
      </c>
      <c r="I2655" s="9" t="str">
        <f t="shared" si="166"/>
        <v>ITA-zan pin SPA-17</v>
      </c>
      <c r="J2655" s="9" t="str">
        <f t="shared" si="167"/>
        <v>680</v>
      </c>
      <c r="L2655" t="str">
        <f t="shared" si="164"/>
        <v/>
      </c>
    </row>
    <row r="2656" spans="1:12" x14ac:dyDescent="0.2">
      <c r="A2656">
        <v>2661</v>
      </c>
      <c r="B2656" t="s">
        <v>1258</v>
      </c>
      <c r="C2656" t="s">
        <v>8</v>
      </c>
      <c r="D2656" t="s">
        <v>47</v>
      </c>
      <c r="E2656" s="2" t="s">
        <v>10</v>
      </c>
      <c r="F2656">
        <v>0</v>
      </c>
      <c r="G2656" s="5">
        <v>32</v>
      </c>
      <c r="H2656" s="8" t="str">
        <f t="shared" si="165"/>
        <v/>
      </c>
      <c r="I2656" s="9" t="str">
        <f t="shared" si="166"/>
        <v>ITA-zan pin SPA-32</v>
      </c>
      <c r="J2656" s="9" t="str">
        <f t="shared" si="167"/>
        <v>680</v>
      </c>
      <c r="L2656" t="str">
        <f t="shared" si="164"/>
        <v/>
      </c>
    </row>
    <row r="2657" spans="1:12" x14ac:dyDescent="0.2">
      <c r="A2657">
        <v>2662</v>
      </c>
      <c r="B2657" t="s">
        <v>1259</v>
      </c>
      <c r="C2657" t="s">
        <v>8</v>
      </c>
      <c r="D2657" t="s">
        <v>36</v>
      </c>
      <c r="E2657" s="2" t="s">
        <v>10</v>
      </c>
      <c r="F2657">
        <v>0</v>
      </c>
      <c r="G2657" s="5">
        <v>32</v>
      </c>
      <c r="H2657" s="8" t="str">
        <f t="shared" si="165"/>
        <v/>
      </c>
      <c r="I2657" s="9" t="str">
        <f t="shared" si="166"/>
        <v>ITA-zan VETRI-32</v>
      </c>
      <c r="J2657" s="9" t="str">
        <f t="shared" si="167"/>
        <v>498</v>
      </c>
      <c r="L2657" t="str">
        <f t="shared" si="164"/>
        <v/>
      </c>
    </row>
    <row r="2658" spans="1:12" x14ac:dyDescent="0.2">
      <c r="A2658">
        <v>2663</v>
      </c>
      <c r="B2658" t="s">
        <v>1259</v>
      </c>
      <c r="C2658" t="s">
        <v>8</v>
      </c>
      <c r="D2658" t="s">
        <v>36</v>
      </c>
      <c r="E2658" s="2" t="s">
        <v>1389</v>
      </c>
      <c r="F2658">
        <v>10</v>
      </c>
      <c r="G2658" s="5">
        <v>21</v>
      </c>
      <c r="H2658" s="8">
        <f t="shared" si="165"/>
        <v>210</v>
      </c>
      <c r="I2658" s="9" t="str">
        <f t="shared" si="166"/>
        <v>ITA-zan VETRI-21</v>
      </c>
      <c r="J2658" s="9" t="str">
        <f t="shared" si="167"/>
        <v>498</v>
      </c>
      <c r="L2658" t="str">
        <f t="shared" si="164"/>
        <v/>
      </c>
    </row>
    <row r="2659" spans="1:12" x14ac:dyDescent="0.2">
      <c r="A2659">
        <v>2664</v>
      </c>
      <c r="B2659" t="s">
        <v>1259</v>
      </c>
      <c r="C2659" t="s">
        <v>8</v>
      </c>
      <c r="D2659" t="s">
        <v>36</v>
      </c>
      <c r="E2659" s="2" t="s">
        <v>1389</v>
      </c>
      <c r="F2659">
        <v>30</v>
      </c>
      <c r="G2659" s="5">
        <v>18</v>
      </c>
      <c r="H2659" s="8">
        <f t="shared" si="165"/>
        <v>540</v>
      </c>
      <c r="I2659" s="9" t="str">
        <f t="shared" si="166"/>
        <v>ITA-zan VETRI-18</v>
      </c>
      <c r="J2659" s="9" t="str">
        <f t="shared" si="167"/>
        <v>498</v>
      </c>
      <c r="L2659" t="str">
        <f t="shared" si="164"/>
        <v/>
      </c>
    </row>
    <row r="2660" spans="1:12" x14ac:dyDescent="0.2">
      <c r="A2660">
        <v>2665</v>
      </c>
      <c r="B2660" t="s">
        <v>1260</v>
      </c>
      <c r="C2660" t="s">
        <v>8</v>
      </c>
      <c r="D2660" t="s">
        <v>180</v>
      </c>
      <c r="E2660" s="2" t="s">
        <v>1389</v>
      </c>
      <c r="F2660">
        <v>10</v>
      </c>
      <c r="G2660" s="5">
        <v>14</v>
      </c>
      <c r="H2660" s="8">
        <f t="shared" si="165"/>
        <v>140</v>
      </c>
      <c r="I2660" s="9" t="str">
        <f t="shared" si="166"/>
        <v>ITA-mull-14</v>
      </c>
      <c r="J2660" s="9" t="str">
        <f t="shared" si="167"/>
        <v>152</v>
      </c>
      <c r="L2660" t="str">
        <f t="shared" si="164"/>
        <v/>
      </c>
    </row>
    <row r="2661" spans="1:12" x14ac:dyDescent="0.2">
      <c r="A2661">
        <v>2666</v>
      </c>
      <c r="B2661" t="s">
        <v>1261</v>
      </c>
      <c r="C2661" t="s">
        <v>8</v>
      </c>
      <c r="D2661" t="s">
        <v>47</v>
      </c>
      <c r="E2661" s="2" t="s">
        <v>10</v>
      </c>
      <c r="F2661">
        <v>0</v>
      </c>
      <c r="G2661" s="5">
        <v>26</v>
      </c>
      <c r="H2661" s="8" t="str">
        <f t="shared" si="165"/>
        <v/>
      </c>
      <c r="I2661" s="9" t="str">
        <f t="shared" si="166"/>
        <v>ITA-zan pin SPA-26</v>
      </c>
      <c r="J2661" s="9" t="str">
        <f t="shared" si="167"/>
        <v>080</v>
      </c>
      <c r="L2661" t="str">
        <f t="shared" si="164"/>
        <v/>
      </c>
    </row>
    <row r="2662" spans="1:12" x14ac:dyDescent="0.2">
      <c r="A2662">
        <v>2667</v>
      </c>
      <c r="B2662" t="s">
        <v>1262</v>
      </c>
      <c r="C2662" t="s">
        <v>8</v>
      </c>
      <c r="D2662" t="s">
        <v>9</v>
      </c>
      <c r="E2662" s="2" t="s">
        <v>1389</v>
      </c>
      <c r="F2662">
        <v>10</v>
      </c>
      <c r="G2662" s="5">
        <v>13</v>
      </c>
      <c r="H2662" s="8">
        <f t="shared" si="165"/>
        <v>130</v>
      </c>
      <c r="I2662" s="9" t="str">
        <f t="shared" si="166"/>
        <v>ITA-SG-13</v>
      </c>
      <c r="J2662" s="9" t="str">
        <f t="shared" si="167"/>
        <v>360</v>
      </c>
      <c r="L2662" t="str">
        <f t="shared" si="164"/>
        <v/>
      </c>
    </row>
    <row r="2663" spans="1:12" x14ac:dyDescent="0.2">
      <c r="A2663">
        <v>2668</v>
      </c>
      <c r="B2663" t="s">
        <v>1262</v>
      </c>
      <c r="C2663" t="s">
        <v>8</v>
      </c>
      <c r="D2663" t="s">
        <v>9</v>
      </c>
      <c r="E2663" s="2" t="s">
        <v>10</v>
      </c>
      <c r="F2663">
        <v>0</v>
      </c>
      <c r="G2663" s="5">
        <v>17</v>
      </c>
      <c r="H2663" s="8" t="str">
        <f t="shared" si="165"/>
        <v/>
      </c>
      <c r="I2663" s="9" t="str">
        <f t="shared" si="166"/>
        <v>ITA-SG-17</v>
      </c>
      <c r="J2663" s="9" t="str">
        <f t="shared" si="167"/>
        <v>360</v>
      </c>
      <c r="L2663" t="str">
        <f t="shared" si="164"/>
        <v/>
      </c>
    </row>
    <row r="2664" spans="1:12" x14ac:dyDescent="0.2">
      <c r="A2664">
        <v>2669</v>
      </c>
      <c r="B2664" t="s">
        <v>1262</v>
      </c>
      <c r="C2664" t="s">
        <v>8</v>
      </c>
      <c r="D2664" t="s">
        <v>9</v>
      </c>
      <c r="E2664" s="2" t="s">
        <v>1389</v>
      </c>
      <c r="F2664">
        <v>30</v>
      </c>
      <c r="G2664" s="5">
        <v>19</v>
      </c>
      <c r="H2664" s="8">
        <f t="shared" si="165"/>
        <v>570</v>
      </c>
      <c r="I2664" s="9" t="str">
        <f t="shared" si="166"/>
        <v>ITA-SG-19</v>
      </c>
      <c r="J2664" s="9" t="str">
        <f t="shared" si="167"/>
        <v>360</v>
      </c>
      <c r="L2664" t="str">
        <f t="shared" si="164"/>
        <v/>
      </c>
    </row>
    <row r="2665" spans="1:12" x14ac:dyDescent="0.2">
      <c r="A2665">
        <v>2670</v>
      </c>
      <c r="B2665" t="s">
        <v>1263</v>
      </c>
      <c r="C2665" t="s">
        <v>8</v>
      </c>
      <c r="D2665" t="s">
        <v>54</v>
      </c>
      <c r="E2665" s="2" t="s">
        <v>10</v>
      </c>
      <c r="F2665">
        <v>0</v>
      </c>
      <c r="G2665" s="5">
        <v>23</v>
      </c>
      <c r="H2665" s="8" t="str">
        <f t="shared" si="165"/>
        <v/>
      </c>
      <c r="I2665" s="9" t="str">
        <f t="shared" si="166"/>
        <v>ITA-zan S.R.L.-23</v>
      </c>
      <c r="J2665" s="9" t="str">
        <f t="shared" si="167"/>
        <v>157</v>
      </c>
      <c r="L2665" t="str">
        <f t="shared" si="164"/>
        <v/>
      </c>
    </row>
    <row r="2666" spans="1:12" x14ac:dyDescent="0.2">
      <c r="A2666">
        <v>2671</v>
      </c>
      <c r="B2666" t="s">
        <v>1263</v>
      </c>
      <c r="C2666" t="s">
        <v>8</v>
      </c>
      <c r="D2666" t="s">
        <v>54</v>
      </c>
      <c r="E2666" s="2" t="s">
        <v>1389</v>
      </c>
      <c r="F2666">
        <v>20</v>
      </c>
      <c r="G2666" s="5">
        <v>10</v>
      </c>
      <c r="H2666" s="8">
        <f t="shared" si="165"/>
        <v>200</v>
      </c>
      <c r="I2666" s="9" t="str">
        <f t="shared" si="166"/>
        <v>ITA-zan S.R.L.-10</v>
      </c>
      <c r="J2666" s="9" t="str">
        <f t="shared" si="167"/>
        <v>157</v>
      </c>
      <c r="L2666" t="str">
        <f t="shared" si="164"/>
        <v/>
      </c>
    </row>
    <row r="2667" spans="1:12" x14ac:dyDescent="0.2">
      <c r="A2667">
        <v>2672</v>
      </c>
      <c r="B2667" t="s">
        <v>1263</v>
      </c>
      <c r="C2667" t="s">
        <v>8</v>
      </c>
      <c r="D2667" t="s">
        <v>54</v>
      </c>
      <c r="E2667" s="2" t="s">
        <v>1389</v>
      </c>
      <c r="F2667">
        <v>30</v>
      </c>
      <c r="G2667" s="5">
        <v>33</v>
      </c>
      <c r="H2667" s="8">
        <f t="shared" si="165"/>
        <v>990</v>
      </c>
      <c r="I2667" s="9" t="str">
        <f t="shared" si="166"/>
        <v>ITA-zan S.R.L.-33</v>
      </c>
      <c r="J2667" s="9" t="str">
        <f t="shared" si="167"/>
        <v>157</v>
      </c>
      <c r="L2667" t="str">
        <f t="shared" si="164"/>
        <v/>
      </c>
    </row>
    <row r="2668" spans="1:12" x14ac:dyDescent="0.2">
      <c r="A2668">
        <v>2673</v>
      </c>
      <c r="B2668" t="s">
        <v>1264</v>
      </c>
      <c r="C2668" t="s">
        <v>83</v>
      </c>
      <c r="D2668" t="s">
        <v>84</v>
      </c>
      <c r="E2668" s="2" t="s">
        <v>10</v>
      </c>
      <c r="F2668">
        <v>0</v>
      </c>
      <c r="G2668" s="5">
        <v>18</v>
      </c>
      <c r="H2668" s="8" t="str">
        <f t="shared" si="165"/>
        <v/>
      </c>
      <c r="I2668" s="9" t="str">
        <f t="shared" si="166"/>
        <v>GRC-zan ABEE-18</v>
      </c>
      <c r="J2668" s="9" t="str">
        <f t="shared" si="167"/>
        <v>534</v>
      </c>
      <c r="L2668" t="str">
        <f t="shared" si="164"/>
        <v/>
      </c>
    </row>
    <row r="2669" spans="1:12" x14ac:dyDescent="0.2">
      <c r="A2669">
        <v>2674</v>
      </c>
      <c r="B2669" t="s">
        <v>1264</v>
      </c>
      <c r="C2669" t="s">
        <v>83</v>
      </c>
      <c r="D2669" t="s">
        <v>84</v>
      </c>
      <c r="E2669" s="2" t="s">
        <v>1389</v>
      </c>
      <c r="F2669">
        <v>10</v>
      </c>
      <c r="G2669" s="5">
        <v>29</v>
      </c>
      <c r="H2669" s="8">
        <f t="shared" si="165"/>
        <v>290</v>
      </c>
      <c r="I2669" s="9" t="str">
        <f t="shared" si="166"/>
        <v>GRC-zan ABEE-29</v>
      </c>
      <c r="J2669" s="9" t="str">
        <f t="shared" si="167"/>
        <v>534</v>
      </c>
      <c r="L2669" t="str">
        <f t="shared" si="164"/>
        <v/>
      </c>
    </row>
    <row r="2670" spans="1:12" x14ac:dyDescent="0.2">
      <c r="A2670">
        <v>2675</v>
      </c>
      <c r="B2670" t="s">
        <v>1264</v>
      </c>
      <c r="C2670" t="s">
        <v>83</v>
      </c>
      <c r="D2670" t="s">
        <v>84</v>
      </c>
      <c r="E2670" s="2" t="s">
        <v>1389</v>
      </c>
      <c r="F2670">
        <v>30</v>
      </c>
      <c r="G2670" s="5">
        <v>11</v>
      </c>
      <c r="H2670" s="8">
        <f t="shared" si="165"/>
        <v>330</v>
      </c>
      <c r="I2670" s="9" t="str">
        <f t="shared" si="166"/>
        <v>GRC-zan ABEE-11</v>
      </c>
      <c r="J2670" s="9" t="str">
        <f t="shared" si="167"/>
        <v>534</v>
      </c>
      <c r="L2670" t="str">
        <f t="shared" si="164"/>
        <v/>
      </c>
    </row>
    <row r="2671" spans="1:12" x14ac:dyDescent="0.2">
      <c r="A2671">
        <v>2676</v>
      </c>
      <c r="B2671" t="s">
        <v>1265</v>
      </c>
      <c r="C2671" t="s">
        <v>8</v>
      </c>
      <c r="D2671" t="s">
        <v>75</v>
      </c>
      <c r="E2671" s="2" t="s">
        <v>10</v>
      </c>
      <c r="F2671">
        <v>0</v>
      </c>
      <c r="G2671" s="5">
        <v>31</v>
      </c>
      <c r="H2671" s="8" t="str">
        <f t="shared" si="165"/>
        <v/>
      </c>
      <c r="I2671" s="9" t="str">
        <f t="shared" si="166"/>
        <v>ITA-lollo SRL-31</v>
      </c>
      <c r="J2671" s="9" t="str">
        <f t="shared" si="167"/>
        <v>101</v>
      </c>
      <c r="L2671" t="str">
        <f t="shared" si="164"/>
        <v/>
      </c>
    </row>
    <row r="2672" spans="1:12" x14ac:dyDescent="0.2">
      <c r="A2672">
        <v>2677</v>
      </c>
      <c r="B2672" t="s">
        <v>1266</v>
      </c>
      <c r="C2672" t="s">
        <v>8</v>
      </c>
      <c r="D2672" t="s">
        <v>9</v>
      </c>
      <c r="E2672" s="2" t="s">
        <v>10</v>
      </c>
      <c r="F2672">
        <v>0</v>
      </c>
      <c r="G2672" s="5">
        <v>11</v>
      </c>
      <c r="H2672" s="8" t="str">
        <f t="shared" si="165"/>
        <v/>
      </c>
      <c r="I2672" s="9" t="str">
        <f t="shared" si="166"/>
        <v>ITA-SG-11</v>
      </c>
      <c r="J2672" s="9" t="str">
        <f t="shared" si="167"/>
        <v>566</v>
      </c>
      <c r="L2672" t="str">
        <f t="shared" si="164"/>
        <v/>
      </c>
    </row>
    <row r="2673" spans="1:12" x14ac:dyDescent="0.2">
      <c r="A2673">
        <v>2678</v>
      </c>
      <c r="B2673" t="s">
        <v>1267</v>
      </c>
      <c r="C2673" t="s">
        <v>8</v>
      </c>
      <c r="D2673" t="s">
        <v>9</v>
      </c>
      <c r="E2673" s="2" t="s">
        <v>1389</v>
      </c>
      <c r="F2673">
        <v>10</v>
      </c>
      <c r="G2673" s="5">
        <v>33</v>
      </c>
      <c r="H2673" s="8">
        <f t="shared" si="165"/>
        <v>330</v>
      </c>
      <c r="I2673" s="9" t="str">
        <f t="shared" si="166"/>
        <v>ITA-SG-33</v>
      </c>
      <c r="J2673" s="9" t="str">
        <f t="shared" si="167"/>
        <v>200</v>
      </c>
      <c r="L2673" t="str">
        <f t="shared" si="164"/>
        <v/>
      </c>
    </row>
    <row r="2674" spans="1:12" x14ac:dyDescent="0.2">
      <c r="A2674">
        <v>2679</v>
      </c>
      <c r="B2674" t="s">
        <v>1267</v>
      </c>
      <c r="C2674" t="s">
        <v>8</v>
      </c>
      <c r="D2674" t="s">
        <v>9</v>
      </c>
      <c r="E2674" s="2" t="s">
        <v>1389</v>
      </c>
      <c r="F2674">
        <v>30</v>
      </c>
      <c r="G2674" s="5">
        <v>15</v>
      </c>
      <c r="H2674" s="8">
        <f t="shared" si="165"/>
        <v>450</v>
      </c>
      <c r="I2674" s="9" t="str">
        <f t="shared" si="166"/>
        <v>ITA-SG-15</v>
      </c>
      <c r="J2674" s="9" t="str">
        <f t="shared" si="167"/>
        <v>200</v>
      </c>
      <c r="L2674" t="str">
        <f t="shared" si="164"/>
        <v/>
      </c>
    </row>
    <row r="2675" spans="1:12" x14ac:dyDescent="0.2">
      <c r="A2675">
        <v>2680</v>
      </c>
      <c r="B2675" t="s">
        <v>1267</v>
      </c>
      <c r="C2675" t="s">
        <v>8</v>
      </c>
      <c r="D2675" t="s">
        <v>9</v>
      </c>
      <c r="E2675" s="2" t="s">
        <v>10</v>
      </c>
      <c r="F2675">
        <v>0</v>
      </c>
      <c r="G2675" s="5">
        <v>35</v>
      </c>
      <c r="H2675" s="8" t="str">
        <f t="shared" si="165"/>
        <v/>
      </c>
      <c r="I2675" s="9" t="str">
        <f t="shared" si="166"/>
        <v>ITA-SG-35</v>
      </c>
      <c r="J2675" s="9" t="str">
        <f t="shared" si="167"/>
        <v>200</v>
      </c>
      <c r="L2675" t="str">
        <f t="shared" si="164"/>
        <v/>
      </c>
    </row>
    <row r="2676" spans="1:12" x14ac:dyDescent="0.2">
      <c r="A2676">
        <v>2681</v>
      </c>
      <c r="B2676" t="s">
        <v>1268</v>
      </c>
      <c r="C2676" t="s">
        <v>8</v>
      </c>
      <c r="D2676" t="s">
        <v>9</v>
      </c>
      <c r="E2676" s="2" t="s">
        <v>1389</v>
      </c>
      <c r="F2676">
        <v>10</v>
      </c>
      <c r="G2676" s="5">
        <v>19</v>
      </c>
      <c r="H2676" s="8">
        <f t="shared" si="165"/>
        <v>190</v>
      </c>
      <c r="I2676" s="9" t="str">
        <f t="shared" si="166"/>
        <v>ITA-SG-19</v>
      </c>
      <c r="J2676" s="9" t="str">
        <f t="shared" si="167"/>
        <v>614</v>
      </c>
      <c r="L2676" t="str">
        <f t="shared" si="164"/>
        <v/>
      </c>
    </row>
    <row r="2677" spans="1:12" x14ac:dyDescent="0.2">
      <c r="A2677">
        <v>2682</v>
      </c>
      <c r="B2677" t="s">
        <v>1268</v>
      </c>
      <c r="C2677" t="s">
        <v>8</v>
      </c>
      <c r="D2677" t="s">
        <v>9</v>
      </c>
      <c r="E2677" s="2" t="s">
        <v>10</v>
      </c>
      <c r="F2677">
        <v>0</v>
      </c>
      <c r="G2677" s="5">
        <v>25</v>
      </c>
      <c r="H2677" s="8" t="str">
        <f t="shared" si="165"/>
        <v/>
      </c>
      <c r="I2677" s="9" t="str">
        <f t="shared" si="166"/>
        <v>ITA-SG-25</v>
      </c>
      <c r="J2677" s="9" t="str">
        <f t="shared" si="167"/>
        <v>614</v>
      </c>
      <c r="L2677" t="str">
        <f t="shared" si="164"/>
        <v/>
      </c>
    </row>
    <row r="2678" spans="1:12" x14ac:dyDescent="0.2">
      <c r="A2678">
        <v>2683</v>
      </c>
      <c r="B2678" t="s">
        <v>1269</v>
      </c>
      <c r="C2678" t="s">
        <v>8</v>
      </c>
      <c r="D2678" t="s">
        <v>9</v>
      </c>
      <c r="E2678" s="2" t="s">
        <v>10</v>
      </c>
      <c r="F2678">
        <v>0</v>
      </c>
      <c r="G2678" s="5">
        <v>35</v>
      </c>
      <c r="H2678" s="8" t="str">
        <f t="shared" si="165"/>
        <v/>
      </c>
      <c r="I2678" s="9" t="str">
        <f t="shared" si="166"/>
        <v>ITA-SG-35</v>
      </c>
      <c r="J2678" s="9" t="str">
        <f t="shared" si="167"/>
        <v>248</v>
      </c>
      <c r="L2678" t="str">
        <f t="shared" si="164"/>
        <v/>
      </c>
    </row>
    <row r="2679" spans="1:12" x14ac:dyDescent="0.2">
      <c r="A2679">
        <v>2684</v>
      </c>
      <c r="B2679" t="s">
        <v>1269</v>
      </c>
      <c r="C2679" t="s">
        <v>8</v>
      </c>
      <c r="D2679" t="s">
        <v>9</v>
      </c>
      <c r="E2679" s="2" t="s">
        <v>1389</v>
      </c>
      <c r="F2679">
        <v>10</v>
      </c>
      <c r="G2679" s="5">
        <v>22</v>
      </c>
      <c r="H2679" s="8">
        <f t="shared" si="165"/>
        <v>220</v>
      </c>
      <c r="I2679" s="9" t="str">
        <f t="shared" si="166"/>
        <v>ITA-SG-22</v>
      </c>
      <c r="J2679" s="9" t="str">
        <f t="shared" si="167"/>
        <v>248</v>
      </c>
      <c r="L2679" t="str">
        <f t="shared" si="164"/>
        <v/>
      </c>
    </row>
    <row r="2680" spans="1:12" x14ac:dyDescent="0.2">
      <c r="A2680">
        <v>2685</v>
      </c>
      <c r="B2680" t="s">
        <v>1270</v>
      </c>
      <c r="C2680" t="s">
        <v>8</v>
      </c>
      <c r="D2680" t="s">
        <v>9</v>
      </c>
      <c r="E2680" s="2" t="s">
        <v>10</v>
      </c>
      <c r="F2680">
        <v>0</v>
      </c>
      <c r="G2680" s="5">
        <v>28</v>
      </c>
      <c r="H2680" s="8" t="str">
        <f t="shared" si="165"/>
        <v/>
      </c>
      <c r="I2680" s="9" t="str">
        <f t="shared" si="166"/>
        <v>ITA-SG-28</v>
      </c>
      <c r="J2680" s="9" t="str">
        <f t="shared" si="167"/>
        <v>777</v>
      </c>
      <c r="L2680" t="str">
        <f t="shared" si="164"/>
        <v/>
      </c>
    </row>
    <row r="2681" spans="1:12" x14ac:dyDescent="0.2">
      <c r="A2681">
        <v>2686</v>
      </c>
      <c r="B2681" t="s">
        <v>1270</v>
      </c>
      <c r="C2681" t="s">
        <v>8</v>
      </c>
      <c r="D2681" t="s">
        <v>9</v>
      </c>
      <c r="E2681" s="2" t="s">
        <v>1389</v>
      </c>
      <c r="F2681">
        <v>10</v>
      </c>
      <c r="G2681" s="5">
        <v>21</v>
      </c>
      <c r="H2681" s="8">
        <f t="shared" si="165"/>
        <v>210</v>
      </c>
      <c r="I2681" s="9" t="str">
        <f t="shared" si="166"/>
        <v>ITA-SG-21</v>
      </c>
      <c r="J2681" s="9" t="str">
        <f t="shared" si="167"/>
        <v>777</v>
      </c>
      <c r="L2681" t="str">
        <f t="shared" si="164"/>
        <v/>
      </c>
    </row>
    <row r="2682" spans="1:12" x14ac:dyDescent="0.2">
      <c r="A2682">
        <v>2687</v>
      </c>
      <c r="B2682" t="s">
        <v>1270</v>
      </c>
      <c r="C2682" t="s">
        <v>8</v>
      </c>
      <c r="D2682" t="s">
        <v>9</v>
      </c>
      <c r="E2682" s="2" t="s">
        <v>1389</v>
      </c>
      <c r="F2682">
        <v>30</v>
      </c>
      <c r="G2682" s="5">
        <v>36</v>
      </c>
      <c r="H2682" s="8">
        <f t="shared" si="165"/>
        <v>1080</v>
      </c>
      <c r="I2682" s="9" t="str">
        <f t="shared" si="166"/>
        <v>ITA-SG-36</v>
      </c>
      <c r="J2682" s="9" t="str">
        <f t="shared" si="167"/>
        <v>777</v>
      </c>
      <c r="L2682" t="str">
        <f t="shared" si="164"/>
        <v/>
      </c>
    </row>
    <row r="2683" spans="1:12" x14ac:dyDescent="0.2">
      <c r="A2683">
        <v>2688</v>
      </c>
      <c r="B2683" t="s">
        <v>1270</v>
      </c>
      <c r="C2683" t="s">
        <v>8</v>
      </c>
      <c r="D2683" t="s">
        <v>9</v>
      </c>
      <c r="E2683" s="2" t="s">
        <v>1389</v>
      </c>
      <c r="F2683">
        <v>20</v>
      </c>
      <c r="G2683" s="5">
        <v>36</v>
      </c>
      <c r="H2683" s="8">
        <f t="shared" si="165"/>
        <v>720</v>
      </c>
      <c r="I2683" s="9" t="str">
        <f t="shared" si="166"/>
        <v>ITA-SG-36</v>
      </c>
      <c r="J2683" s="9" t="str">
        <f t="shared" si="167"/>
        <v>777</v>
      </c>
      <c r="L2683" t="str">
        <f t="shared" si="164"/>
        <v/>
      </c>
    </row>
    <row r="2684" spans="1:12" x14ac:dyDescent="0.2">
      <c r="A2684">
        <v>2689</v>
      </c>
      <c r="B2684" t="s">
        <v>1271</v>
      </c>
      <c r="C2684" t="s">
        <v>8</v>
      </c>
      <c r="D2684" t="s">
        <v>9</v>
      </c>
      <c r="E2684" s="2" t="s">
        <v>1389</v>
      </c>
      <c r="F2684">
        <v>10</v>
      </c>
      <c r="G2684" s="5">
        <v>20</v>
      </c>
      <c r="H2684" s="8">
        <f t="shared" si="165"/>
        <v>200</v>
      </c>
      <c r="I2684" s="9" t="str">
        <f t="shared" si="166"/>
        <v>ITA-SG-20</v>
      </c>
      <c r="J2684" s="9" t="str">
        <f t="shared" si="167"/>
        <v>587</v>
      </c>
      <c r="L2684" t="str">
        <f t="shared" si="164"/>
        <v/>
      </c>
    </row>
    <row r="2685" spans="1:12" x14ac:dyDescent="0.2">
      <c r="A2685">
        <v>2690</v>
      </c>
      <c r="B2685" t="s">
        <v>1271</v>
      </c>
      <c r="C2685" t="s">
        <v>8</v>
      </c>
      <c r="D2685" t="s">
        <v>9</v>
      </c>
      <c r="E2685" s="2" t="s">
        <v>10</v>
      </c>
      <c r="F2685">
        <v>0</v>
      </c>
      <c r="G2685" s="5">
        <v>25</v>
      </c>
      <c r="H2685" s="8" t="str">
        <f t="shared" si="165"/>
        <v/>
      </c>
      <c r="I2685" s="9" t="str">
        <f t="shared" si="166"/>
        <v>ITA-SG-25</v>
      </c>
      <c r="J2685" s="9" t="str">
        <f t="shared" si="167"/>
        <v>587</v>
      </c>
      <c r="L2685" t="str">
        <f t="shared" si="164"/>
        <v/>
      </c>
    </row>
    <row r="2686" spans="1:12" x14ac:dyDescent="0.2">
      <c r="A2686">
        <v>2691</v>
      </c>
      <c r="B2686" t="s">
        <v>1272</v>
      </c>
      <c r="C2686" t="s">
        <v>8</v>
      </c>
      <c r="D2686" t="s">
        <v>47</v>
      </c>
      <c r="E2686" s="2" t="s">
        <v>1389</v>
      </c>
      <c r="F2686">
        <v>30</v>
      </c>
      <c r="G2686" s="5">
        <v>16</v>
      </c>
      <c r="H2686" s="8">
        <f t="shared" si="165"/>
        <v>480</v>
      </c>
      <c r="I2686" s="9" t="str">
        <f t="shared" si="166"/>
        <v>ITA-zan pin SPA-16</v>
      </c>
      <c r="J2686" s="9" t="str">
        <f t="shared" si="167"/>
        <v>791</v>
      </c>
      <c r="L2686" t="str">
        <f t="shared" si="164"/>
        <v/>
      </c>
    </row>
    <row r="2687" spans="1:12" x14ac:dyDescent="0.2">
      <c r="A2687">
        <v>2692</v>
      </c>
      <c r="B2687" t="s">
        <v>1272</v>
      </c>
      <c r="C2687" t="s">
        <v>8</v>
      </c>
      <c r="D2687" t="s">
        <v>47</v>
      </c>
      <c r="E2687" s="2" t="s">
        <v>1389</v>
      </c>
      <c r="F2687">
        <v>10</v>
      </c>
      <c r="G2687" s="5">
        <v>21</v>
      </c>
      <c r="H2687" s="8">
        <f t="shared" si="165"/>
        <v>210</v>
      </c>
      <c r="I2687" s="9" t="str">
        <f t="shared" si="166"/>
        <v>ITA-zan pin SPA-21</v>
      </c>
      <c r="J2687" s="9" t="str">
        <f t="shared" si="167"/>
        <v>791</v>
      </c>
      <c r="L2687" t="str">
        <f t="shared" si="164"/>
        <v/>
      </c>
    </row>
    <row r="2688" spans="1:12" x14ac:dyDescent="0.2">
      <c r="A2688">
        <v>2693</v>
      </c>
      <c r="B2688" t="s">
        <v>1272</v>
      </c>
      <c r="C2688" t="s">
        <v>8</v>
      </c>
      <c r="D2688" t="s">
        <v>47</v>
      </c>
      <c r="E2688" s="2" t="s">
        <v>10</v>
      </c>
      <c r="F2688">
        <v>0</v>
      </c>
      <c r="G2688" s="5">
        <v>17</v>
      </c>
      <c r="H2688" s="8" t="str">
        <f t="shared" si="165"/>
        <v/>
      </c>
      <c r="I2688" s="9" t="str">
        <f t="shared" si="166"/>
        <v>ITA-zan pin SPA-17</v>
      </c>
      <c r="J2688" s="9" t="str">
        <f t="shared" si="167"/>
        <v>791</v>
      </c>
      <c r="L2688" t="str">
        <f t="shared" si="164"/>
        <v/>
      </c>
    </row>
    <row r="2689" spans="1:12" x14ac:dyDescent="0.2">
      <c r="A2689">
        <v>2694</v>
      </c>
      <c r="B2689" t="s">
        <v>1273</v>
      </c>
      <c r="C2689" t="s">
        <v>8</v>
      </c>
      <c r="D2689" t="s">
        <v>36</v>
      </c>
      <c r="E2689" s="2" t="s">
        <v>10</v>
      </c>
      <c r="F2689">
        <v>0</v>
      </c>
      <c r="G2689" s="5">
        <v>33</v>
      </c>
      <c r="H2689" s="8" t="str">
        <f t="shared" si="165"/>
        <v/>
      </c>
      <c r="I2689" s="9" t="str">
        <f t="shared" si="166"/>
        <v>ITA-zan VETRI-33</v>
      </c>
      <c r="J2689" s="9" t="str">
        <f t="shared" si="167"/>
        <v>285</v>
      </c>
      <c r="L2689" t="str">
        <f t="shared" ref="L2689:L2752" si="168">TRIM(K2689)</f>
        <v/>
      </c>
    </row>
    <row r="2690" spans="1:12" x14ac:dyDescent="0.2">
      <c r="A2690">
        <v>2695</v>
      </c>
      <c r="B2690" t="s">
        <v>1274</v>
      </c>
      <c r="C2690" t="s">
        <v>8</v>
      </c>
      <c r="D2690" t="s">
        <v>97</v>
      </c>
      <c r="E2690" s="2" t="s">
        <v>1389</v>
      </c>
      <c r="F2690">
        <v>30</v>
      </c>
      <c r="G2690" s="5">
        <v>40</v>
      </c>
      <c r="H2690" s="8">
        <f t="shared" ref="H2690:H2753" si="169">IF(QUANT&gt;0,F2690*G2690,"")</f>
        <v>1200</v>
      </c>
      <c r="I2690" s="9" t="str">
        <f t="shared" ref="I2690:I2753" si="170">_xlfn.CONCAT(C2690,"-",D2690,"-",G2690)</f>
        <v>ITA-zan SPA-40</v>
      </c>
      <c r="J2690" s="9" t="str">
        <f t="shared" ref="J2690:J2753" si="171">MID(COD_PRODOTTO,3,3)</f>
        <v>114</v>
      </c>
      <c r="L2690" t="str">
        <f t="shared" si="168"/>
        <v/>
      </c>
    </row>
    <row r="2691" spans="1:12" x14ac:dyDescent="0.2">
      <c r="A2691">
        <v>2696</v>
      </c>
      <c r="B2691" t="s">
        <v>1274</v>
      </c>
      <c r="C2691" t="s">
        <v>8</v>
      </c>
      <c r="D2691" t="s">
        <v>97</v>
      </c>
      <c r="E2691" s="2" t="s">
        <v>1389</v>
      </c>
      <c r="F2691">
        <v>10</v>
      </c>
      <c r="G2691" s="5">
        <v>37</v>
      </c>
      <c r="H2691" s="8">
        <f t="shared" si="169"/>
        <v>370</v>
      </c>
      <c r="I2691" s="9" t="str">
        <f t="shared" si="170"/>
        <v>ITA-zan SPA-37</v>
      </c>
      <c r="J2691" s="9" t="str">
        <f t="shared" si="171"/>
        <v>114</v>
      </c>
      <c r="L2691" t="str">
        <f t="shared" si="168"/>
        <v/>
      </c>
    </row>
    <row r="2692" spans="1:12" x14ac:dyDescent="0.2">
      <c r="A2692">
        <v>2697</v>
      </c>
      <c r="B2692" t="s">
        <v>1274</v>
      </c>
      <c r="C2692" t="s">
        <v>8</v>
      </c>
      <c r="D2692" t="s">
        <v>97</v>
      </c>
      <c r="E2692" s="2" t="s">
        <v>10</v>
      </c>
      <c r="F2692">
        <v>0</v>
      </c>
      <c r="G2692" s="5">
        <v>15</v>
      </c>
      <c r="H2692" s="8" t="str">
        <f t="shared" si="169"/>
        <v/>
      </c>
      <c r="I2692" s="9" t="str">
        <f t="shared" si="170"/>
        <v>ITA-zan SPA-15</v>
      </c>
      <c r="J2692" s="9" t="str">
        <f t="shared" si="171"/>
        <v>114</v>
      </c>
      <c r="L2692" t="str">
        <f t="shared" si="168"/>
        <v/>
      </c>
    </row>
    <row r="2693" spans="1:12" x14ac:dyDescent="0.2">
      <c r="A2693">
        <v>2698</v>
      </c>
      <c r="B2693" t="s">
        <v>1274</v>
      </c>
      <c r="C2693" t="s">
        <v>8</v>
      </c>
      <c r="D2693" t="s">
        <v>97</v>
      </c>
      <c r="E2693" s="2" t="s">
        <v>1389</v>
      </c>
      <c r="F2693">
        <v>20</v>
      </c>
      <c r="G2693" s="5">
        <v>19</v>
      </c>
      <c r="H2693" s="8">
        <f t="shared" si="169"/>
        <v>380</v>
      </c>
      <c r="I2693" s="9" t="str">
        <f t="shared" si="170"/>
        <v>ITA-zan SPA-19</v>
      </c>
      <c r="J2693" s="9" t="str">
        <f t="shared" si="171"/>
        <v>114</v>
      </c>
      <c r="L2693" t="str">
        <f t="shared" si="168"/>
        <v/>
      </c>
    </row>
    <row r="2694" spans="1:12" x14ac:dyDescent="0.2">
      <c r="A2694">
        <v>2699</v>
      </c>
      <c r="B2694" t="s">
        <v>1275</v>
      </c>
      <c r="C2694" t="s">
        <v>8</v>
      </c>
      <c r="D2694" t="s">
        <v>65</v>
      </c>
      <c r="E2694" s="2" t="s">
        <v>10</v>
      </c>
      <c r="F2694">
        <v>0</v>
      </c>
      <c r="G2694" s="5">
        <v>19</v>
      </c>
      <c r="H2694" s="8" t="str">
        <f t="shared" si="169"/>
        <v/>
      </c>
      <c r="I2694" s="9" t="str">
        <f t="shared" si="170"/>
        <v>ITA-zan PAM-19</v>
      </c>
      <c r="J2694" s="9" t="str">
        <f t="shared" si="171"/>
        <v>995</v>
      </c>
      <c r="L2694" t="str">
        <f t="shared" si="168"/>
        <v/>
      </c>
    </row>
    <row r="2695" spans="1:12" x14ac:dyDescent="0.2">
      <c r="A2695">
        <v>2700</v>
      </c>
      <c r="B2695" t="s">
        <v>1275</v>
      </c>
      <c r="C2695" t="s">
        <v>8</v>
      </c>
      <c r="D2695" t="s">
        <v>65</v>
      </c>
      <c r="E2695" s="2" t="s">
        <v>1389</v>
      </c>
      <c r="F2695">
        <v>10</v>
      </c>
      <c r="G2695" s="5">
        <v>33</v>
      </c>
      <c r="H2695" s="8">
        <f t="shared" si="169"/>
        <v>330</v>
      </c>
      <c r="I2695" s="9" t="str">
        <f t="shared" si="170"/>
        <v>ITA-zan PAM-33</v>
      </c>
      <c r="J2695" s="9" t="str">
        <f t="shared" si="171"/>
        <v>995</v>
      </c>
      <c r="L2695" t="str">
        <f t="shared" si="168"/>
        <v/>
      </c>
    </row>
    <row r="2696" spans="1:12" x14ac:dyDescent="0.2">
      <c r="A2696">
        <v>2701</v>
      </c>
      <c r="B2696" t="s">
        <v>1275</v>
      </c>
      <c r="C2696" t="s">
        <v>8</v>
      </c>
      <c r="D2696" t="s">
        <v>65</v>
      </c>
      <c r="E2696" s="2" t="s">
        <v>1389</v>
      </c>
      <c r="F2696">
        <v>30</v>
      </c>
      <c r="G2696" s="5">
        <v>11</v>
      </c>
      <c r="H2696" s="8">
        <f t="shared" si="169"/>
        <v>330</v>
      </c>
      <c r="I2696" s="9" t="str">
        <f t="shared" si="170"/>
        <v>ITA-zan PAM-11</v>
      </c>
      <c r="J2696" s="9" t="str">
        <f t="shared" si="171"/>
        <v>995</v>
      </c>
      <c r="L2696" t="str">
        <f t="shared" si="168"/>
        <v/>
      </c>
    </row>
    <row r="2697" spans="1:12" x14ac:dyDescent="0.2">
      <c r="A2697">
        <v>2702</v>
      </c>
      <c r="B2697" t="s">
        <v>1276</v>
      </c>
      <c r="C2697" t="s">
        <v>14</v>
      </c>
      <c r="D2697" t="s">
        <v>16</v>
      </c>
      <c r="E2697" s="2" t="s">
        <v>1389</v>
      </c>
      <c r="F2697">
        <v>30</v>
      </c>
      <c r="G2697" s="5">
        <v>10</v>
      </c>
      <c r="H2697" s="8">
        <f t="shared" si="169"/>
        <v>300</v>
      </c>
      <c r="I2697" s="9" t="str">
        <f t="shared" si="170"/>
        <v>EGY-EGYPTIAN SAE-10</v>
      </c>
      <c r="J2697" s="9" t="str">
        <f t="shared" si="171"/>
        <v>630</v>
      </c>
      <c r="L2697" t="str">
        <f t="shared" si="168"/>
        <v/>
      </c>
    </row>
    <row r="2698" spans="1:12" x14ac:dyDescent="0.2">
      <c r="A2698">
        <v>2703</v>
      </c>
      <c r="B2698" t="s">
        <v>1276</v>
      </c>
      <c r="C2698" t="s">
        <v>14</v>
      </c>
      <c r="D2698" t="s">
        <v>16</v>
      </c>
      <c r="E2698" s="2" t="s">
        <v>10</v>
      </c>
      <c r="F2698">
        <v>0</v>
      </c>
      <c r="G2698" s="5">
        <v>33</v>
      </c>
      <c r="H2698" s="8" t="str">
        <f t="shared" si="169"/>
        <v/>
      </c>
      <c r="I2698" s="9" t="str">
        <f t="shared" si="170"/>
        <v>EGY-EGYPTIAN SAE-33</v>
      </c>
      <c r="J2698" s="9" t="str">
        <f t="shared" si="171"/>
        <v>630</v>
      </c>
      <c r="L2698" t="str">
        <f t="shared" si="168"/>
        <v/>
      </c>
    </row>
    <row r="2699" spans="1:12" x14ac:dyDescent="0.2">
      <c r="A2699">
        <v>2704</v>
      </c>
      <c r="B2699" t="s">
        <v>1277</v>
      </c>
      <c r="C2699" t="s">
        <v>83</v>
      </c>
      <c r="D2699" t="s">
        <v>84</v>
      </c>
      <c r="E2699" s="2" t="s">
        <v>1389</v>
      </c>
      <c r="F2699">
        <v>30</v>
      </c>
      <c r="G2699" s="5">
        <v>12</v>
      </c>
      <c r="H2699" s="8">
        <f t="shared" si="169"/>
        <v>360</v>
      </c>
      <c r="I2699" s="9" t="str">
        <f t="shared" si="170"/>
        <v>GRC-zan ABEE-12</v>
      </c>
      <c r="J2699" s="9" t="str">
        <f t="shared" si="171"/>
        <v>169</v>
      </c>
      <c r="L2699" t="str">
        <f t="shared" si="168"/>
        <v/>
      </c>
    </row>
    <row r="2700" spans="1:12" x14ac:dyDescent="0.2">
      <c r="A2700">
        <v>2705</v>
      </c>
      <c r="B2700" t="s">
        <v>1277</v>
      </c>
      <c r="C2700" t="s">
        <v>83</v>
      </c>
      <c r="D2700" t="s">
        <v>84</v>
      </c>
      <c r="E2700" s="2" t="s">
        <v>1389</v>
      </c>
      <c r="F2700">
        <v>10</v>
      </c>
      <c r="G2700" s="5">
        <v>40</v>
      </c>
      <c r="H2700" s="8">
        <f t="shared" si="169"/>
        <v>400</v>
      </c>
      <c r="I2700" s="9" t="str">
        <f t="shared" si="170"/>
        <v>GRC-zan ABEE-40</v>
      </c>
      <c r="J2700" s="9" t="str">
        <f t="shared" si="171"/>
        <v>169</v>
      </c>
      <c r="L2700" t="str">
        <f t="shared" si="168"/>
        <v/>
      </c>
    </row>
    <row r="2701" spans="1:12" x14ac:dyDescent="0.2">
      <c r="A2701">
        <v>2706</v>
      </c>
      <c r="B2701" t="s">
        <v>1277</v>
      </c>
      <c r="C2701" t="s">
        <v>83</v>
      </c>
      <c r="D2701" t="s">
        <v>84</v>
      </c>
      <c r="E2701" s="2" t="s">
        <v>10</v>
      </c>
      <c r="F2701">
        <v>0</v>
      </c>
      <c r="G2701" s="5">
        <v>29</v>
      </c>
      <c r="H2701" s="8" t="str">
        <f t="shared" si="169"/>
        <v/>
      </c>
      <c r="I2701" s="9" t="str">
        <f t="shared" si="170"/>
        <v>GRC-zan ABEE-29</v>
      </c>
      <c r="J2701" s="9" t="str">
        <f t="shared" si="171"/>
        <v>169</v>
      </c>
      <c r="L2701" t="str">
        <f t="shared" si="168"/>
        <v/>
      </c>
    </row>
    <row r="2702" spans="1:12" x14ac:dyDescent="0.2">
      <c r="A2702">
        <v>2707</v>
      </c>
      <c r="B2702" t="s">
        <v>1278</v>
      </c>
      <c r="C2702" t="s">
        <v>8</v>
      </c>
      <c r="D2702" t="s">
        <v>9</v>
      </c>
      <c r="E2702" s="2" t="s">
        <v>10</v>
      </c>
      <c r="F2702">
        <v>0</v>
      </c>
      <c r="G2702" s="5">
        <v>37</v>
      </c>
      <c r="H2702" s="8" t="str">
        <f t="shared" si="169"/>
        <v/>
      </c>
      <c r="I2702" s="9" t="str">
        <f t="shared" si="170"/>
        <v>ITA-SG-37</v>
      </c>
      <c r="J2702" s="9" t="str">
        <f t="shared" si="171"/>
        <v>536</v>
      </c>
      <c r="L2702" t="str">
        <f t="shared" si="168"/>
        <v/>
      </c>
    </row>
    <row r="2703" spans="1:12" x14ac:dyDescent="0.2">
      <c r="A2703">
        <v>2708</v>
      </c>
      <c r="B2703" t="s">
        <v>1278</v>
      </c>
      <c r="C2703" t="s">
        <v>8</v>
      </c>
      <c r="D2703" t="s">
        <v>9</v>
      </c>
      <c r="E2703" s="2" t="s">
        <v>1389</v>
      </c>
      <c r="F2703">
        <v>30</v>
      </c>
      <c r="G2703" s="5">
        <v>29</v>
      </c>
      <c r="H2703" s="8">
        <f t="shared" si="169"/>
        <v>870</v>
      </c>
      <c r="I2703" s="9" t="str">
        <f t="shared" si="170"/>
        <v>ITA-SG-29</v>
      </c>
      <c r="J2703" s="9" t="str">
        <f t="shared" si="171"/>
        <v>536</v>
      </c>
      <c r="L2703" t="str">
        <f t="shared" si="168"/>
        <v/>
      </c>
    </row>
    <row r="2704" spans="1:12" x14ac:dyDescent="0.2">
      <c r="A2704">
        <v>2709</v>
      </c>
      <c r="B2704" t="s">
        <v>1279</v>
      </c>
      <c r="C2704" t="s">
        <v>8</v>
      </c>
      <c r="D2704" t="s">
        <v>47</v>
      </c>
      <c r="E2704" s="2" t="s">
        <v>10</v>
      </c>
      <c r="F2704">
        <v>0</v>
      </c>
      <c r="G2704" s="5">
        <v>20</v>
      </c>
      <c r="H2704" s="8" t="str">
        <f t="shared" si="169"/>
        <v/>
      </c>
      <c r="I2704" s="9" t="str">
        <f t="shared" si="170"/>
        <v>ITA-zan pin SPA-20</v>
      </c>
      <c r="J2704" s="9" t="str">
        <f t="shared" si="171"/>
        <v>228</v>
      </c>
      <c r="L2704" t="str">
        <f t="shared" si="168"/>
        <v/>
      </c>
    </row>
    <row r="2705" spans="1:12" x14ac:dyDescent="0.2">
      <c r="A2705">
        <v>2710</v>
      </c>
      <c r="B2705" t="s">
        <v>1280</v>
      </c>
      <c r="C2705" t="s">
        <v>8</v>
      </c>
      <c r="D2705" t="s">
        <v>9</v>
      </c>
      <c r="E2705" s="2" t="s">
        <v>1389</v>
      </c>
      <c r="F2705">
        <v>10</v>
      </c>
      <c r="G2705" s="5">
        <v>13</v>
      </c>
      <c r="H2705" s="8">
        <f t="shared" si="169"/>
        <v>130</v>
      </c>
      <c r="I2705" s="9" t="str">
        <f t="shared" si="170"/>
        <v>ITA-SG-13</v>
      </c>
      <c r="J2705" s="9" t="str">
        <f t="shared" si="171"/>
        <v>224</v>
      </c>
      <c r="L2705" t="str">
        <f t="shared" si="168"/>
        <v/>
      </c>
    </row>
    <row r="2706" spans="1:12" x14ac:dyDescent="0.2">
      <c r="A2706">
        <v>2711</v>
      </c>
      <c r="B2706" t="s">
        <v>1280</v>
      </c>
      <c r="C2706" t="s">
        <v>8</v>
      </c>
      <c r="D2706" t="s">
        <v>9</v>
      </c>
      <c r="E2706" s="2" t="s">
        <v>10</v>
      </c>
      <c r="F2706">
        <v>0</v>
      </c>
      <c r="G2706" s="5">
        <v>32</v>
      </c>
      <c r="H2706" s="8" t="str">
        <f t="shared" si="169"/>
        <v/>
      </c>
      <c r="I2706" s="9" t="str">
        <f t="shared" si="170"/>
        <v>ITA-SG-32</v>
      </c>
      <c r="J2706" s="9" t="str">
        <f t="shared" si="171"/>
        <v>224</v>
      </c>
      <c r="L2706" t="str">
        <f t="shared" si="168"/>
        <v/>
      </c>
    </row>
    <row r="2707" spans="1:12" x14ac:dyDescent="0.2">
      <c r="A2707">
        <v>2712</v>
      </c>
      <c r="B2707" t="s">
        <v>1280</v>
      </c>
      <c r="C2707" t="s">
        <v>8</v>
      </c>
      <c r="D2707" t="s">
        <v>9</v>
      </c>
      <c r="E2707" s="2" t="s">
        <v>1389</v>
      </c>
      <c r="F2707">
        <v>30</v>
      </c>
      <c r="G2707" s="5">
        <v>27</v>
      </c>
      <c r="H2707" s="8">
        <f t="shared" si="169"/>
        <v>810</v>
      </c>
      <c r="I2707" s="9" t="str">
        <f t="shared" si="170"/>
        <v>ITA-SG-27</v>
      </c>
      <c r="J2707" s="9" t="str">
        <f t="shared" si="171"/>
        <v>224</v>
      </c>
      <c r="L2707" t="str">
        <f t="shared" si="168"/>
        <v/>
      </c>
    </row>
    <row r="2708" spans="1:12" x14ac:dyDescent="0.2">
      <c r="A2708">
        <v>2713</v>
      </c>
      <c r="B2708" t="s">
        <v>1281</v>
      </c>
      <c r="C2708" t="s">
        <v>8</v>
      </c>
      <c r="D2708" t="s">
        <v>9</v>
      </c>
      <c r="E2708" s="2" t="s">
        <v>10</v>
      </c>
      <c r="F2708">
        <v>0</v>
      </c>
      <c r="G2708" s="5">
        <v>10</v>
      </c>
      <c r="H2708" s="8" t="str">
        <f t="shared" si="169"/>
        <v/>
      </c>
      <c r="I2708" s="9" t="str">
        <f t="shared" si="170"/>
        <v>ITA-SG-10</v>
      </c>
      <c r="J2708" s="9" t="str">
        <f t="shared" si="171"/>
        <v>816</v>
      </c>
      <c r="L2708" t="str">
        <f t="shared" si="168"/>
        <v/>
      </c>
    </row>
    <row r="2709" spans="1:12" x14ac:dyDescent="0.2">
      <c r="A2709">
        <v>2714</v>
      </c>
      <c r="B2709" t="s">
        <v>1281</v>
      </c>
      <c r="C2709" t="s">
        <v>8</v>
      </c>
      <c r="D2709" t="s">
        <v>9</v>
      </c>
      <c r="E2709" s="2" t="s">
        <v>1389</v>
      </c>
      <c r="F2709">
        <v>10</v>
      </c>
      <c r="G2709" s="5">
        <v>29</v>
      </c>
      <c r="H2709" s="8">
        <f t="shared" si="169"/>
        <v>290</v>
      </c>
      <c r="I2709" s="9" t="str">
        <f t="shared" si="170"/>
        <v>ITA-SG-29</v>
      </c>
      <c r="J2709" s="9" t="str">
        <f t="shared" si="171"/>
        <v>816</v>
      </c>
      <c r="L2709" t="str">
        <f t="shared" si="168"/>
        <v/>
      </c>
    </row>
    <row r="2710" spans="1:12" x14ac:dyDescent="0.2">
      <c r="A2710">
        <v>2715</v>
      </c>
      <c r="B2710" t="s">
        <v>1282</v>
      </c>
      <c r="C2710" t="s">
        <v>8</v>
      </c>
      <c r="D2710" t="s">
        <v>47</v>
      </c>
      <c r="E2710" s="2" t="s">
        <v>1389</v>
      </c>
      <c r="F2710">
        <v>10</v>
      </c>
      <c r="G2710" s="5">
        <v>20</v>
      </c>
      <c r="H2710" s="8">
        <f t="shared" si="169"/>
        <v>200</v>
      </c>
      <c r="I2710" s="9" t="str">
        <f t="shared" si="170"/>
        <v>ITA-zan pin SPA-20</v>
      </c>
      <c r="J2710" s="9" t="str">
        <f t="shared" si="171"/>
        <v>177</v>
      </c>
      <c r="L2710" t="str">
        <f t="shared" si="168"/>
        <v/>
      </c>
    </row>
    <row r="2711" spans="1:12" x14ac:dyDescent="0.2">
      <c r="A2711">
        <v>2716</v>
      </c>
      <c r="B2711" t="s">
        <v>1282</v>
      </c>
      <c r="C2711" t="s">
        <v>8</v>
      </c>
      <c r="D2711" t="s">
        <v>47</v>
      </c>
      <c r="E2711" s="2" t="s">
        <v>10</v>
      </c>
      <c r="F2711">
        <v>0</v>
      </c>
      <c r="G2711" s="5">
        <v>31</v>
      </c>
      <c r="H2711" s="8" t="str">
        <f t="shared" si="169"/>
        <v/>
      </c>
      <c r="I2711" s="9" t="str">
        <f t="shared" si="170"/>
        <v>ITA-zan pin SPA-31</v>
      </c>
      <c r="J2711" s="9" t="str">
        <f t="shared" si="171"/>
        <v>177</v>
      </c>
      <c r="L2711" t="str">
        <f t="shared" si="168"/>
        <v/>
      </c>
    </row>
    <row r="2712" spans="1:12" x14ac:dyDescent="0.2">
      <c r="A2712">
        <v>2717</v>
      </c>
      <c r="B2712" t="s">
        <v>1283</v>
      </c>
      <c r="C2712" t="s">
        <v>8</v>
      </c>
      <c r="D2712" t="s">
        <v>54</v>
      </c>
      <c r="E2712" s="2" t="s">
        <v>1389</v>
      </c>
      <c r="F2712">
        <v>10</v>
      </c>
      <c r="G2712" s="5">
        <v>26</v>
      </c>
      <c r="H2712" s="8">
        <f t="shared" si="169"/>
        <v>260</v>
      </c>
      <c r="I2712" s="9" t="str">
        <f t="shared" si="170"/>
        <v>ITA-zan S.R.L.-26</v>
      </c>
      <c r="J2712" s="9" t="str">
        <f t="shared" si="171"/>
        <v>064</v>
      </c>
      <c r="L2712" t="str">
        <f t="shared" si="168"/>
        <v/>
      </c>
    </row>
    <row r="2713" spans="1:12" x14ac:dyDescent="0.2">
      <c r="A2713">
        <v>2718</v>
      </c>
      <c r="B2713" t="s">
        <v>1283</v>
      </c>
      <c r="C2713" t="s">
        <v>8</v>
      </c>
      <c r="D2713" t="s">
        <v>54</v>
      </c>
      <c r="E2713" s="2" t="s">
        <v>1389</v>
      </c>
      <c r="F2713">
        <v>30</v>
      </c>
      <c r="G2713" s="5">
        <v>33</v>
      </c>
      <c r="H2713" s="8">
        <f t="shared" si="169"/>
        <v>990</v>
      </c>
      <c r="I2713" s="9" t="str">
        <f t="shared" si="170"/>
        <v>ITA-zan S.R.L.-33</v>
      </c>
      <c r="J2713" s="9" t="str">
        <f t="shared" si="171"/>
        <v>064</v>
      </c>
      <c r="L2713" t="str">
        <f t="shared" si="168"/>
        <v/>
      </c>
    </row>
    <row r="2714" spans="1:12" x14ac:dyDescent="0.2">
      <c r="A2714">
        <v>2719</v>
      </c>
      <c r="B2714" t="s">
        <v>1284</v>
      </c>
      <c r="C2714" t="s">
        <v>8</v>
      </c>
      <c r="D2714" t="s">
        <v>9</v>
      </c>
      <c r="E2714" s="2" t="s">
        <v>10</v>
      </c>
      <c r="F2714">
        <v>0</v>
      </c>
      <c r="G2714" s="5">
        <v>13</v>
      </c>
      <c r="H2714" s="8" t="str">
        <f t="shared" si="169"/>
        <v/>
      </c>
      <c r="I2714" s="9" t="str">
        <f t="shared" si="170"/>
        <v>ITA-SG-13</v>
      </c>
      <c r="J2714" s="9" t="str">
        <f t="shared" si="171"/>
        <v>324</v>
      </c>
      <c r="L2714" t="str">
        <f t="shared" si="168"/>
        <v/>
      </c>
    </row>
    <row r="2715" spans="1:12" x14ac:dyDescent="0.2">
      <c r="A2715">
        <v>2720</v>
      </c>
      <c r="B2715" t="s">
        <v>1285</v>
      </c>
      <c r="C2715" t="s">
        <v>8</v>
      </c>
      <c r="D2715" t="s">
        <v>65</v>
      </c>
      <c r="E2715" s="2" t="s">
        <v>10</v>
      </c>
      <c r="F2715">
        <v>0</v>
      </c>
      <c r="G2715" s="5">
        <v>24</v>
      </c>
      <c r="H2715" s="8" t="str">
        <f t="shared" si="169"/>
        <v/>
      </c>
      <c r="I2715" s="9" t="str">
        <f t="shared" si="170"/>
        <v>ITA-zan PAM-24</v>
      </c>
      <c r="J2715" s="9" t="str">
        <f t="shared" si="171"/>
        <v>604</v>
      </c>
      <c r="L2715" t="str">
        <f t="shared" si="168"/>
        <v/>
      </c>
    </row>
    <row r="2716" spans="1:12" x14ac:dyDescent="0.2">
      <c r="A2716">
        <v>2721</v>
      </c>
      <c r="B2716" t="s">
        <v>1285</v>
      </c>
      <c r="C2716" t="s">
        <v>8</v>
      </c>
      <c r="D2716" t="s">
        <v>65</v>
      </c>
      <c r="E2716" s="2" t="s">
        <v>1389</v>
      </c>
      <c r="F2716">
        <v>10</v>
      </c>
      <c r="G2716" s="5">
        <v>35</v>
      </c>
      <c r="H2716" s="8">
        <f t="shared" si="169"/>
        <v>350</v>
      </c>
      <c r="I2716" s="9" t="str">
        <f t="shared" si="170"/>
        <v>ITA-zan PAM-35</v>
      </c>
      <c r="J2716" s="9" t="str">
        <f t="shared" si="171"/>
        <v>604</v>
      </c>
      <c r="L2716" t="str">
        <f t="shared" si="168"/>
        <v/>
      </c>
    </row>
    <row r="2717" spans="1:12" x14ac:dyDescent="0.2">
      <c r="A2717">
        <v>2722</v>
      </c>
      <c r="B2717" t="s">
        <v>1285</v>
      </c>
      <c r="C2717" t="s">
        <v>8</v>
      </c>
      <c r="D2717" t="s">
        <v>65</v>
      </c>
      <c r="E2717" s="2" t="s">
        <v>1389</v>
      </c>
      <c r="F2717">
        <v>30</v>
      </c>
      <c r="G2717" s="5">
        <v>19</v>
      </c>
      <c r="H2717" s="8">
        <f t="shared" si="169"/>
        <v>570</v>
      </c>
      <c r="I2717" s="9" t="str">
        <f t="shared" si="170"/>
        <v>ITA-zan PAM-19</v>
      </c>
      <c r="J2717" s="9" t="str">
        <f t="shared" si="171"/>
        <v>604</v>
      </c>
      <c r="L2717" t="str">
        <f t="shared" si="168"/>
        <v/>
      </c>
    </row>
    <row r="2718" spans="1:12" x14ac:dyDescent="0.2">
      <c r="A2718">
        <v>2723</v>
      </c>
      <c r="B2718" t="s">
        <v>1286</v>
      </c>
      <c r="C2718" t="s">
        <v>8</v>
      </c>
      <c r="D2718" t="s">
        <v>47</v>
      </c>
      <c r="E2718" s="2" t="s">
        <v>10</v>
      </c>
      <c r="F2718">
        <v>0</v>
      </c>
      <c r="G2718" s="5">
        <v>26</v>
      </c>
      <c r="H2718" s="8" t="str">
        <f t="shared" si="169"/>
        <v/>
      </c>
      <c r="I2718" s="9" t="str">
        <f t="shared" si="170"/>
        <v>ITA-zan pin SPA-26</v>
      </c>
      <c r="J2718" s="9" t="str">
        <f t="shared" si="171"/>
        <v>654</v>
      </c>
      <c r="L2718" t="str">
        <f t="shared" si="168"/>
        <v/>
      </c>
    </row>
    <row r="2719" spans="1:12" x14ac:dyDescent="0.2">
      <c r="A2719">
        <v>2724</v>
      </c>
      <c r="B2719" t="s">
        <v>1287</v>
      </c>
      <c r="C2719" t="s">
        <v>8</v>
      </c>
      <c r="D2719" t="s">
        <v>9</v>
      </c>
      <c r="E2719" s="2" t="s">
        <v>1389</v>
      </c>
      <c r="F2719">
        <v>10</v>
      </c>
      <c r="G2719" s="5">
        <v>36</v>
      </c>
      <c r="H2719" s="8">
        <f t="shared" si="169"/>
        <v>360</v>
      </c>
      <c r="I2719" s="9" t="str">
        <f t="shared" si="170"/>
        <v>ITA-SG-36</v>
      </c>
      <c r="J2719" s="9" t="str">
        <f t="shared" si="171"/>
        <v>633</v>
      </c>
      <c r="L2719" t="str">
        <f t="shared" si="168"/>
        <v/>
      </c>
    </row>
    <row r="2720" spans="1:12" x14ac:dyDescent="0.2">
      <c r="A2720">
        <v>2725</v>
      </c>
      <c r="B2720" t="s">
        <v>1287</v>
      </c>
      <c r="C2720" t="s">
        <v>8</v>
      </c>
      <c r="D2720" t="s">
        <v>9</v>
      </c>
      <c r="E2720" s="2" t="s">
        <v>10</v>
      </c>
      <c r="F2720">
        <v>0</v>
      </c>
      <c r="G2720" s="5">
        <v>37</v>
      </c>
      <c r="H2720" s="8" t="str">
        <f t="shared" si="169"/>
        <v/>
      </c>
      <c r="I2720" s="9" t="str">
        <f t="shared" si="170"/>
        <v>ITA-SG-37</v>
      </c>
      <c r="J2720" s="9" t="str">
        <f t="shared" si="171"/>
        <v>633</v>
      </c>
      <c r="L2720" t="str">
        <f t="shared" si="168"/>
        <v/>
      </c>
    </row>
    <row r="2721" spans="1:12" x14ac:dyDescent="0.2">
      <c r="A2721">
        <v>2726</v>
      </c>
      <c r="B2721" t="s">
        <v>1288</v>
      </c>
      <c r="C2721" t="s">
        <v>8</v>
      </c>
      <c r="D2721" t="s">
        <v>9</v>
      </c>
      <c r="E2721" s="2" t="s">
        <v>1389</v>
      </c>
      <c r="F2721">
        <v>10</v>
      </c>
      <c r="G2721" s="5">
        <v>11</v>
      </c>
      <c r="H2721" s="8">
        <f t="shared" si="169"/>
        <v>110</v>
      </c>
      <c r="I2721" s="9" t="str">
        <f t="shared" si="170"/>
        <v>ITA-SG-11</v>
      </c>
      <c r="J2721" s="9" t="str">
        <f t="shared" si="171"/>
        <v>341</v>
      </c>
      <c r="L2721" t="str">
        <f t="shared" si="168"/>
        <v/>
      </c>
    </row>
    <row r="2722" spans="1:12" x14ac:dyDescent="0.2">
      <c r="A2722">
        <v>2727</v>
      </c>
      <c r="B2722" t="s">
        <v>1288</v>
      </c>
      <c r="C2722" t="s">
        <v>8</v>
      </c>
      <c r="D2722" t="s">
        <v>9</v>
      </c>
      <c r="E2722" s="2" t="s">
        <v>10</v>
      </c>
      <c r="F2722">
        <v>0</v>
      </c>
      <c r="G2722" s="5">
        <v>39</v>
      </c>
      <c r="H2722" s="8" t="str">
        <f t="shared" si="169"/>
        <v/>
      </c>
      <c r="I2722" s="9" t="str">
        <f t="shared" si="170"/>
        <v>ITA-SG-39</v>
      </c>
      <c r="J2722" s="9" t="str">
        <f t="shared" si="171"/>
        <v>341</v>
      </c>
      <c r="L2722" t="str">
        <f t="shared" si="168"/>
        <v/>
      </c>
    </row>
    <row r="2723" spans="1:12" x14ac:dyDescent="0.2">
      <c r="A2723">
        <v>2728</v>
      </c>
      <c r="B2723" t="s">
        <v>1289</v>
      </c>
      <c r="C2723" t="s">
        <v>8</v>
      </c>
      <c r="D2723" t="s">
        <v>97</v>
      </c>
      <c r="E2723" s="2" t="s">
        <v>1389</v>
      </c>
      <c r="F2723">
        <v>30</v>
      </c>
      <c r="G2723" s="5">
        <v>14</v>
      </c>
      <c r="H2723" s="8">
        <f t="shared" si="169"/>
        <v>420</v>
      </c>
      <c r="I2723" s="9" t="str">
        <f t="shared" si="170"/>
        <v>ITA-zan SPA-14</v>
      </c>
      <c r="J2723" s="9" t="str">
        <f t="shared" si="171"/>
        <v>456</v>
      </c>
      <c r="L2723" t="str">
        <f t="shared" si="168"/>
        <v/>
      </c>
    </row>
    <row r="2724" spans="1:12" x14ac:dyDescent="0.2">
      <c r="A2724">
        <v>2729</v>
      </c>
      <c r="B2724" t="s">
        <v>1290</v>
      </c>
      <c r="C2724" t="s">
        <v>8</v>
      </c>
      <c r="D2724" t="s">
        <v>54</v>
      </c>
      <c r="E2724" s="2" t="s">
        <v>10</v>
      </c>
      <c r="F2724">
        <v>0</v>
      </c>
      <c r="G2724" s="5">
        <v>37</v>
      </c>
      <c r="H2724" s="8" t="str">
        <f t="shared" si="169"/>
        <v/>
      </c>
      <c r="I2724" s="9" t="str">
        <f t="shared" si="170"/>
        <v>ITA-zan S.R.L.-37</v>
      </c>
      <c r="J2724" s="9" t="str">
        <f t="shared" si="171"/>
        <v>672</v>
      </c>
      <c r="L2724" t="str">
        <f t="shared" si="168"/>
        <v/>
      </c>
    </row>
    <row r="2725" spans="1:12" x14ac:dyDescent="0.2">
      <c r="A2725">
        <v>2730</v>
      </c>
      <c r="B2725" t="s">
        <v>1290</v>
      </c>
      <c r="C2725" t="s">
        <v>8</v>
      </c>
      <c r="D2725" t="s">
        <v>54</v>
      </c>
      <c r="E2725" s="2" t="s">
        <v>1389</v>
      </c>
      <c r="F2725">
        <v>30</v>
      </c>
      <c r="G2725" s="5">
        <v>24</v>
      </c>
      <c r="H2725" s="8">
        <f t="shared" si="169"/>
        <v>720</v>
      </c>
      <c r="I2725" s="9" t="str">
        <f t="shared" si="170"/>
        <v>ITA-zan S.R.L.-24</v>
      </c>
      <c r="J2725" s="9" t="str">
        <f t="shared" si="171"/>
        <v>672</v>
      </c>
      <c r="L2725" t="str">
        <f t="shared" si="168"/>
        <v/>
      </c>
    </row>
    <row r="2726" spans="1:12" x14ac:dyDescent="0.2">
      <c r="A2726">
        <v>2731</v>
      </c>
      <c r="B2726" t="s">
        <v>1291</v>
      </c>
      <c r="C2726" t="s">
        <v>8</v>
      </c>
      <c r="D2726" t="s">
        <v>9</v>
      </c>
      <c r="E2726" s="2" t="s">
        <v>1389</v>
      </c>
      <c r="F2726">
        <v>10</v>
      </c>
      <c r="G2726" s="5">
        <v>37</v>
      </c>
      <c r="H2726" s="8">
        <f t="shared" si="169"/>
        <v>370</v>
      </c>
      <c r="I2726" s="9" t="str">
        <f t="shared" si="170"/>
        <v>ITA-SG-37</v>
      </c>
      <c r="J2726" s="9" t="str">
        <f t="shared" si="171"/>
        <v>969</v>
      </c>
      <c r="L2726" t="str">
        <f t="shared" si="168"/>
        <v/>
      </c>
    </row>
    <row r="2727" spans="1:12" x14ac:dyDescent="0.2">
      <c r="A2727">
        <v>2732</v>
      </c>
      <c r="B2727" t="s">
        <v>1291</v>
      </c>
      <c r="C2727" t="s">
        <v>8</v>
      </c>
      <c r="D2727" t="s">
        <v>9</v>
      </c>
      <c r="E2727" s="2" t="s">
        <v>10</v>
      </c>
      <c r="F2727">
        <v>0</v>
      </c>
      <c r="G2727" s="5">
        <v>26</v>
      </c>
      <c r="H2727" s="8" t="str">
        <f t="shared" si="169"/>
        <v/>
      </c>
      <c r="I2727" s="9" t="str">
        <f t="shared" si="170"/>
        <v>ITA-SG-26</v>
      </c>
      <c r="J2727" s="9" t="str">
        <f t="shared" si="171"/>
        <v>969</v>
      </c>
      <c r="L2727" t="str">
        <f t="shared" si="168"/>
        <v/>
      </c>
    </row>
    <row r="2728" spans="1:12" x14ac:dyDescent="0.2">
      <c r="A2728">
        <v>2733</v>
      </c>
      <c r="B2728" t="s">
        <v>1292</v>
      </c>
      <c r="C2728" t="s">
        <v>8</v>
      </c>
      <c r="D2728" t="s">
        <v>9</v>
      </c>
      <c r="E2728" s="2" t="s">
        <v>1389</v>
      </c>
      <c r="F2728">
        <v>30</v>
      </c>
      <c r="G2728" s="5">
        <v>37</v>
      </c>
      <c r="H2728" s="8">
        <f t="shared" si="169"/>
        <v>1110</v>
      </c>
      <c r="I2728" s="9" t="str">
        <f t="shared" si="170"/>
        <v>ITA-SG-37</v>
      </c>
      <c r="J2728" s="9" t="str">
        <f t="shared" si="171"/>
        <v>958</v>
      </c>
      <c r="L2728" t="str">
        <f t="shared" si="168"/>
        <v/>
      </c>
    </row>
    <row r="2729" spans="1:12" x14ac:dyDescent="0.2">
      <c r="A2729">
        <v>2734</v>
      </c>
      <c r="B2729" t="s">
        <v>1292</v>
      </c>
      <c r="C2729" t="s">
        <v>8</v>
      </c>
      <c r="D2729" t="s">
        <v>9</v>
      </c>
      <c r="E2729" s="2" t="s">
        <v>10</v>
      </c>
      <c r="F2729">
        <v>0</v>
      </c>
      <c r="G2729" s="5">
        <v>30</v>
      </c>
      <c r="H2729" s="8" t="str">
        <f t="shared" si="169"/>
        <v/>
      </c>
      <c r="I2729" s="9" t="str">
        <f t="shared" si="170"/>
        <v>ITA-SG-30</v>
      </c>
      <c r="J2729" s="9" t="str">
        <f t="shared" si="171"/>
        <v>958</v>
      </c>
      <c r="L2729" t="str">
        <f t="shared" si="168"/>
        <v/>
      </c>
    </row>
    <row r="2730" spans="1:12" x14ac:dyDescent="0.2">
      <c r="A2730">
        <v>2735</v>
      </c>
      <c r="B2730" t="s">
        <v>1292</v>
      </c>
      <c r="C2730" t="s">
        <v>8</v>
      </c>
      <c r="D2730" t="s">
        <v>9</v>
      </c>
      <c r="E2730" s="2" t="s">
        <v>1389</v>
      </c>
      <c r="F2730">
        <v>10</v>
      </c>
      <c r="G2730" s="5">
        <v>11</v>
      </c>
      <c r="H2730" s="8">
        <f t="shared" si="169"/>
        <v>110</v>
      </c>
      <c r="I2730" s="9" t="str">
        <f t="shared" si="170"/>
        <v>ITA-SG-11</v>
      </c>
      <c r="J2730" s="9" t="str">
        <f t="shared" si="171"/>
        <v>958</v>
      </c>
      <c r="L2730" t="str">
        <f t="shared" si="168"/>
        <v/>
      </c>
    </row>
    <row r="2731" spans="1:12" x14ac:dyDescent="0.2">
      <c r="A2731">
        <v>2736</v>
      </c>
      <c r="B2731" t="s">
        <v>1293</v>
      </c>
      <c r="C2731" t="s">
        <v>8</v>
      </c>
      <c r="D2731" t="s">
        <v>36</v>
      </c>
      <c r="E2731" s="2" t="s">
        <v>1389</v>
      </c>
      <c r="F2731">
        <v>30</v>
      </c>
      <c r="G2731" s="5">
        <v>22</v>
      </c>
      <c r="H2731" s="8">
        <f t="shared" si="169"/>
        <v>660</v>
      </c>
      <c r="I2731" s="9" t="str">
        <f t="shared" si="170"/>
        <v>ITA-zan VETRI-22</v>
      </c>
      <c r="J2731" s="9" t="str">
        <f t="shared" si="171"/>
        <v>545</v>
      </c>
      <c r="L2731" t="str">
        <f t="shared" si="168"/>
        <v/>
      </c>
    </row>
    <row r="2732" spans="1:12" x14ac:dyDescent="0.2">
      <c r="A2732">
        <v>2737</v>
      </c>
      <c r="B2732" t="s">
        <v>1293</v>
      </c>
      <c r="C2732" t="s">
        <v>8</v>
      </c>
      <c r="D2732" t="s">
        <v>36</v>
      </c>
      <c r="E2732" s="2" t="s">
        <v>1389</v>
      </c>
      <c r="F2732">
        <v>20</v>
      </c>
      <c r="G2732" s="5">
        <v>21</v>
      </c>
      <c r="H2732" s="8">
        <f t="shared" si="169"/>
        <v>420</v>
      </c>
      <c r="I2732" s="9" t="str">
        <f t="shared" si="170"/>
        <v>ITA-zan VETRI-21</v>
      </c>
      <c r="J2732" s="9" t="str">
        <f t="shared" si="171"/>
        <v>545</v>
      </c>
      <c r="L2732" t="str">
        <f t="shared" si="168"/>
        <v/>
      </c>
    </row>
    <row r="2733" spans="1:12" x14ac:dyDescent="0.2">
      <c r="A2733">
        <v>2738</v>
      </c>
      <c r="B2733" t="s">
        <v>1293</v>
      </c>
      <c r="C2733" t="s">
        <v>8</v>
      </c>
      <c r="D2733" t="s">
        <v>36</v>
      </c>
      <c r="E2733" s="2" t="s">
        <v>10</v>
      </c>
      <c r="F2733">
        <v>0</v>
      </c>
      <c r="G2733" s="5">
        <v>25</v>
      </c>
      <c r="H2733" s="8" t="str">
        <f t="shared" si="169"/>
        <v/>
      </c>
      <c r="I2733" s="9" t="str">
        <f t="shared" si="170"/>
        <v>ITA-zan VETRI-25</v>
      </c>
      <c r="J2733" s="9" t="str">
        <f t="shared" si="171"/>
        <v>545</v>
      </c>
      <c r="L2733" t="str">
        <f t="shared" si="168"/>
        <v/>
      </c>
    </row>
    <row r="2734" spans="1:12" x14ac:dyDescent="0.2">
      <c r="A2734">
        <v>2739</v>
      </c>
      <c r="B2734" t="s">
        <v>1294</v>
      </c>
      <c r="C2734" t="s">
        <v>8</v>
      </c>
      <c r="D2734" t="s">
        <v>47</v>
      </c>
      <c r="E2734" s="2" t="s">
        <v>10</v>
      </c>
      <c r="F2734">
        <v>0</v>
      </c>
      <c r="G2734" s="5">
        <v>19</v>
      </c>
      <c r="H2734" s="8" t="str">
        <f t="shared" si="169"/>
        <v/>
      </c>
      <c r="I2734" s="9" t="str">
        <f t="shared" si="170"/>
        <v>ITA-zan pin SPA-19</v>
      </c>
      <c r="J2734" s="9" t="str">
        <f t="shared" si="171"/>
        <v>304</v>
      </c>
      <c r="L2734" t="str">
        <f t="shared" si="168"/>
        <v/>
      </c>
    </row>
    <row r="2735" spans="1:12" x14ac:dyDescent="0.2">
      <c r="A2735">
        <v>2740</v>
      </c>
      <c r="B2735" t="s">
        <v>1295</v>
      </c>
      <c r="C2735" t="s">
        <v>8</v>
      </c>
      <c r="D2735" t="s">
        <v>47</v>
      </c>
      <c r="E2735" s="2" t="s">
        <v>10</v>
      </c>
      <c r="F2735">
        <v>0</v>
      </c>
      <c r="G2735" s="5">
        <v>40</v>
      </c>
      <c r="H2735" s="8" t="str">
        <f t="shared" si="169"/>
        <v/>
      </c>
      <c r="I2735" s="9" t="str">
        <f t="shared" si="170"/>
        <v>ITA-zan pin SPA-40</v>
      </c>
      <c r="J2735" s="9" t="str">
        <f t="shared" si="171"/>
        <v>614</v>
      </c>
      <c r="L2735" t="str">
        <f t="shared" si="168"/>
        <v/>
      </c>
    </row>
    <row r="2736" spans="1:12" x14ac:dyDescent="0.2">
      <c r="A2736">
        <v>2741</v>
      </c>
      <c r="B2736" t="s">
        <v>1296</v>
      </c>
      <c r="C2736" t="s">
        <v>8</v>
      </c>
      <c r="D2736" t="s">
        <v>94</v>
      </c>
      <c r="E2736" s="2" t="s">
        <v>1389</v>
      </c>
      <c r="F2736">
        <v>10</v>
      </c>
      <c r="G2736" s="5">
        <v>22</v>
      </c>
      <c r="H2736" s="8">
        <f t="shared" si="169"/>
        <v>220</v>
      </c>
      <c r="I2736" s="9" t="str">
        <f t="shared" si="170"/>
        <v>ITA-SG palla S.R.L.-22</v>
      </c>
      <c r="J2736" s="9" t="str">
        <f t="shared" si="171"/>
        <v>862</v>
      </c>
      <c r="L2736" t="str">
        <f t="shared" si="168"/>
        <v/>
      </c>
    </row>
    <row r="2737" spans="1:12" x14ac:dyDescent="0.2">
      <c r="A2737">
        <v>2742</v>
      </c>
      <c r="B2737" t="s">
        <v>1297</v>
      </c>
      <c r="C2737" t="s">
        <v>8</v>
      </c>
      <c r="D2737" t="s">
        <v>9</v>
      </c>
      <c r="E2737" s="2" t="s">
        <v>10</v>
      </c>
      <c r="F2737">
        <v>0</v>
      </c>
      <c r="G2737" s="5">
        <v>13</v>
      </c>
      <c r="H2737" s="8" t="str">
        <f t="shared" si="169"/>
        <v/>
      </c>
      <c r="I2737" s="9" t="str">
        <f t="shared" si="170"/>
        <v>ITA-SG-13</v>
      </c>
      <c r="J2737" s="9" t="str">
        <f t="shared" si="171"/>
        <v>371</v>
      </c>
      <c r="L2737" t="str">
        <f t="shared" si="168"/>
        <v/>
      </c>
    </row>
    <row r="2738" spans="1:12" x14ac:dyDescent="0.2">
      <c r="A2738">
        <v>2743</v>
      </c>
      <c r="B2738" t="s">
        <v>1297</v>
      </c>
      <c r="C2738" t="s">
        <v>8</v>
      </c>
      <c r="D2738" t="s">
        <v>9</v>
      </c>
      <c r="E2738" s="2" t="s">
        <v>1389</v>
      </c>
      <c r="F2738">
        <v>10</v>
      </c>
      <c r="G2738" s="5">
        <v>15</v>
      </c>
      <c r="H2738" s="8">
        <f t="shared" si="169"/>
        <v>150</v>
      </c>
      <c r="I2738" s="9" t="str">
        <f t="shared" si="170"/>
        <v>ITA-SG-15</v>
      </c>
      <c r="J2738" s="9" t="str">
        <f t="shared" si="171"/>
        <v>371</v>
      </c>
      <c r="L2738" t="str">
        <f t="shared" si="168"/>
        <v/>
      </c>
    </row>
    <row r="2739" spans="1:12" x14ac:dyDescent="0.2">
      <c r="A2739">
        <v>2744</v>
      </c>
      <c r="B2739" t="s">
        <v>1297</v>
      </c>
      <c r="C2739" t="s">
        <v>8</v>
      </c>
      <c r="D2739" t="s">
        <v>9</v>
      </c>
      <c r="E2739" s="2" t="s">
        <v>1389</v>
      </c>
      <c r="F2739">
        <v>30</v>
      </c>
      <c r="G2739" s="5">
        <v>22</v>
      </c>
      <c r="H2739" s="8">
        <f t="shared" si="169"/>
        <v>660</v>
      </c>
      <c r="I2739" s="9" t="str">
        <f t="shared" si="170"/>
        <v>ITA-SG-22</v>
      </c>
      <c r="J2739" s="9" t="str">
        <f t="shared" si="171"/>
        <v>371</v>
      </c>
      <c r="L2739" t="str">
        <f t="shared" si="168"/>
        <v/>
      </c>
    </row>
    <row r="2740" spans="1:12" x14ac:dyDescent="0.2">
      <c r="A2740">
        <v>2745</v>
      </c>
      <c r="B2740" t="s">
        <v>1298</v>
      </c>
      <c r="C2740" t="s">
        <v>8</v>
      </c>
      <c r="D2740" t="s">
        <v>9</v>
      </c>
      <c r="E2740" s="2" t="s">
        <v>10</v>
      </c>
      <c r="F2740">
        <v>0</v>
      </c>
      <c r="G2740" s="5">
        <v>32</v>
      </c>
      <c r="H2740" s="8" t="str">
        <f t="shared" si="169"/>
        <v/>
      </c>
      <c r="I2740" s="9" t="str">
        <f t="shared" si="170"/>
        <v>ITA-SG-32</v>
      </c>
      <c r="J2740" s="9" t="str">
        <f t="shared" si="171"/>
        <v>200</v>
      </c>
      <c r="L2740" t="str">
        <f t="shared" si="168"/>
        <v/>
      </c>
    </row>
    <row r="2741" spans="1:12" x14ac:dyDescent="0.2">
      <c r="A2741">
        <v>2746</v>
      </c>
      <c r="B2741" t="s">
        <v>1298</v>
      </c>
      <c r="C2741" t="s">
        <v>8</v>
      </c>
      <c r="D2741" t="s">
        <v>9</v>
      </c>
      <c r="E2741" s="2" t="s">
        <v>1389</v>
      </c>
      <c r="F2741">
        <v>30</v>
      </c>
      <c r="G2741" s="5">
        <v>40</v>
      </c>
      <c r="H2741" s="8">
        <f t="shared" si="169"/>
        <v>1200</v>
      </c>
      <c r="I2741" s="9" t="str">
        <f t="shared" si="170"/>
        <v>ITA-SG-40</v>
      </c>
      <c r="J2741" s="9" t="str">
        <f t="shared" si="171"/>
        <v>200</v>
      </c>
      <c r="L2741" t="str">
        <f t="shared" si="168"/>
        <v/>
      </c>
    </row>
    <row r="2742" spans="1:12" x14ac:dyDescent="0.2">
      <c r="A2742">
        <v>2747</v>
      </c>
      <c r="B2742" t="s">
        <v>1298</v>
      </c>
      <c r="C2742" t="s">
        <v>8</v>
      </c>
      <c r="D2742" t="s">
        <v>9</v>
      </c>
      <c r="E2742" s="2" t="s">
        <v>1389</v>
      </c>
      <c r="F2742">
        <v>10</v>
      </c>
      <c r="G2742" s="5">
        <v>27</v>
      </c>
      <c r="H2742" s="8">
        <f t="shared" si="169"/>
        <v>270</v>
      </c>
      <c r="I2742" s="9" t="str">
        <f t="shared" si="170"/>
        <v>ITA-SG-27</v>
      </c>
      <c r="J2742" s="9" t="str">
        <f t="shared" si="171"/>
        <v>200</v>
      </c>
      <c r="L2742" t="str">
        <f t="shared" si="168"/>
        <v/>
      </c>
    </row>
    <row r="2743" spans="1:12" x14ac:dyDescent="0.2">
      <c r="A2743">
        <v>2748</v>
      </c>
      <c r="B2743" t="s">
        <v>1299</v>
      </c>
      <c r="C2743" t="s">
        <v>8</v>
      </c>
      <c r="D2743" t="s">
        <v>36</v>
      </c>
      <c r="E2743" s="2" t="s">
        <v>10</v>
      </c>
      <c r="F2743">
        <v>0</v>
      </c>
      <c r="G2743" s="5">
        <v>34</v>
      </c>
      <c r="H2743" s="8" t="str">
        <f t="shared" si="169"/>
        <v/>
      </c>
      <c r="I2743" s="9" t="str">
        <f t="shared" si="170"/>
        <v>ITA-zan VETRI-34</v>
      </c>
      <c r="J2743" s="9" t="str">
        <f t="shared" si="171"/>
        <v>817</v>
      </c>
      <c r="L2743" t="str">
        <f t="shared" si="168"/>
        <v/>
      </c>
    </row>
    <row r="2744" spans="1:12" x14ac:dyDescent="0.2">
      <c r="A2744">
        <v>2749</v>
      </c>
      <c r="B2744" t="s">
        <v>1300</v>
      </c>
      <c r="C2744" t="s">
        <v>8</v>
      </c>
      <c r="D2744" t="s">
        <v>47</v>
      </c>
      <c r="E2744" s="2" t="s">
        <v>1389</v>
      </c>
      <c r="F2744">
        <v>20</v>
      </c>
      <c r="G2744" s="5">
        <v>34</v>
      </c>
      <c r="H2744" s="8">
        <f t="shared" si="169"/>
        <v>680</v>
      </c>
      <c r="I2744" s="9" t="str">
        <f t="shared" si="170"/>
        <v>ITA-zan pin SPA-34</v>
      </c>
      <c r="J2744" s="9" t="str">
        <f t="shared" si="171"/>
        <v>601</v>
      </c>
      <c r="L2744" t="str">
        <f t="shared" si="168"/>
        <v/>
      </c>
    </row>
    <row r="2745" spans="1:12" x14ac:dyDescent="0.2">
      <c r="A2745">
        <v>2750</v>
      </c>
      <c r="B2745" t="s">
        <v>1300</v>
      </c>
      <c r="C2745" t="s">
        <v>8</v>
      </c>
      <c r="D2745" t="s">
        <v>47</v>
      </c>
      <c r="E2745" s="2" t="s">
        <v>10</v>
      </c>
      <c r="F2745">
        <v>0</v>
      </c>
      <c r="G2745" s="5">
        <v>25</v>
      </c>
      <c r="H2745" s="8" t="str">
        <f t="shared" si="169"/>
        <v/>
      </c>
      <c r="I2745" s="9" t="str">
        <f t="shared" si="170"/>
        <v>ITA-zan pin SPA-25</v>
      </c>
      <c r="J2745" s="9" t="str">
        <f t="shared" si="171"/>
        <v>601</v>
      </c>
      <c r="L2745" t="str">
        <f t="shared" si="168"/>
        <v/>
      </c>
    </row>
    <row r="2746" spans="1:12" x14ac:dyDescent="0.2">
      <c r="A2746">
        <v>2751</v>
      </c>
      <c r="B2746" t="s">
        <v>1300</v>
      </c>
      <c r="C2746" t="s">
        <v>8</v>
      </c>
      <c r="D2746" t="s">
        <v>47</v>
      </c>
      <c r="E2746" s="2" t="s">
        <v>1389</v>
      </c>
      <c r="F2746">
        <v>30</v>
      </c>
      <c r="G2746" s="5">
        <v>40</v>
      </c>
      <c r="H2746" s="8">
        <f t="shared" si="169"/>
        <v>1200</v>
      </c>
      <c r="I2746" s="9" t="str">
        <f t="shared" si="170"/>
        <v>ITA-zan pin SPA-40</v>
      </c>
      <c r="J2746" s="9" t="str">
        <f t="shared" si="171"/>
        <v>601</v>
      </c>
      <c r="L2746" t="str">
        <f t="shared" si="168"/>
        <v/>
      </c>
    </row>
    <row r="2747" spans="1:12" x14ac:dyDescent="0.2">
      <c r="A2747">
        <v>2752</v>
      </c>
      <c r="B2747" t="s">
        <v>1300</v>
      </c>
      <c r="C2747" t="s">
        <v>8</v>
      </c>
      <c r="D2747" t="s">
        <v>47</v>
      </c>
      <c r="E2747" s="2" t="s">
        <v>1389</v>
      </c>
      <c r="F2747">
        <v>10</v>
      </c>
      <c r="G2747" s="5">
        <v>25</v>
      </c>
      <c r="H2747" s="8">
        <f t="shared" si="169"/>
        <v>250</v>
      </c>
      <c r="I2747" s="9" t="str">
        <f t="shared" si="170"/>
        <v>ITA-zan pin SPA-25</v>
      </c>
      <c r="J2747" s="9" t="str">
        <f t="shared" si="171"/>
        <v>601</v>
      </c>
      <c r="L2747" t="str">
        <f t="shared" si="168"/>
        <v/>
      </c>
    </row>
    <row r="2748" spans="1:12" x14ac:dyDescent="0.2">
      <c r="A2748">
        <v>2753</v>
      </c>
      <c r="B2748" t="s">
        <v>1301</v>
      </c>
      <c r="C2748" t="s">
        <v>8</v>
      </c>
      <c r="D2748" t="s">
        <v>9</v>
      </c>
      <c r="E2748" s="2" t="s">
        <v>10</v>
      </c>
      <c r="F2748">
        <v>0</v>
      </c>
      <c r="G2748" s="5">
        <v>36</v>
      </c>
      <c r="H2748" s="8" t="str">
        <f t="shared" si="169"/>
        <v/>
      </c>
      <c r="I2748" s="9" t="str">
        <f t="shared" si="170"/>
        <v>ITA-SG-36</v>
      </c>
      <c r="J2748" s="9" t="str">
        <f t="shared" si="171"/>
        <v>784</v>
      </c>
      <c r="L2748" t="str">
        <f t="shared" si="168"/>
        <v/>
      </c>
    </row>
    <row r="2749" spans="1:12" x14ac:dyDescent="0.2">
      <c r="A2749">
        <v>2754</v>
      </c>
      <c r="B2749" t="s">
        <v>1301</v>
      </c>
      <c r="C2749" t="s">
        <v>8</v>
      </c>
      <c r="D2749" t="s">
        <v>9</v>
      </c>
      <c r="E2749" s="2" t="s">
        <v>1389</v>
      </c>
      <c r="F2749">
        <v>10</v>
      </c>
      <c r="G2749" s="5">
        <v>32</v>
      </c>
      <c r="H2749" s="8">
        <f t="shared" si="169"/>
        <v>320</v>
      </c>
      <c r="I2749" s="9" t="str">
        <f t="shared" si="170"/>
        <v>ITA-SG-32</v>
      </c>
      <c r="J2749" s="9" t="str">
        <f t="shared" si="171"/>
        <v>784</v>
      </c>
      <c r="L2749" t="str">
        <f t="shared" si="168"/>
        <v/>
      </c>
    </row>
    <row r="2750" spans="1:12" x14ac:dyDescent="0.2">
      <c r="A2750">
        <v>2755</v>
      </c>
      <c r="B2750" t="s">
        <v>1302</v>
      </c>
      <c r="C2750" t="s">
        <v>8</v>
      </c>
      <c r="D2750" t="s">
        <v>9</v>
      </c>
      <c r="E2750" s="2" t="s">
        <v>10</v>
      </c>
      <c r="F2750">
        <v>0</v>
      </c>
      <c r="G2750" s="5">
        <v>23</v>
      </c>
      <c r="H2750" s="8" t="str">
        <f t="shared" si="169"/>
        <v/>
      </c>
      <c r="I2750" s="9" t="str">
        <f t="shared" si="170"/>
        <v>ITA-SG-23</v>
      </c>
      <c r="J2750" s="9" t="str">
        <f t="shared" si="171"/>
        <v>532</v>
      </c>
      <c r="L2750" t="str">
        <f t="shared" si="168"/>
        <v/>
      </c>
    </row>
    <row r="2751" spans="1:12" x14ac:dyDescent="0.2">
      <c r="A2751">
        <v>2756</v>
      </c>
      <c r="B2751" t="s">
        <v>1302</v>
      </c>
      <c r="C2751" t="s">
        <v>8</v>
      </c>
      <c r="D2751" t="s">
        <v>9</v>
      </c>
      <c r="E2751" s="2" t="s">
        <v>1389</v>
      </c>
      <c r="F2751">
        <v>10</v>
      </c>
      <c r="G2751" s="5">
        <v>23</v>
      </c>
      <c r="H2751" s="8">
        <f t="shared" si="169"/>
        <v>230</v>
      </c>
      <c r="I2751" s="9" t="str">
        <f t="shared" si="170"/>
        <v>ITA-SG-23</v>
      </c>
      <c r="J2751" s="9" t="str">
        <f t="shared" si="171"/>
        <v>532</v>
      </c>
      <c r="L2751" t="str">
        <f t="shared" si="168"/>
        <v/>
      </c>
    </row>
    <row r="2752" spans="1:12" x14ac:dyDescent="0.2">
      <c r="A2752">
        <v>2757</v>
      </c>
      <c r="B2752" t="s">
        <v>1303</v>
      </c>
      <c r="C2752" t="s">
        <v>8</v>
      </c>
      <c r="D2752" t="s">
        <v>75</v>
      </c>
      <c r="E2752" s="2" t="s">
        <v>10</v>
      </c>
      <c r="F2752">
        <v>0</v>
      </c>
      <c r="G2752" s="5">
        <v>12</v>
      </c>
      <c r="H2752" s="8" t="str">
        <f t="shared" si="169"/>
        <v/>
      </c>
      <c r="I2752" s="9" t="str">
        <f t="shared" si="170"/>
        <v>ITA-lollo SRL-12</v>
      </c>
      <c r="J2752" s="9" t="str">
        <f t="shared" si="171"/>
        <v>204</v>
      </c>
      <c r="L2752" t="str">
        <f t="shared" si="168"/>
        <v/>
      </c>
    </row>
    <row r="2753" spans="1:12" x14ac:dyDescent="0.2">
      <c r="A2753">
        <v>2758</v>
      </c>
      <c r="B2753" t="s">
        <v>1304</v>
      </c>
      <c r="C2753" t="s">
        <v>8</v>
      </c>
      <c r="D2753" t="s">
        <v>54</v>
      </c>
      <c r="E2753" s="2" t="s">
        <v>1389</v>
      </c>
      <c r="F2753">
        <v>30</v>
      </c>
      <c r="G2753" s="5">
        <v>20</v>
      </c>
      <c r="H2753" s="8">
        <f t="shared" si="169"/>
        <v>600</v>
      </c>
      <c r="I2753" s="9" t="str">
        <f t="shared" si="170"/>
        <v>ITA-zan S.R.L.-20</v>
      </c>
      <c r="J2753" s="9" t="str">
        <f t="shared" si="171"/>
        <v>370</v>
      </c>
      <c r="L2753" t="str">
        <f t="shared" ref="L2753:L2816" si="172">TRIM(K2753)</f>
        <v/>
      </c>
    </row>
    <row r="2754" spans="1:12" x14ac:dyDescent="0.2">
      <c r="A2754">
        <v>2759</v>
      </c>
      <c r="B2754" t="s">
        <v>1304</v>
      </c>
      <c r="C2754" t="s">
        <v>8</v>
      </c>
      <c r="D2754" t="s">
        <v>54</v>
      </c>
      <c r="E2754" s="2" t="s">
        <v>10</v>
      </c>
      <c r="F2754">
        <v>0</v>
      </c>
      <c r="G2754" s="5">
        <v>15</v>
      </c>
      <c r="H2754" s="8" t="str">
        <f t="shared" ref="H2754:H2817" si="173">IF(QUANT&gt;0,F2754*G2754,"")</f>
        <v/>
      </c>
      <c r="I2754" s="9" t="str">
        <f t="shared" ref="I2754:I2817" si="174">_xlfn.CONCAT(C2754,"-",D2754,"-",G2754)</f>
        <v>ITA-zan S.R.L.-15</v>
      </c>
      <c r="J2754" s="9" t="str">
        <f t="shared" ref="J2754:J2817" si="175">MID(COD_PRODOTTO,3,3)</f>
        <v>370</v>
      </c>
      <c r="L2754" t="str">
        <f t="shared" si="172"/>
        <v/>
      </c>
    </row>
    <row r="2755" spans="1:12" x14ac:dyDescent="0.2">
      <c r="A2755">
        <v>2760</v>
      </c>
      <c r="B2755" t="s">
        <v>1304</v>
      </c>
      <c r="C2755" t="s">
        <v>8</v>
      </c>
      <c r="D2755" t="s">
        <v>54</v>
      </c>
      <c r="E2755" s="2" t="s">
        <v>1389</v>
      </c>
      <c r="F2755">
        <v>10</v>
      </c>
      <c r="G2755" s="5">
        <v>20</v>
      </c>
      <c r="H2755" s="8">
        <f t="shared" si="173"/>
        <v>200</v>
      </c>
      <c r="I2755" s="9" t="str">
        <f t="shared" si="174"/>
        <v>ITA-zan S.R.L.-20</v>
      </c>
      <c r="J2755" s="9" t="str">
        <f t="shared" si="175"/>
        <v>370</v>
      </c>
      <c r="L2755" t="str">
        <f t="shared" si="172"/>
        <v/>
      </c>
    </row>
    <row r="2756" spans="1:12" x14ac:dyDescent="0.2">
      <c r="A2756">
        <v>2761</v>
      </c>
      <c r="B2756" t="s">
        <v>1304</v>
      </c>
      <c r="C2756" t="s">
        <v>8</v>
      </c>
      <c r="D2756" t="s">
        <v>54</v>
      </c>
      <c r="E2756" s="2" t="s">
        <v>1389</v>
      </c>
      <c r="F2756">
        <v>20</v>
      </c>
      <c r="G2756" s="5">
        <v>10</v>
      </c>
      <c r="H2756" s="8">
        <f t="shared" si="173"/>
        <v>200</v>
      </c>
      <c r="I2756" s="9" t="str">
        <f t="shared" si="174"/>
        <v>ITA-zan S.R.L.-10</v>
      </c>
      <c r="J2756" s="9" t="str">
        <f t="shared" si="175"/>
        <v>370</v>
      </c>
      <c r="L2756" t="str">
        <f t="shared" si="172"/>
        <v/>
      </c>
    </row>
    <row r="2757" spans="1:12" x14ac:dyDescent="0.2">
      <c r="A2757">
        <v>2762</v>
      </c>
      <c r="B2757" t="s">
        <v>1305</v>
      </c>
      <c r="C2757" t="s">
        <v>8</v>
      </c>
      <c r="D2757" t="s">
        <v>36</v>
      </c>
      <c r="E2757" s="2" t="s">
        <v>10</v>
      </c>
      <c r="F2757">
        <v>0</v>
      </c>
      <c r="G2757" s="5">
        <v>18</v>
      </c>
      <c r="H2757" s="8" t="str">
        <f t="shared" si="173"/>
        <v/>
      </c>
      <c r="I2757" s="9" t="str">
        <f t="shared" si="174"/>
        <v>ITA-zan VETRI-18</v>
      </c>
      <c r="J2757" s="9" t="str">
        <f t="shared" si="175"/>
        <v>474</v>
      </c>
      <c r="L2757" t="str">
        <f t="shared" si="172"/>
        <v/>
      </c>
    </row>
    <row r="2758" spans="1:12" x14ac:dyDescent="0.2">
      <c r="A2758">
        <v>2763</v>
      </c>
      <c r="B2758" t="s">
        <v>1305</v>
      </c>
      <c r="C2758" t="s">
        <v>8</v>
      </c>
      <c r="D2758" t="s">
        <v>36</v>
      </c>
      <c r="E2758" s="2" t="s">
        <v>1389</v>
      </c>
      <c r="F2758">
        <v>10</v>
      </c>
      <c r="G2758" s="5">
        <v>20</v>
      </c>
      <c r="H2758" s="8">
        <f t="shared" si="173"/>
        <v>200</v>
      </c>
      <c r="I2758" s="9" t="str">
        <f t="shared" si="174"/>
        <v>ITA-zan VETRI-20</v>
      </c>
      <c r="J2758" s="9" t="str">
        <f t="shared" si="175"/>
        <v>474</v>
      </c>
      <c r="L2758" t="str">
        <f t="shared" si="172"/>
        <v/>
      </c>
    </row>
    <row r="2759" spans="1:12" x14ac:dyDescent="0.2">
      <c r="A2759">
        <v>2764</v>
      </c>
      <c r="B2759" t="s">
        <v>1305</v>
      </c>
      <c r="C2759" t="s">
        <v>8</v>
      </c>
      <c r="D2759" t="s">
        <v>36</v>
      </c>
      <c r="E2759" s="2" t="s">
        <v>1389</v>
      </c>
      <c r="F2759">
        <v>30</v>
      </c>
      <c r="G2759" s="5">
        <v>26</v>
      </c>
      <c r="H2759" s="8">
        <f t="shared" si="173"/>
        <v>780</v>
      </c>
      <c r="I2759" s="9" t="str">
        <f t="shared" si="174"/>
        <v>ITA-zan VETRI-26</v>
      </c>
      <c r="J2759" s="9" t="str">
        <f t="shared" si="175"/>
        <v>474</v>
      </c>
      <c r="L2759" t="str">
        <f t="shared" si="172"/>
        <v/>
      </c>
    </row>
    <row r="2760" spans="1:12" x14ac:dyDescent="0.2">
      <c r="A2760">
        <v>2765</v>
      </c>
      <c r="B2760" t="s">
        <v>1306</v>
      </c>
      <c r="C2760" t="s">
        <v>8</v>
      </c>
      <c r="D2760" t="s">
        <v>54</v>
      </c>
      <c r="E2760" s="2" t="s">
        <v>1389</v>
      </c>
      <c r="F2760">
        <v>10</v>
      </c>
      <c r="G2760" s="5">
        <v>33</v>
      </c>
      <c r="H2760" s="8">
        <f t="shared" si="173"/>
        <v>330</v>
      </c>
      <c r="I2760" s="9" t="str">
        <f t="shared" si="174"/>
        <v>ITA-zan S.R.L.-33</v>
      </c>
      <c r="J2760" s="9" t="str">
        <f t="shared" si="175"/>
        <v>083</v>
      </c>
      <c r="L2760" t="str">
        <f t="shared" si="172"/>
        <v/>
      </c>
    </row>
    <row r="2761" spans="1:12" x14ac:dyDescent="0.2">
      <c r="A2761">
        <v>2766</v>
      </c>
      <c r="B2761" t="s">
        <v>1306</v>
      </c>
      <c r="C2761" t="s">
        <v>8</v>
      </c>
      <c r="D2761" t="s">
        <v>54</v>
      </c>
      <c r="E2761" s="2" t="s">
        <v>1389</v>
      </c>
      <c r="F2761">
        <v>30</v>
      </c>
      <c r="G2761" s="5">
        <v>13</v>
      </c>
      <c r="H2761" s="8">
        <f t="shared" si="173"/>
        <v>390</v>
      </c>
      <c r="I2761" s="9" t="str">
        <f t="shared" si="174"/>
        <v>ITA-zan S.R.L.-13</v>
      </c>
      <c r="J2761" s="9" t="str">
        <f t="shared" si="175"/>
        <v>083</v>
      </c>
      <c r="L2761" t="str">
        <f t="shared" si="172"/>
        <v/>
      </c>
    </row>
    <row r="2762" spans="1:12" x14ac:dyDescent="0.2">
      <c r="A2762">
        <v>2767</v>
      </c>
      <c r="B2762" t="s">
        <v>1306</v>
      </c>
      <c r="C2762" t="s">
        <v>8</v>
      </c>
      <c r="D2762" t="s">
        <v>54</v>
      </c>
      <c r="E2762" s="2" t="s">
        <v>10</v>
      </c>
      <c r="F2762">
        <v>0</v>
      </c>
      <c r="G2762" s="5">
        <v>40</v>
      </c>
      <c r="H2762" s="8" t="str">
        <f t="shared" si="173"/>
        <v/>
      </c>
      <c r="I2762" s="9" t="str">
        <f t="shared" si="174"/>
        <v>ITA-zan S.R.L.-40</v>
      </c>
      <c r="J2762" s="9" t="str">
        <f t="shared" si="175"/>
        <v>083</v>
      </c>
      <c r="L2762" t="str">
        <f t="shared" si="172"/>
        <v/>
      </c>
    </row>
    <row r="2763" spans="1:12" x14ac:dyDescent="0.2">
      <c r="A2763">
        <v>2768</v>
      </c>
      <c r="B2763" t="s">
        <v>1307</v>
      </c>
      <c r="C2763" t="s">
        <v>8</v>
      </c>
      <c r="D2763" t="s">
        <v>9</v>
      </c>
      <c r="E2763" s="2" t="s">
        <v>1389</v>
      </c>
      <c r="F2763">
        <v>30</v>
      </c>
      <c r="G2763" s="5">
        <v>22</v>
      </c>
      <c r="H2763" s="8">
        <f t="shared" si="173"/>
        <v>660</v>
      </c>
      <c r="I2763" s="9" t="str">
        <f t="shared" si="174"/>
        <v>ITA-SG-22</v>
      </c>
      <c r="J2763" s="9" t="str">
        <f t="shared" si="175"/>
        <v>694</v>
      </c>
      <c r="L2763" t="str">
        <f t="shared" si="172"/>
        <v/>
      </c>
    </row>
    <row r="2764" spans="1:12" x14ac:dyDescent="0.2">
      <c r="A2764">
        <v>2769</v>
      </c>
      <c r="B2764" t="s">
        <v>1307</v>
      </c>
      <c r="C2764" t="s">
        <v>8</v>
      </c>
      <c r="D2764" t="s">
        <v>9</v>
      </c>
      <c r="E2764" s="2" t="s">
        <v>1389</v>
      </c>
      <c r="F2764">
        <v>10</v>
      </c>
      <c r="G2764" s="5">
        <v>40</v>
      </c>
      <c r="H2764" s="8">
        <f t="shared" si="173"/>
        <v>400</v>
      </c>
      <c r="I2764" s="9" t="str">
        <f t="shared" si="174"/>
        <v>ITA-SG-40</v>
      </c>
      <c r="J2764" s="9" t="str">
        <f t="shared" si="175"/>
        <v>694</v>
      </c>
      <c r="L2764" t="str">
        <f t="shared" si="172"/>
        <v/>
      </c>
    </row>
    <row r="2765" spans="1:12" x14ac:dyDescent="0.2">
      <c r="A2765">
        <v>2770</v>
      </c>
      <c r="B2765" t="s">
        <v>1307</v>
      </c>
      <c r="C2765" t="s">
        <v>8</v>
      </c>
      <c r="D2765" t="s">
        <v>9</v>
      </c>
      <c r="E2765" s="2" t="s">
        <v>10</v>
      </c>
      <c r="F2765">
        <v>0</v>
      </c>
      <c r="G2765" s="5">
        <v>30</v>
      </c>
      <c r="H2765" s="8" t="str">
        <f t="shared" si="173"/>
        <v/>
      </c>
      <c r="I2765" s="9" t="str">
        <f t="shared" si="174"/>
        <v>ITA-SG-30</v>
      </c>
      <c r="J2765" s="9" t="str">
        <f t="shared" si="175"/>
        <v>694</v>
      </c>
      <c r="L2765" t="str">
        <f t="shared" si="172"/>
        <v/>
      </c>
    </row>
    <row r="2766" spans="1:12" x14ac:dyDescent="0.2">
      <c r="A2766">
        <v>2771</v>
      </c>
      <c r="B2766" t="s">
        <v>1308</v>
      </c>
      <c r="C2766" t="s">
        <v>8</v>
      </c>
      <c r="D2766" t="s">
        <v>47</v>
      </c>
      <c r="E2766" s="2" t="s">
        <v>10</v>
      </c>
      <c r="F2766">
        <v>0</v>
      </c>
      <c r="G2766" s="5">
        <v>39</v>
      </c>
      <c r="H2766" s="8" t="str">
        <f t="shared" si="173"/>
        <v/>
      </c>
      <c r="I2766" s="9" t="str">
        <f t="shared" si="174"/>
        <v>ITA-zan pin SPA-39</v>
      </c>
      <c r="J2766" s="9" t="str">
        <f t="shared" si="175"/>
        <v>374</v>
      </c>
      <c r="L2766" t="str">
        <f t="shared" si="172"/>
        <v/>
      </c>
    </row>
    <row r="2767" spans="1:12" x14ac:dyDescent="0.2">
      <c r="A2767">
        <v>2772</v>
      </c>
      <c r="B2767" t="s">
        <v>1309</v>
      </c>
      <c r="C2767" t="s">
        <v>8</v>
      </c>
      <c r="D2767" t="s">
        <v>36</v>
      </c>
      <c r="E2767" s="2" t="s">
        <v>1389</v>
      </c>
      <c r="F2767">
        <v>30</v>
      </c>
      <c r="G2767" s="5">
        <v>22</v>
      </c>
      <c r="H2767" s="8">
        <f t="shared" si="173"/>
        <v>660</v>
      </c>
      <c r="I2767" s="9" t="str">
        <f t="shared" si="174"/>
        <v>ITA-zan VETRI-22</v>
      </c>
      <c r="J2767" s="9" t="str">
        <f t="shared" si="175"/>
        <v>414</v>
      </c>
      <c r="L2767" t="str">
        <f t="shared" si="172"/>
        <v/>
      </c>
    </row>
    <row r="2768" spans="1:12" x14ac:dyDescent="0.2">
      <c r="A2768">
        <v>2773</v>
      </c>
      <c r="B2768" t="s">
        <v>1309</v>
      </c>
      <c r="C2768" t="s">
        <v>8</v>
      </c>
      <c r="D2768" t="s">
        <v>36</v>
      </c>
      <c r="E2768" s="2" t="s">
        <v>10</v>
      </c>
      <c r="F2768">
        <v>0</v>
      </c>
      <c r="G2768" s="5">
        <v>27</v>
      </c>
      <c r="H2768" s="8" t="str">
        <f t="shared" si="173"/>
        <v/>
      </c>
      <c r="I2768" s="9" t="str">
        <f t="shared" si="174"/>
        <v>ITA-zan VETRI-27</v>
      </c>
      <c r="J2768" s="9" t="str">
        <f t="shared" si="175"/>
        <v>414</v>
      </c>
      <c r="L2768" t="str">
        <f t="shared" si="172"/>
        <v/>
      </c>
    </row>
    <row r="2769" spans="1:12" x14ac:dyDescent="0.2">
      <c r="A2769">
        <v>2774</v>
      </c>
      <c r="B2769" t="s">
        <v>1309</v>
      </c>
      <c r="C2769" t="s">
        <v>8</v>
      </c>
      <c r="D2769" t="s">
        <v>36</v>
      </c>
      <c r="E2769" s="2" t="s">
        <v>1389</v>
      </c>
      <c r="F2769">
        <v>10</v>
      </c>
      <c r="G2769" s="5">
        <v>35</v>
      </c>
      <c r="H2769" s="8">
        <f t="shared" si="173"/>
        <v>350</v>
      </c>
      <c r="I2769" s="9" t="str">
        <f t="shared" si="174"/>
        <v>ITA-zan VETRI-35</v>
      </c>
      <c r="J2769" s="9" t="str">
        <f t="shared" si="175"/>
        <v>414</v>
      </c>
      <c r="L2769" t="str">
        <f t="shared" si="172"/>
        <v/>
      </c>
    </row>
    <row r="2770" spans="1:12" x14ac:dyDescent="0.2">
      <c r="A2770">
        <v>2775</v>
      </c>
      <c r="B2770" t="s">
        <v>1310</v>
      </c>
      <c r="C2770" t="s">
        <v>8</v>
      </c>
      <c r="D2770" t="s">
        <v>36</v>
      </c>
      <c r="E2770" s="2" t="s">
        <v>1389</v>
      </c>
      <c r="F2770">
        <v>30</v>
      </c>
      <c r="G2770" s="5">
        <v>13</v>
      </c>
      <c r="H2770" s="8">
        <f t="shared" si="173"/>
        <v>390</v>
      </c>
      <c r="I2770" s="9" t="str">
        <f t="shared" si="174"/>
        <v>ITA-zan VETRI-13</v>
      </c>
      <c r="J2770" s="9" t="str">
        <f t="shared" si="175"/>
        <v>973</v>
      </c>
      <c r="L2770" t="str">
        <f t="shared" si="172"/>
        <v/>
      </c>
    </row>
    <row r="2771" spans="1:12" x14ac:dyDescent="0.2">
      <c r="A2771">
        <v>2776</v>
      </c>
      <c r="B2771" t="s">
        <v>1310</v>
      </c>
      <c r="C2771" t="s">
        <v>8</v>
      </c>
      <c r="D2771" t="s">
        <v>36</v>
      </c>
      <c r="E2771" s="2" t="s">
        <v>10</v>
      </c>
      <c r="F2771">
        <v>0</v>
      </c>
      <c r="G2771" s="5">
        <v>35</v>
      </c>
      <c r="H2771" s="8" t="str">
        <f t="shared" si="173"/>
        <v/>
      </c>
      <c r="I2771" s="9" t="str">
        <f t="shared" si="174"/>
        <v>ITA-zan VETRI-35</v>
      </c>
      <c r="J2771" s="9" t="str">
        <f t="shared" si="175"/>
        <v>973</v>
      </c>
      <c r="L2771" t="str">
        <f t="shared" si="172"/>
        <v/>
      </c>
    </row>
    <row r="2772" spans="1:12" x14ac:dyDescent="0.2">
      <c r="A2772">
        <v>2777</v>
      </c>
      <c r="B2772" t="s">
        <v>1310</v>
      </c>
      <c r="C2772" t="s">
        <v>8</v>
      </c>
      <c r="D2772" t="s">
        <v>36</v>
      </c>
      <c r="E2772" s="2" t="s">
        <v>1389</v>
      </c>
      <c r="F2772">
        <v>10</v>
      </c>
      <c r="G2772" s="5">
        <v>31</v>
      </c>
      <c r="H2772" s="8">
        <f t="shared" si="173"/>
        <v>310</v>
      </c>
      <c r="I2772" s="9" t="str">
        <f t="shared" si="174"/>
        <v>ITA-zan VETRI-31</v>
      </c>
      <c r="J2772" s="9" t="str">
        <f t="shared" si="175"/>
        <v>973</v>
      </c>
      <c r="L2772" t="str">
        <f t="shared" si="172"/>
        <v/>
      </c>
    </row>
    <row r="2773" spans="1:12" x14ac:dyDescent="0.2">
      <c r="A2773">
        <v>2778</v>
      </c>
      <c r="B2773" t="s">
        <v>1311</v>
      </c>
      <c r="C2773" t="s">
        <v>8</v>
      </c>
      <c r="D2773" t="s">
        <v>105</v>
      </c>
      <c r="E2773" s="2" t="s">
        <v>1389</v>
      </c>
      <c r="F2773">
        <v>10</v>
      </c>
      <c r="G2773" s="5">
        <v>15</v>
      </c>
      <c r="H2773" s="8">
        <f t="shared" si="173"/>
        <v>150</v>
      </c>
      <c r="I2773" s="9" t="str">
        <f t="shared" si="174"/>
        <v>ITA-SG DISTRIBUZIONE SRL-15</v>
      </c>
      <c r="J2773" s="9" t="str">
        <f t="shared" si="175"/>
        <v>715</v>
      </c>
      <c r="L2773" t="str">
        <f t="shared" si="172"/>
        <v/>
      </c>
    </row>
    <row r="2774" spans="1:12" x14ac:dyDescent="0.2">
      <c r="A2774">
        <v>2779</v>
      </c>
      <c r="B2774" t="s">
        <v>1312</v>
      </c>
      <c r="C2774" t="s">
        <v>8</v>
      </c>
      <c r="D2774" t="s">
        <v>36</v>
      </c>
      <c r="E2774" s="2" t="s">
        <v>10</v>
      </c>
      <c r="F2774">
        <v>0</v>
      </c>
      <c r="G2774" s="5">
        <v>10</v>
      </c>
      <c r="H2774" s="8" t="str">
        <f t="shared" si="173"/>
        <v/>
      </c>
      <c r="I2774" s="9" t="str">
        <f t="shared" si="174"/>
        <v>ITA-zan VETRI-10</v>
      </c>
      <c r="J2774" s="9" t="str">
        <f t="shared" si="175"/>
        <v>321</v>
      </c>
      <c r="L2774" t="str">
        <f t="shared" si="172"/>
        <v/>
      </c>
    </row>
    <row r="2775" spans="1:12" x14ac:dyDescent="0.2">
      <c r="A2775">
        <v>2780</v>
      </c>
      <c r="B2775" t="s">
        <v>1313</v>
      </c>
      <c r="C2775" t="s">
        <v>8</v>
      </c>
      <c r="D2775" t="s">
        <v>9</v>
      </c>
      <c r="E2775" s="2" t="s">
        <v>10</v>
      </c>
      <c r="F2775">
        <v>0</v>
      </c>
      <c r="G2775" s="5">
        <v>30</v>
      </c>
      <c r="H2775" s="8" t="str">
        <f t="shared" si="173"/>
        <v/>
      </c>
      <c r="I2775" s="9" t="str">
        <f t="shared" si="174"/>
        <v>ITA-SG-30</v>
      </c>
      <c r="J2775" s="9" t="str">
        <f t="shared" si="175"/>
        <v>829</v>
      </c>
      <c r="L2775" t="str">
        <f t="shared" si="172"/>
        <v/>
      </c>
    </row>
    <row r="2776" spans="1:12" x14ac:dyDescent="0.2">
      <c r="A2776">
        <v>2781</v>
      </c>
      <c r="B2776" t="s">
        <v>1314</v>
      </c>
      <c r="C2776" t="s">
        <v>14</v>
      </c>
      <c r="D2776" t="s">
        <v>23</v>
      </c>
      <c r="E2776" s="2" t="s">
        <v>10</v>
      </c>
      <c r="F2776">
        <v>0</v>
      </c>
      <c r="G2776" s="5">
        <v>33</v>
      </c>
      <c r="H2776" s="8" t="str">
        <f t="shared" si="173"/>
        <v/>
      </c>
      <c r="I2776" s="9" t="str">
        <f t="shared" si="174"/>
        <v>EGY-zan pin assuf S.A.E.-33</v>
      </c>
      <c r="J2776" s="9" t="str">
        <f t="shared" si="175"/>
        <v>785</v>
      </c>
      <c r="L2776" t="str">
        <f t="shared" si="172"/>
        <v/>
      </c>
    </row>
    <row r="2777" spans="1:12" x14ac:dyDescent="0.2">
      <c r="A2777">
        <v>2782</v>
      </c>
      <c r="B2777" t="s">
        <v>1314</v>
      </c>
      <c r="C2777" t="s">
        <v>14</v>
      </c>
      <c r="D2777" t="s">
        <v>23</v>
      </c>
      <c r="E2777" s="2" t="s">
        <v>1389</v>
      </c>
      <c r="F2777">
        <v>30</v>
      </c>
      <c r="G2777" s="5">
        <v>20</v>
      </c>
      <c r="H2777" s="8">
        <f t="shared" si="173"/>
        <v>600</v>
      </c>
      <c r="I2777" s="9" t="str">
        <f t="shared" si="174"/>
        <v>EGY-zan pin assuf S.A.E.-20</v>
      </c>
      <c r="J2777" s="9" t="str">
        <f t="shared" si="175"/>
        <v>785</v>
      </c>
      <c r="L2777" t="str">
        <f t="shared" si="172"/>
        <v/>
      </c>
    </row>
    <row r="2778" spans="1:12" x14ac:dyDescent="0.2">
      <c r="A2778">
        <v>2783</v>
      </c>
      <c r="B2778" t="s">
        <v>1314</v>
      </c>
      <c r="C2778" t="s">
        <v>14</v>
      </c>
      <c r="D2778" t="s">
        <v>23</v>
      </c>
      <c r="E2778" s="2" t="s">
        <v>1389</v>
      </c>
      <c r="F2778">
        <v>10</v>
      </c>
      <c r="G2778" s="5">
        <v>38</v>
      </c>
      <c r="H2778" s="8">
        <f t="shared" si="173"/>
        <v>380</v>
      </c>
      <c r="I2778" s="9" t="str">
        <f t="shared" si="174"/>
        <v>EGY-zan pin assuf S.A.E.-38</v>
      </c>
      <c r="J2778" s="9" t="str">
        <f t="shared" si="175"/>
        <v>785</v>
      </c>
      <c r="L2778" t="str">
        <f t="shared" si="172"/>
        <v/>
      </c>
    </row>
    <row r="2779" spans="1:12" x14ac:dyDescent="0.2">
      <c r="A2779">
        <v>2784</v>
      </c>
      <c r="B2779" t="s">
        <v>1315</v>
      </c>
      <c r="C2779" t="s">
        <v>8</v>
      </c>
      <c r="D2779" t="s">
        <v>47</v>
      </c>
      <c r="E2779" s="2" t="s">
        <v>10</v>
      </c>
      <c r="F2779">
        <v>0</v>
      </c>
      <c r="G2779" s="5">
        <v>19</v>
      </c>
      <c r="H2779" s="8" t="str">
        <f t="shared" si="173"/>
        <v/>
      </c>
      <c r="I2779" s="9" t="str">
        <f t="shared" si="174"/>
        <v>ITA-zan pin SPA-19</v>
      </c>
      <c r="J2779" s="9" t="str">
        <f t="shared" si="175"/>
        <v>228</v>
      </c>
      <c r="L2779" t="str">
        <f t="shared" si="172"/>
        <v/>
      </c>
    </row>
    <row r="2780" spans="1:12" x14ac:dyDescent="0.2">
      <c r="A2780">
        <v>2785</v>
      </c>
      <c r="B2780" t="s">
        <v>1316</v>
      </c>
      <c r="C2780" t="s">
        <v>8</v>
      </c>
      <c r="D2780" t="s">
        <v>9</v>
      </c>
      <c r="E2780" s="2" t="s">
        <v>10</v>
      </c>
      <c r="F2780">
        <v>0</v>
      </c>
      <c r="G2780" s="5">
        <v>21</v>
      </c>
      <c r="H2780" s="8" t="str">
        <f t="shared" si="173"/>
        <v/>
      </c>
      <c r="I2780" s="9" t="str">
        <f t="shared" si="174"/>
        <v>ITA-SG-21</v>
      </c>
      <c r="J2780" s="9" t="str">
        <f t="shared" si="175"/>
        <v>503</v>
      </c>
      <c r="L2780" t="str">
        <f t="shared" si="172"/>
        <v/>
      </c>
    </row>
    <row r="2781" spans="1:12" x14ac:dyDescent="0.2">
      <c r="A2781">
        <v>2786</v>
      </c>
      <c r="B2781" t="s">
        <v>1316</v>
      </c>
      <c r="C2781" t="s">
        <v>8</v>
      </c>
      <c r="D2781" t="s">
        <v>9</v>
      </c>
      <c r="E2781" s="2" t="s">
        <v>1389</v>
      </c>
      <c r="F2781">
        <v>10</v>
      </c>
      <c r="G2781" s="5">
        <v>25</v>
      </c>
      <c r="H2781" s="8">
        <f t="shared" si="173"/>
        <v>250</v>
      </c>
      <c r="I2781" s="9" t="str">
        <f t="shared" si="174"/>
        <v>ITA-SG-25</v>
      </c>
      <c r="J2781" s="9" t="str">
        <f t="shared" si="175"/>
        <v>503</v>
      </c>
      <c r="L2781" t="str">
        <f t="shared" si="172"/>
        <v/>
      </c>
    </row>
    <row r="2782" spans="1:12" x14ac:dyDescent="0.2">
      <c r="A2782">
        <v>2787</v>
      </c>
      <c r="B2782" t="s">
        <v>1316</v>
      </c>
      <c r="C2782" t="s">
        <v>8</v>
      </c>
      <c r="D2782" t="s">
        <v>9</v>
      </c>
      <c r="E2782" s="2" t="s">
        <v>1389</v>
      </c>
      <c r="F2782">
        <v>30</v>
      </c>
      <c r="G2782" s="5">
        <v>38</v>
      </c>
      <c r="H2782" s="8">
        <f t="shared" si="173"/>
        <v>1140</v>
      </c>
      <c r="I2782" s="9" t="str">
        <f t="shared" si="174"/>
        <v>ITA-SG-38</v>
      </c>
      <c r="J2782" s="9" t="str">
        <f t="shared" si="175"/>
        <v>503</v>
      </c>
      <c r="L2782" t="str">
        <f t="shared" si="172"/>
        <v/>
      </c>
    </row>
    <row r="2783" spans="1:12" x14ac:dyDescent="0.2">
      <c r="A2783">
        <v>2788</v>
      </c>
      <c r="B2783" t="s">
        <v>1317</v>
      </c>
      <c r="C2783" t="s">
        <v>8</v>
      </c>
      <c r="D2783" t="s">
        <v>47</v>
      </c>
      <c r="E2783" s="2" t="s">
        <v>10</v>
      </c>
      <c r="F2783">
        <v>0</v>
      </c>
      <c r="G2783" s="5">
        <v>13</v>
      </c>
      <c r="H2783" s="8" t="str">
        <f t="shared" si="173"/>
        <v/>
      </c>
      <c r="I2783" s="9" t="str">
        <f t="shared" si="174"/>
        <v>ITA-zan pin SPA-13</v>
      </c>
      <c r="J2783" s="9" t="str">
        <f t="shared" si="175"/>
        <v>311</v>
      </c>
      <c r="L2783" t="str">
        <f t="shared" si="172"/>
        <v/>
      </c>
    </row>
    <row r="2784" spans="1:12" x14ac:dyDescent="0.2">
      <c r="A2784">
        <v>2789</v>
      </c>
      <c r="B2784" t="s">
        <v>1318</v>
      </c>
      <c r="C2784" t="s">
        <v>8</v>
      </c>
      <c r="D2784" t="s">
        <v>65</v>
      </c>
      <c r="E2784" s="2" t="s">
        <v>1389</v>
      </c>
      <c r="F2784">
        <v>10</v>
      </c>
      <c r="G2784" s="5">
        <v>12</v>
      </c>
      <c r="H2784" s="8">
        <f t="shared" si="173"/>
        <v>120</v>
      </c>
      <c r="I2784" s="9" t="str">
        <f t="shared" si="174"/>
        <v>ITA-zan PAM-12</v>
      </c>
      <c r="J2784" s="9" t="str">
        <f t="shared" si="175"/>
        <v>506</v>
      </c>
      <c r="L2784" t="str">
        <f t="shared" si="172"/>
        <v/>
      </c>
    </row>
    <row r="2785" spans="1:12" x14ac:dyDescent="0.2">
      <c r="A2785">
        <v>2790</v>
      </c>
      <c r="B2785" t="s">
        <v>1318</v>
      </c>
      <c r="C2785" t="s">
        <v>8</v>
      </c>
      <c r="D2785" t="s">
        <v>65</v>
      </c>
      <c r="E2785" s="2" t="s">
        <v>10</v>
      </c>
      <c r="F2785">
        <v>0</v>
      </c>
      <c r="G2785" s="5">
        <v>12</v>
      </c>
      <c r="H2785" s="8" t="str">
        <f t="shared" si="173"/>
        <v/>
      </c>
      <c r="I2785" s="9" t="str">
        <f t="shared" si="174"/>
        <v>ITA-zan PAM-12</v>
      </c>
      <c r="J2785" s="9" t="str">
        <f t="shared" si="175"/>
        <v>506</v>
      </c>
      <c r="L2785" t="str">
        <f t="shared" si="172"/>
        <v/>
      </c>
    </row>
    <row r="2786" spans="1:12" x14ac:dyDescent="0.2">
      <c r="A2786">
        <v>2791</v>
      </c>
      <c r="B2786" t="s">
        <v>1318</v>
      </c>
      <c r="C2786" t="s">
        <v>8</v>
      </c>
      <c r="D2786" t="s">
        <v>65</v>
      </c>
      <c r="E2786" s="2" t="s">
        <v>1389</v>
      </c>
      <c r="F2786">
        <v>30</v>
      </c>
      <c r="G2786" s="5">
        <v>40</v>
      </c>
      <c r="H2786" s="8">
        <f t="shared" si="173"/>
        <v>1200</v>
      </c>
      <c r="I2786" s="9" t="str">
        <f t="shared" si="174"/>
        <v>ITA-zan PAM-40</v>
      </c>
      <c r="J2786" s="9" t="str">
        <f t="shared" si="175"/>
        <v>506</v>
      </c>
      <c r="L2786" t="str">
        <f t="shared" si="172"/>
        <v/>
      </c>
    </row>
    <row r="2787" spans="1:12" x14ac:dyDescent="0.2">
      <c r="A2787">
        <v>2792</v>
      </c>
      <c r="B2787" t="s">
        <v>1319</v>
      </c>
      <c r="C2787" t="s">
        <v>8</v>
      </c>
      <c r="D2787" t="s">
        <v>75</v>
      </c>
      <c r="E2787" s="2" t="s">
        <v>10</v>
      </c>
      <c r="F2787">
        <v>0</v>
      </c>
      <c r="G2787" s="5">
        <v>24</v>
      </c>
      <c r="H2787" s="8" t="str">
        <f t="shared" si="173"/>
        <v/>
      </c>
      <c r="I2787" s="9" t="str">
        <f t="shared" si="174"/>
        <v>ITA-lollo SRL-24</v>
      </c>
      <c r="J2787" s="9" t="str">
        <f t="shared" si="175"/>
        <v>096</v>
      </c>
      <c r="L2787" t="str">
        <f t="shared" si="172"/>
        <v/>
      </c>
    </row>
    <row r="2788" spans="1:12" x14ac:dyDescent="0.2">
      <c r="A2788">
        <v>2793</v>
      </c>
      <c r="B2788" t="s">
        <v>1320</v>
      </c>
      <c r="C2788" t="s">
        <v>8</v>
      </c>
      <c r="D2788" t="s">
        <v>105</v>
      </c>
      <c r="E2788" s="2" t="s">
        <v>10</v>
      </c>
      <c r="F2788">
        <v>0</v>
      </c>
      <c r="G2788" s="5">
        <v>27</v>
      </c>
      <c r="H2788" s="8" t="str">
        <f t="shared" si="173"/>
        <v/>
      </c>
      <c r="I2788" s="9" t="str">
        <f t="shared" si="174"/>
        <v>ITA-SG DISTRIBUZIONE SRL-27</v>
      </c>
      <c r="J2788" s="9" t="str">
        <f t="shared" si="175"/>
        <v>120</v>
      </c>
      <c r="L2788" t="str">
        <f t="shared" si="172"/>
        <v/>
      </c>
    </row>
    <row r="2789" spans="1:12" x14ac:dyDescent="0.2">
      <c r="A2789">
        <v>2794</v>
      </c>
      <c r="B2789" t="s">
        <v>1320</v>
      </c>
      <c r="C2789" t="s">
        <v>8</v>
      </c>
      <c r="D2789" t="s">
        <v>105</v>
      </c>
      <c r="E2789" s="2" t="s">
        <v>1389</v>
      </c>
      <c r="F2789">
        <v>30</v>
      </c>
      <c r="G2789" s="5">
        <v>12</v>
      </c>
      <c r="H2789" s="8">
        <f t="shared" si="173"/>
        <v>360</v>
      </c>
      <c r="I2789" s="9" t="str">
        <f t="shared" si="174"/>
        <v>ITA-SG DISTRIBUZIONE SRL-12</v>
      </c>
      <c r="J2789" s="9" t="str">
        <f t="shared" si="175"/>
        <v>120</v>
      </c>
      <c r="L2789" t="str">
        <f t="shared" si="172"/>
        <v/>
      </c>
    </row>
    <row r="2790" spans="1:12" x14ac:dyDescent="0.2">
      <c r="A2790">
        <v>2795</v>
      </c>
      <c r="B2790" t="s">
        <v>1320</v>
      </c>
      <c r="C2790" t="s">
        <v>8</v>
      </c>
      <c r="D2790" t="s">
        <v>105</v>
      </c>
      <c r="E2790" s="2" t="s">
        <v>1389</v>
      </c>
      <c r="F2790">
        <v>10</v>
      </c>
      <c r="G2790" s="5">
        <v>29</v>
      </c>
      <c r="H2790" s="8">
        <f t="shared" si="173"/>
        <v>290</v>
      </c>
      <c r="I2790" s="9" t="str">
        <f t="shared" si="174"/>
        <v>ITA-SG DISTRIBUZIONE SRL-29</v>
      </c>
      <c r="J2790" s="9" t="str">
        <f t="shared" si="175"/>
        <v>120</v>
      </c>
      <c r="L2790" t="str">
        <f t="shared" si="172"/>
        <v/>
      </c>
    </row>
    <row r="2791" spans="1:12" x14ac:dyDescent="0.2">
      <c r="A2791">
        <v>2796</v>
      </c>
      <c r="B2791" t="s">
        <v>1320</v>
      </c>
      <c r="C2791" t="s">
        <v>8</v>
      </c>
      <c r="D2791" t="s">
        <v>105</v>
      </c>
      <c r="E2791" s="2" t="s">
        <v>1389</v>
      </c>
      <c r="F2791">
        <v>20</v>
      </c>
      <c r="G2791" s="5">
        <v>11</v>
      </c>
      <c r="H2791" s="8">
        <f t="shared" si="173"/>
        <v>220</v>
      </c>
      <c r="I2791" s="9" t="str">
        <f t="shared" si="174"/>
        <v>ITA-SG DISTRIBUZIONE SRL-11</v>
      </c>
      <c r="J2791" s="9" t="str">
        <f t="shared" si="175"/>
        <v>120</v>
      </c>
      <c r="L2791" t="str">
        <f t="shared" si="172"/>
        <v/>
      </c>
    </row>
    <row r="2792" spans="1:12" x14ac:dyDescent="0.2">
      <c r="A2792">
        <v>2797</v>
      </c>
      <c r="B2792" t="s">
        <v>1321</v>
      </c>
      <c r="C2792" t="s">
        <v>8</v>
      </c>
      <c r="D2792" t="s">
        <v>36</v>
      </c>
      <c r="E2792" s="2" t="s">
        <v>1389</v>
      </c>
      <c r="F2792">
        <v>10</v>
      </c>
      <c r="G2792" s="5">
        <v>10</v>
      </c>
      <c r="H2792" s="8">
        <f t="shared" si="173"/>
        <v>100</v>
      </c>
      <c r="I2792" s="9" t="str">
        <f t="shared" si="174"/>
        <v>ITA-zan VETRI-10</v>
      </c>
      <c r="J2792" s="9" t="str">
        <f t="shared" si="175"/>
        <v>263</v>
      </c>
      <c r="L2792" t="str">
        <f t="shared" si="172"/>
        <v/>
      </c>
    </row>
    <row r="2793" spans="1:12" x14ac:dyDescent="0.2">
      <c r="A2793">
        <v>2798</v>
      </c>
      <c r="B2793" t="s">
        <v>1321</v>
      </c>
      <c r="C2793" t="s">
        <v>8</v>
      </c>
      <c r="D2793" t="s">
        <v>36</v>
      </c>
      <c r="E2793" s="2" t="s">
        <v>1389</v>
      </c>
      <c r="F2793">
        <v>30</v>
      </c>
      <c r="G2793" s="5">
        <v>29</v>
      </c>
      <c r="H2793" s="8">
        <f t="shared" si="173"/>
        <v>870</v>
      </c>
      <c r="I2793" s="9" t="str">
        <f t="shared" si="174"/>
        <v>ITA-zan VETRI-29</v>
      </c>
      <c r="J2793" s="9" t="str">
        <f t="shared" si="175"/>
        <v>263</v>
      </c>
      <c r="L2793" t="str">
        <f t="shared" si="172"/>
        <v/>
      </c>
    </row>
    <row r="2794" spans="1:12" x14ac:dyDescent="0.2">
      <c r="A2794">
        <v>2799</v>
      </c>
      <c r="B2794" t="s">
        <v>1321</v>
      </c>
      <c r="C2794" t="s">
        <v>8</v>
      </c>
      <c r="D2794" t="s">
        <v>36</v>
      </c>
      <c r="E2794" s="2" t="s">
        <v>1389</v>
      </c>
      <c r="F2794">
        <v>20</v>
      </c>
      <c r="G2794" s="5">
        <v>16</v>
      </c>
      <c r="H2794" s="8">
        <f t="shared" si="173"/>
        <v>320</v>
      </c>
      <c r="I2794" s="9" t="str">
        <f t="shared" si="174"/>
        <v>ITA-zan VETRI-16</v>
      </c>
      <c r="J2794" s="9" t="str">
        <f t="shared" si="175"/>
        <v>263</v>
      </c>
      <c r="L2794" t="str">
        <f t="shared" si="172"/>
        <v/>
      </c>
    </row>
    <row r="2795" spans="1:12" x14ac:dyDescent="0.2">
      <c r="A2795">
        <v>2800</v>
      </c>
      <c r="B2795" t="s">
        <v>1321</v>
      </c>
      <c r="C2795" t="s">
        <v>8</v>
      </c>
      <c r="D2795" t="s">
        <v>36</v>
      </c>
      <c r="E2795" s="2" t="s">
        <v>10</v>
      </c>
      <c r="F2795">
        <v>0</v>
      </c>
      <c r="G2795" s="5">
        <v>12</v>
      </c>
      <c r="H2795" s="8" t="str">
        <f t="shared" si="173"/>
        <v/>
      </c>
      <c r="I2795" s="9" t="str">
        <f t="shared" si="174"/>
        <v>ITA-zan VETRI-12</v>
      </c>
      <c r="J2795" s="9" t="str">
        <f t="shared" si="175"/>
        <v>263</v>
      </c>
      <c r="L2795" t="str">
        <f t="shared" si="172"/>
        <v/>
      </c>
    </row>
    <row r="2796" spans="1:12" x14ac:dyDescent="0.2">
      <c r="A2796">
        <v>2801</v>
      </c>
      <c r="B2796" t="s">
        <v>1322</v>
      </c>
      <c r="C2796" t="s">
        <v>8</v>
      </c>
      <c r="D2796" t="s">
        <v>9</v>
      </c>
      <c r="E2796" s="2" t="s">
        <v>1389</v>
      </c>
      <c r="F2796">
        <v>30</v>
      </c>
      <c r="G2796" s="5">
        <v>24</v>
      </c>
      <c r="H2796" s="8">
        <f t="shared" si="173"/>
        <v>720</v>
      </c>
      <c r="I2796" s="9" t="str">
        <f t="shared" si="174"/>
        <v>ITA-SG-24</v>
      </c>
      <c r="J2796" s="9" t="str">
        <f t="shared" si="175"/>
        <v>271</v>
      </c>
      <c r="L2796" t="str">
        <f t="shared" si="172"/>
        <v/>
      </c>
    </row>
    <row r="2797" spans="1:12" x14ac:dyDescent="0.2">
      <c r="A2797">
        <v>2802</v>
      </c>
      <c r="B2797" t="s">
        <v>1322</v>
      </c>
      <c r="C2797" t="s">
        <v>8</v>
      </c>
      <c r="D2797" t="s">
        <v>9</v>
      </c>
      <c r="E2797" s="2" t="s">
        <v>1389</v>
      </c>
      <c r="F2797">
        <v>20</v>
      </c>
      <c r="G2797" s="5">
        <v>36</v>
      </c>
      <c r="H2797" s="8">
        <f t="shared" si="173"/>
        <v>720</v>
      </c>
      <c r="I2797" s="9" t="str">
        <f t="shared" si="174"/>
        <v>ITA-SG-36</v>
      </c>
      <c r="J2797" s="9" t="str">
        <f t="shared" si="175"/>
        <v>271</v>
      </c>
      <c r="L2797" t="str">
        <f t="shared" si="172"/>
        <v/>
      </c>
    </row>
    <row r="2798" spans="1:12" x14ac:dyDescent="0.2">
      <c r="A2798">
        <v>2803</v>
      </c>
      <c r="B2798" t="s">
        <v>1322</v>
      </c>
      <c r="C2798" t="s">
        <v>8</v>
      </c>
      <c r="D2798" t="s">
        <v>9</v>
      </c>
      <c r="E2798" s="2" t="s">
        <v>1389</v>
      </c>
      <c r="F2798">
        <v>10</v>
      </c>
      <c r="G2798" s="5">
        <v>26</v>
      </c>
      <c r="H2798" s="8">
        <f t="shared" si="173"/>
        <v>260</v>
      </c>
      <c r="I2798" s="9" t="str">
        <f t="shared" si="174"/>
        <v>ITA-SG-26</v>
      </c>
      <c r="J2798" s="9" t="str">
        <f t="shared" si="175"/>
        <v>271</v>
      </c>
      <c r="L2798" t="str">
        <f t="shared" si="172"/>
        <v/>
      </c>
    </row>
    <row r="2799" spans="1:12" x14ac:dyDescent="0.2">
      <c r="A2799">
        <v>2804</v>
      </c>
      <c r="B2799" t="s">
        <v>1322</v>
      </c>
      <c r="C2799" t="s">
        <v>8</v>
      </c>
      <c r="D2799" t="s">
        <v>9</v>
      </c>
      <c r="E2799" s="2" t="s">
        <v>10</v>
      </c>
      <c r="F2799">
        <v>0</v>
      </c>
      <c r="G2799" s="5">
        <v>38</v>
      </c>
      <c r="H2799" s="8" t="str">
        <f t="shared" si="173"/>
        <v/>
      </c>
      <c r="I2799" s="9" t="str">
        <f t="shared" si="174"/>
        <v>ITA-SG-38</v>
      </c>
      <c r="J2799" s="9" t="str">
        <f t="shared" si="175"/>
        <v>271</v>
      </c>
      <c r="L2799" t="str">
        <f t="shared" si="172"/>
        <v/>
      </c>
    </row>
    <row r="2800" spans="1:12" x14ac:dyDescent="0.2">
      <c r="A2800">
        <v>2805</v>
      </c>
      <c r="B2800" t="s">
        <v>1323</v>
      </c>
      <c r="C2800" t="s">
        <v>8</v>
      </c>
      <c r="D2800" t="s">
        <v>47</v>
      </c>
      <c r="E2800" s="2" t="s">
        <v>10</v>
      </c>
      <c r="F2800">
        <v>0</v>
      </c>
      <c r="G2800" s="5">
        <v>20</v>
      </c>
      <c r="H2800" s="8" t="str">
        <f t="shared" si="173"/>
        <v/>
      </c>
      <c r="I2800" s="9" t="str">
        <f t="shared" si="174"/>
        <v>ITA-zan pin SPA-20</v>
      </c>
      <c r="J2800" s="9" t="str">
        <f t="shared" si="175"/>
        <v>032</v>
      </c>
      <c r="L2800" t="str">
        <f t="shared" si="172"/>
        <v/>
      </c>
    </row>
    <row r="2801" spans="1:12" x14ac:dyDescent="0.2">
      <c r="A2801">
        <v>2806</v>
      </c>
      <c r="B2801" t="s">
        <v>1324</v>
      </c>
      <c r="C2801" t="s">
        <v>8</v>
      </c>
      <c r="D2801" t="s">
        <v>36</v>
      </c>
      <c r="E2801" s="2" t="s">
        <v>1389</v>
      </c>
      <c r="F2801">
        <v>10</v>
      </c>
      <c r="G2801" s="5">
        <v>26</v>
      </c>
      <c r="H2801" s="8">
        <f t="shared" si="173"/>
        <v>260</v>
      </c>
      <c r="I2801" s="9" t="str">
        <f t="shared" si="174"/>
        <v>ITA-zan VETRI-26</v>
      </c>
      <c r="J2801" s="9" t="str">
        <f t="shared" si="175"/>
        <v>438</v>
      </c>
      <c r="L2801" t="str">
        <f t="shared" si="172"/>
        <v/>
      </c>
    </row>
    <row r="2802" spans="1:12" x14ac:dyDescent="0.2">
      <c r="A2802">
        <v>2807</v>
      </c>
      <c r="B2802" t="s">
        <v>1324</v>
      </c>
      <c r="C2802" t="s">
        <v>8</v>
      </c>
      <c r="D2802" t="s">
        <v>36</v>
      </c>
      <c r="E2802" s="2" t="s">
        <v>10</v>
      </c>
      <c r="F2802">
        <v>0</v>
      </c>
      <c r="G2802" s="5">
        <v>11</v>
      </c>
      <c r="H2802" s="8" t="str">
        <f t="shared" si="173"/>
        <v/>
      </c>
      <c r="I2802" s="9" t="str">
        <f t="shared" si="174"/>
        <v>ITA-zan VETRI-11</v>
      </c>
      <c r="J2802" s="9" t="str">
        <f t="shared" si="175"/>
        <v>438</v>
      </c>
      <c r="L2802" t="str">
        <f t="shared" si="172"/>
        <v/>
      </c>
    </row>
    <row r="2803" spans="1:12" x14ac:dyDescent="0.2">
      <c r="A2803">
        <v>2808</v>
      </c>
      <c r="B2803" t="s">
        <v>1324</v>
      </c>
      <c r="C2803" t="s">
        <v>8</v>
      </c>
      <c r="D2803" t="s">
        <v>36</v>
      </c>
      <c r="E2803" s="2" t="s">
        <v>1389</v>
      </c>
      <c r="F2803">
        <v>30</v>
      </c>
      <c r="G2803" s="5">
        <v>31</v>
      </c>
      <c r="H2803" s="8">
        <f t="shared" si="173"/>
        <v>930</v>
      </c>
      <c r="I2803" s="9" t="str">
        <f t="shared" si="174"/>
        <v>ITA-zan VETRI-31</v>
      </c>
      <c r="J2803" s="9" t="str">
        <f t="shared" si="175"/>
        <v>438</v>
      </c>
      <c r="L2803" t="str">
        <f t="shared" si="172"/>
        <v/>
      </c>
    </row>
    <row r="2804" spans="1:12" x14ac:dyDescent="0.2">
      <c r="A2804">
        <v>2809</v>
      </c>
      <c r="B2804" t="s">
        <v>1325</v>
      </c>
      <c r="C2804" t="s">
        <v>8</v>
      </c>
      <c r="D2804" t="s">
        <v>97</v>
      </c>
      <c r="E2804" s="2" t="s">
        <v>1389</v>
      </c>
      <c r="F2804">
        <v>10</v>
      </c>
      <c r="G2804" s="5">
        <v>13</v>
      </c>
      <c r="H2804" s="8">
        <f t="shared" si="173"/>
        <v>130</v>
      </c>
      <c r="I2804" s="9" t="str">
        <f t="shared" si="174"/>
        <v>ITA-zan SPA-13</v>
      </c>
      <c r="J2804" s="9" t="str">
        <f t="shared" si="175"/>
        <v>799</v>
      </c>
      <c r="L2804" t="str">
        <f t="shared" si="172"/>
        <v/>
      </c>
    </row>
    <row r="2805" spans="1:12" x14ac:dyDescent="0.2">
      <c r="A2805">
        <v>2810</v>
      </c>
      <c r="B2805" t="s">
        <v>1325</v>
      </c>
      <c r="C2805" t="s">
        <v>8</v>
      </c>
      <c r="D2805" t="s">
        <v>97</v>
      </c>
      <c r="E2805" s="2" t="s">
        <v>10</v>
      </c>
      <c r="F2805">
        <v>0</v>
      </c>
      <c r="G2805" s="5">
        <v>15</v>
      </c>
      <c r="H2805" s="8" t="str">
        <f t="shared" si="173"/>
        <v/>
      </c>
      <c r="I2805" s="9" t="str">
        <f t="shared" si="174"/>
        <v>ITA-zan SPA-15</v>
      </c>
      <c r="J2805" s="9" t="str">
        <f t="shared" si="175"/>
        <v>799</v>
      </c>
      <c r="L2805" t="str">
        <f t="shared" si="172"/>
        <v/>
      </c>
    </row>
    <row r="2806" spans="1:12" x14ac:dyDescent="0.2">
      <c r="A2806">
        <v>2811</v>
      </c>
      <c r="B2806" t="s">
        <v>1325</v>
      </c>
      <c r="C2806" t="s">
        <v>8</v>
      </c>
      <c r="D2806" t="s">
        <v>97</v>
      </c>
      <c r="E2806" s="2" t="s">
        <v>1389</v>
      </c>
      <c r="F2806">
        <v>30</v>
      </c>
      <c r="G2806" s="5">
        <v>40</v>
      </c>
      <c r="H2806" s="8">
        <f t="shared" si="173"/>
        <v>1200</v>
      </c>
      <c r="I2806" s="9" t="str">
        <f t="shared" si="174"/>
        <v>ITA-zan SPA-40</v>
      </c>
      <c r="J2806" s="9" t="str">
        <f t="shared" si="175"/>
        <v>799</v>
      </c>
      <c r="L2806" t="str">
        <f t="shared" si="172"/>
        <v/>
      </c>
    </row>
    <row r="2807" spans="1:12" x14ac:dyDescent="0.2">
      <c r="A2807">
        <v>2812</v>
      </c>
      <c r="B2807" t="s">
        <v>1326</v>
      </c>
      <c r="C2807" t="s">
        <v>8</v>
      </c>
      <c r="D2807" t="s">
        <v>9</v>
      </c>
      <c r="E2807" s="2" t="s">
        <v>10</v>
      </c>
      <c r="F2807">
        <v>0</v>
      </c>
      <c r="G2807" s="5">
        <v>22</v>
      </c>
      <c r="H2807" s="8" t="str">
        <f t="shared" si="173"/>
        <v/>
      </c>
      <c r="I2807" s="9" t="str">
        <f t="shared" si="174"/>
        <v>ITA-SG-22</v>
      </c>
      <c r="J2807" s="9" t="str">
        <f t="shared" si="175"/>
        <v>600</v>
      </c>
      <c r="L2807" t="str">
        <f t="shared" si="172"/>
        <v/>
      </c>
    </row>
    <row r="2808" spans="1:12" x14ac:dyDescent="0.2">
      <c r="A2808">
        <v>2813</v>
      </c>
      <c r="B2808" t="s">
        <v>1327</v>
      </c>
      <c r="C2808" t="s">
        <v>8</v>
      </c>
      <c r="D2808" t="s">
        <v>47</v>
      </c>
      <c r="E2808" s="2" t="s">
        <v>10</v>
      </c>
      <c r="F2808">
        <v>0</v>
      </c>
      <c r="G2808" s="5">
        <v>26</v>
      </c>
      <c r="H2808" s="8" t="str">
        <f t="shared" si="173"/>
        <v/>
      </c>
      <c r="I2808" s="9" t="str">
        <f t="shared" si="174"/>
        <v>ITA-zan pin SPA-26</v>
      </c>
      <c r="J2808" s="9" t="str">
        <f t="shared" si="175"/>
        <v>688</v>
      </c>
      <c r="L2808" t="str">
        <f t="shared" si="172"/>
        <v/>
      </c>
    </row>
    <row r="2809" spans="1:12" x14ac:dyDescent="0.2">
      <c r="A2809">
        <v>2814</v>
      </c>
      <c r="B2809" t="s">
        <v>1327</v>
      </c>
      <c r="C2809" t="s">
        <v>8</v>
      </c>
      <c r="D2809" t="s">
        <v>47</v>
      </c>
      <c r="E2809" s="2" t="s">
        <v>1389</v>
      </c>
      <c r="F2809">
        <v>10</v>
      </c>
      <c r="G2809" s="5">
        <v>28</v>
      </c>
      <c r="H2809" s="8">
        <f t="shared" si="173"/>
        <v>280</v>
      </c>
      <c r="I2809" s="9" t="str">
        <f t="shared" si="174"/>
        <v>ITA-zan pin SPA-28</v>
      </c>
      <c r="J2809" s="9" t="str">
        <f t="shared" si="175"/>
        <v>688</v>
      </c>
      <c r="L2809" t="str">
        <f t="shared" si="172"/>
        <v/>
      </c>
    </row>
    <row r="2810" spans="1:12" x14ac:dyDescent="0.2">
      <c r="A2810">
        <v>2815</v>
      </c>
      <c r="B2810" t="s">
        <v>1328</v>
      </c>
      <c r="C2810" t="s">
        <v>8</v>
      </c>
      <c r="D2810" t="s">
        <v>36</v>
      </c>
      <c r="E2810" s="2" t="s">
        <v>10</v>
      </c>
      <c r="F2810">
        <v>0</v>
      </c>
      <c r="G2810" s="5">
        <v>30</v>
      </c>
      <c r="H2810" s="8" t="str">
        <f t="shared" si="173"/>
        <v/>
      </c>
      <c r="I2810" s="9" t="str">
        <f t="shared" si="174"/>
        <v>ITA-zan VETRI-30</v>
      </c>
      <c r="J2810" s="9" t="str">
        <f t="shared" si="175"/>
        <v>348</v>
      </c>
      <c r="L2810" t="str">
        <f t="shared" si="172"/>
        <v/>
      </c>
    </row>
    <row r="2811" spans="1:12" x14ac:dyDescent="0.2">
      <c r="A2811">
        <v>2816</v>
      </c>
      <c r="B2811" t="s">
        <v>1329</v>
      </c>
      <c r="C2811" t="s">
        <v>8</v>
      </c>
      <c r="D2811" t="s">
        <v>36</v>
      </c>
      <c r="E2811" s="2" t="s">
        <v>10</v>
      </c>
      <c r="F2811">
        <v>0</v>
      </c>
      <c r="G2811" s="5">
        <v>33</v>
      </c>
      <c r="H2811" s="8" t="str">
        <f t="shared" si="173"/>
        <v/>
      </c>
      <c r="I2811" s="9" t="str">
        <f t="shared" si="174"/>
        <v>ITA-zan VETRI-33</v>
      </c>
      <c r="J2811" s="9" t="str">
        <f t="shared" si="175"/>
        <v>708</v>
      </c>
      <c r="L2811" t="str">
        <f t="shared" si="172"/>
        <v/>
      </c>
    </row>
    <row r="2812" spans="1:12" x14ac:dyDescent="0.2">
      <c r="A2812">
        <v>2817</v>
      </c>
      <c r="B2812" t="s">
        <v>1330</v>
      </c>
      <c r="C2812" t="s">
        <v>8</v>
      </c>
      <c r="D2812" t="s">
        <v>47</v>
      </c>
      <c r="E2812" s="2" t="s">
        <v>1389</v>
      </c>
      <c r="F2812">
        <v>30</v>
      </c>
      <c r="G2812" s="5">
        <v>17</v>
      </c>
      <c r="H2812" s="8">
        <f t="shared" si="173"/>
        <v>510</v>
      </c>
      <c r="I2812" s="9" t="str">
        <f t="shared" si="174"/>
        <v>ITA-zan pin SPA-17</v>
      </c>
      <c r="J2812" s="9" t="str">
        <f t="shared" si="175"/>
        <v>281</v>
      </c>
      <c r="L2812" t="str">
        <f t="shared" si="172"/>
        <v/>
      </c>
    </row>
    <row r="2813" spans="1:12" x14ac:dyDescent="0.2">
      <c r="A2813">
        <v>2818</v>
      </c>
      <c r="B2813" t="s">
        <v>1331</v>
      </c>
      <c r="C2813" t="s">
        <v>8</v>
      </c>
      <c r="D2813" t="s">
        <v>9</v>
      </c>
      <c r="E2813" s="2" t="s">
        <v>10</v>
      </c>
      <c r="F2813">
        <v>0</v>
      </c>
      <c r="G2813" s="5">
        <v>12</v>
      </c>
      <c r="H2813" s="8" t="str">
        <f t="shared" si="173"/>
        <v/>
      </c>
      <c r="I2813" s="9" t="str">
        <f t="shared" si="174"/>
        <v>ITA-SG-12</v>
      </c>
      <c r="J2813" s="9" t="str">
        <f t="shared" si="175"/>
        <v>353</v>
      </c>
      <c r="L2813" t="str">
        <f t="shared" si="172"/>
        <v/>
      </c>
    </row>
    <row r="2814" spans="1:12" x14ac:dyDescent="0.2">
      <c r="A2814">
        <v>2819</v>
      </c>
      <c r="B2814" t="s">
        <v>1332</v>
      </c>
      <c r="C2814" t="s">
        <v>8</v>
      </c>
      <c r="D2814" t="s">
        <v>65</v>
      </c>
      <c r="E2814" s="2" t="s">
        <v>1389</v>
      </c>
      <c r="F2814">
        <v>30</v>
      </c>
      <c r="G2814" s="5">
        <v>18</v>
      </c>
      <c r="H2814" s="8">
        <f t="shared" si="173"/>
        <v>540</v>
      </c>
      <c r="I2814" s="9" t="str">
        <f t="shared" si="174"/>
        <v>ITA-zan PAM-18</v>
      </c>
      <c r="J2814" s="9" t="str">
        <f t="shared" si="175"/>
        <v>801</v>
      </c>
      <c r="L2814" t="str">
        <f t="shared" si="172"/>
        <v/>
      </c>
    </row>
    <row r="2815" spans="1:12" x14ac:dyDescent="0.2">
      <c r="A2815">
        <v>2820</v>
      </c>
      <c r="B2815" t="s">
        <v>1332</v>
      </c>
      <c r="C2815" t="s">
        <v>8</v>
      </c>
      <c r="D2815" t="s">
        <v>65</v>
      </c>
      <c r="E2815" s="2" t="s">
        <v>1389</v>
      </c>
      <c r="F2815">
        <v>10</v>
      </c>
      <c r="G2815" s="5">
        <v>17</v>
      </c>
      <c r="H2815" s="8">
        <f t="shared" si="173"/>
        <v>170</v>
      </c>
      <c r="I2815" s="9" t="str">
        <f t="shared" si="174"/>
        <v>ITA-zan PAM-17</v>
      </c>
      <c r="J2815" s="9" t="str">
        <f t="shared" si="175"/>
        <v>801</v>
      </c>
      <c r="L2815" t="str">
        <f t="shared" si="172"/>
        <v/>
      </c>
    </row>
    <row r="2816" spans="1:12" x14ac:dyDescent="0.2">
      <c r="A2816">
        <v>2821</v>
      </c>
      <c r="B2816" t="s">
        <v>1332</v>
      </c>
      <c r="C2816" t="s">
        <v>8</v>
      </c>
      <c r="D2816" t="s">
        <v>65</v>
      </c>
      <c r="E2816" s="2" t="s">
        <v>10</v>
      </c>
      <c r="F2816">
        <v>0</v>
      </c>
      <c r="G2816" s="5">
        <v>21</v>
      </c>
      <c r="H2816" s="8" t="str">
        <f t="shared" si="173"/>
        <v/>
      </c>
      <c r="I2816" s="9" t="str">
        <f t="shared" si="174"/>
        <v>ITA-zan PAM-21</v>
      </c>
      <c r="J2816" s="9" t="str">
        <f t="shared" si="175"/>
        <v>801</v>
      </c>
      <c r="L2816" t="str">
        <f t="shared" si="172"/>
        <v/>
      </c>
    </row>
    <row r="2817" spans="1:12" x14ac:dyDescent="0.2">
      <c r="A2817">
        <v>2822</v>
      </c>
      <c r="B2817" t="s">
        <v>1333</v>
      </c>
      <c r="C2817" t="s">
        <v>8</v>
      </c>
      <c r="D2817" t="s">
        <v>65</v>
      </c>
      <c r="E2817" s="2" t="s">
        <v>10</v>
      </c>
      <c r="F2817">
        <v>0</v>
      </c>
      <c r="G2817" s="5">
        <v>10</v>
      </c>
      <c r="H2817" s="8" t="str">
        <f t="shared" si="173"/>
        <v/>
      </c>
      <c r="I2817" s="9" t="str">
        <f t="shared" si="174"/>
        <v>ITA-zan PAM-10</v>
      </c>
      <c r="J2817" s="9" t="str">
        <f t="shared" si="175"/>
        <v>788</v>
      </c>
      <c r="L2817" t="str">
        <f t="shared" ref="L2817:L2880" si="176">TRIM(K2817)</f>
        <v/>
      </c>
    </row>
    <row r="2818" spans="1:12" x14ac:dyDescent="0.2">
      <c r="A2818">
        <v>2823</v>
      </c>
      <c r="B2818" t="s">
        <v>1333</v>
      </c>
      <c r="C2818" t="s">
        <v>8</v>
      </c>
      <c r="D2818" t="s">
        <v>65</v>
      </c>
      <c r="E2818" s="2" t="s">
        <v>1389</v>
      </c>
      <c r="F2818">
        <v>30</v>
      </c>
      <c r="G2818" s="5">
        <v>33</v>
      </c>
      <c r="H2818" s="8">
        <f t="shared" ref="H2818:H2881" si="177">IF(QUANT&gt;0,F2818*G2818,"")</f>
        <v>990</v>
      </c>
      <c r="I2818" s="9" t="str">
        <f t="shared" ref="I2818:I2881" si="178">_xlfn.CONCAT(C2818,"-",D2818,"-",G2818)</f>
        <v>ITA-zan PAM-33</v>
      </c>
      <c r="J2818" s="9" t="str">
        <f t="shared" ref="J2818:J2881" si="179">MID(COD_PRODOTTO,3,3)</f>
        <v>788</v>
      </c>
      <c r="L2818" t="str">
        <f t="shared" si="176"/>
        <v/>
      </c>
    </row>
    <row r="2819" spans="1:12" x14ac:dyDescent="0.2">
      <c r="A2819">
        <v>2824</v>
      </c>
      <c r="B2819" t="s">
        <v>1334</v>
      </c>
      <c r="C2819" t="s">
        <v>8</v>
      </c>
      <c r="D2819" t="s">
        <v>47</v>
      </c>
      <c r="E2819" s="2" t="s">
        <v>1389</v>
      </c>
      <c r="F2819">
        <v>10</v>
      </c>
      <c r="G2819" s="5">
        <v>39</v>
      </c>
      <c r="H2819" s="8">
        <f t="shared" si="177"/>
        <v>390</v>
      </c>
      <c r="I2819" s="9" t="str">
        <f t="shared" si="178"/>
        <v>ITA-zan pin SPA-39</v>
      </c>
      <c r="J2819" s="9" t="str">
        <f t="shared" si="179"/>
        <v>513</v>
      </c>
      <c r="L2819" t="str">
        <f t="shared" si="176"/>
        <v/>
      </c>
    </row>
    <row r="2820" spans="1:12" x14ac:dyDescent="0.2">
      <c r="A2820">
        <v>2825</v>
      </c>
      <c r="B2820" t="s">
        <v>1334</v>
      </c>
      <c r="C2820" t="s">
        <v>8</v>
      </c>
      <c r="D2820" t="s">
        <v>47</v>
      </c>
      <c r="E2820" s="2" t="s">
        <v>1389</v>
      </c>
      <c r="F2820">
        <v>30</v>
      </c>
      <c r="G2820" s="5">
        <v>31</v>
      </c>
      <c r="H2820" s="8">
        <f t="shared" si="177"/>
        <v>930</v>
      </c>
      <c r="I2820" s="9" t="str">
        <f t="shared" si="178"/>
        <v>ITA-zan pin SPA-31</v>
      </c>
      <c r="J2820" s="9" t="str">
        <f t="shared" si="179"/>
        <v>513</v>
      </c>
      <c r="L2820" t="str">
        <f t="shared" si="176"/>
        <v/>
      </c>
    </row>
    <row r="2821" spans="1:12" x14ac:dyDescent="0.2">
      <c r="A2821">
        <v>2826</v>
      </c>
      <c r="B2821" t="s">
        <v>1335</v>
      </c>
      <c r="C2821" t="s">
        <v>8</v>
      </c>
      <c r="D2821" t="s">
        <v>9</v>
      </c>
      <c r="E2821" s="2" t="s">
        <v>10</v>
      </c>
      <c r="F2821">
        <v>0</v>
      </c>
      <c r="G2821" s="5">
        <v>22</v>
      </c>
      <c r="H2821" s="8" t="str">
        <f t="shared" si="177"/>
        <v/>
      </c>
      <c r="I2821" s="9" t="str">
        <f t="shared" si="178"/>
        <v>ITA-SG-22</v>
      </c>
      <c r="J2821" s="9" t="str">
        <f t="shared" si="179"/>
        <v>169</v>
      </c>
      <c r="L2821" t="str">
        <f t="shared" si="176"/>
        <v/>
      </c>
    </row>
    <row r="2822" spans="1:12" x14ac:dyDescent="0.2">
      <c r="A2822">
        <v>2827</v>
      </c>
      <c r="B2822" t="s">
        <v>1336</v>
      </c>
      <c r="C2822" t="s">
        <v>8</v>
      </c>
      <c r="D2822" t="s">
        <v>65</v>
      </c>
      <c r="E2822" s="2" t="s">
        <v>10</v>
      </c>
      <c r="F2822">
        <v>0</v>
      </c>
      <c r="G2822" s="5">
        <v>38</v>
      </c>
      <c r="H2822" s="8" t="str">
        <f t="shared" si="177"/>
        <v/>
      </c>
      <c r="I2822" s="9" t="str">
        <f t="shared" si="178"/>
        <v>ITA-zan PAM-38</v>
      </c>
      <c r="J2822" s="9" t="str">
        <f t="shared" si="179"/>
        <v>403</v>
      </c>
      <c r="L2822" t="str">
        <f t="shared" si="176"/>
        <v/>
      </c>
    </row>
    <row r="2823" spans="1:12" x14ac:dyDescent="0.2">
      <c r="A2823">
        <v>2828</v>
      </c>
      <c r="B2823" t="s">
        <v>1336</v>
      </c>
      <c r="C2823" t="s">
        <v>8</v>
      </c>
      <c r="D2823" t="s">
        <v>65</v>
      </c>
      <c r="E2823" s="2" t="s">
        <v>1389</v>
      </c>
      <c r="F2823">
        <v>30</v>
      </c>
      <c r="G2823" s="5">
        <v>13</v>
      </c>
      <c r="H2823" s="8">
        <f t="shared" si="177"/>
        <v>390</v>
      </c>
      <c r="I2823" s="9" t="str">
        <f t="shared" si="178"/>
        <v>ITA-zan PAM-13</v>
      </c>
      <c r="J2823" s="9" t="str">
        <f t="shared" si="179"/>
        <v>403</v>
      </c>
      <c r="L2823" t="str">
        <f t="shared" si="176"/>
        <v/>
      </c>
    </row>
    <row r="2824" spans="1:12" x14ac:dyDescent="0.2">
      <c r="A2824">
        <v>2829</v>
      </c>
      <c r="B2824" t="s">
        <v>1336</v>
      </c>
      <c r="C2824" t="s">
        <v>8</v>
      </c>
      <c r="D2824" t="s">
        <v>65</v>
      </c>
      <c r="E2824" s="2" t="s">
        <v>1389</v>
      </c>
      <c r="F2824">
        <v>10</v>
      </c>
      <c r="G2824" s="5">
        <v>35</v>
      </c>
      <c r="H2824" s="8">
        <f t="shared" si="177"/>
        <v>350</v>
      </c>
      <c r="I2824" s="9" t="str">
        <f t="shared" si="178"/>
        <v>ITA-zan PAM-35</v>
      </c>
      <c r="J2824" s="9" t="str">
        <f t="shared" si="179"/>
        <v>403</v>
      </c>
      <c r="L2824" t="str">
        <f t="shared" si="176"/>
        <v/>
      </c>
    </row>
    <row r="2825" spans="1:12" x14ac:dyDescent="0.2">
      <c r="A2825">
        <v>2830</v>
      </c>
      <c r="B2825" t="s">
        <v>1337</v>
      </c>
      <c r="C2825" t="s">
        <v>8</v>
      </c>
      <c r="D2825" t="s">
        <v>97</v>
      </c>
      <c r="E2825" s="2" t="s">
        <v>1389</v>
      </c>
      <c r="F2825">
        <v>10</v>
      </c>
      <c r="G2825" s="5">
        <v>37</v>
      </c>
      <c r="H2825" s="8">
        <f t="shared" si="177"/>
        <v>370</v>
      </c>
      <c r="I2825" s="9" t="str">
        <f t="shared" si="178"/>
        <v>ITA-zan SPA-37</v>
      </c>
      <c r="J2825" s="9" t="str">
        <f t="shared" si="179"/>
        <v>883</v>
      </c>
      <c r="L2825" t="str">
        <f t="shared" si="176"/>
        <v/>
      </c>
    </row>
    <row r="2826" spans="1:12" x14ac:dyDescent="0.2">
      <c r="A2826">
        <v>2831</v>
      </c>
      <c r="B2826" t="s">
        <v>1337</v>
      </c>
      <c r="C2826" t="s">
        <v>8</v>
      </c>
      <c r="D2826" t="s">
        <v>97</v>
      </c>
      <c r="E2826" s="2" t="s">
        <v>10</v>
      </c>
      <c r="F2826">
        <v>0</v>
      </c>
      <c r="G2826" s="5">
        <v>20</v>
      </c>
      <c r="H2826" s="8" t="str">
        <f t="shared" si="177"/>
        <v/>
      </c>
      <c r="I2826" s="9" t="str">
        <f t="shared" si="178"/>
        <v>ITA-zan SPA-20</v>
      </c>
      <c r="J2826" s="9" t="str">
        <f t="shared" si="179"/>
        <v>883</v>
      </c>
      <c r="L2826" t="str">
        <f t="shared" si="176"/>
        <v/>
      </c>
    </row>
    <row r="2827" spans="1:12" x14ac:dyDescent="0.2">
      <c r="A2827">
        <v>2832</v>
      </c>
      <c r="B2827" t="s">
        <v>1337</v>
      </c>
      <c r="C2827" t="s">
        <v>8</v>
      </c>
      <c r="D2827" t="s">
        <v>97</v>
      </c>
      <c r="E2827" s="2" t="s">
        <v>1389</v>
      </c>
      <c r="F2827">
        <v>30</v>
      </c>
      <c r="G2827" s="5">
        <v>35</v>
      </c>
      <c r="H2827" s="8">
        <f t="shared" si="177"/>
        <v>1050</v>
      </c>
      <c r="I2827" s="9" t="str">
        <f t="shared" si="178"/>
        <v>ITA-zan SPA-35</v>
      </c>
      <c r="J2827" s="9" t="str">
        <f t="shared" si="179"/>
        <v>883</v>
      </c>
      <c r="L2827" t="str">
        <f t="shared" si="176"/>
        <v/>
      </c>
    </row>
    <row r="2828" spans="1:12" x14ac:dyDescent="0.2">
      <c r="A2828">
        <v>2833</v>
      </c>
      <c r="B2828" t="s">
        <v>1338</v>
      </c>
      <c r="C2828" t="s">
        <v>8</v>
      </c>
      <c r="D2828" t="s">
        <v>36</v>
      </c>
      <c r="E2828" s="2" t="s">
        <v>10</v>
      </c>
      <c r="F2828">
        <v>0</v>
      </c>
      <c r="G2828" s="5">
        <v>24</v>
      </c>
      <c r="H2828" s="8" t="str">
        <f t="shared" si="177"/>
        <v/>
      </c>
      <c r="I2828" s="9" t="str">
        <f t="shared" si="178"/>
        <v>ITA-zan VETRI-24</v>
      </c>
      <c r="J2828" s="9" t="str">
        <f t="shared" si="179"/>
        <v>119</v>
      </c>
      <c r="L2828" t="str">
        <f t="shared" si="176"/>
        <v/>
      </c>
    </row>
    <row r="2829" spans="1:12" x14ac:dyDescent="0.2">
      <c r="A2829">
        <v>2834</v>
      </c>
      <c r="B2829" t="s">
        <v>1339</v>
      </c>
      <c r="C2829" t="s">
        <v>8</v>
      </c>
      <c r="D2829" t="s">
        <v>36</v>
      </c>
      <c r="E2829" s="2" t="s">
        <v>1389</v>
      </c>
      <c r="F2829">
        <v>30</v>
      </c>
      <c r="G2829" s="5">
        <v>24</v>
      </c>
      <c r="H2829" s="8">
        <f t="shared" si="177"/>
        <v>720</v>
      </c>
      <c r="I2829" s="9" t="str">
        <f t="shared" si="178"/>
        <v>ITA-zan VETRI-24</v>
      </c>
      <c r="J2829" s="9" t="str">
        <f t="shared" si="179"/>
        <v>916</v>
      </c>
      <c r="L2829" t="str">
        <f t="shared" si="176"/>
        <v/>
      </c>
    </row>
    <row r="2830" spans="1:12" x14ac:dyDescent="0.2">
      <c r="A2830">
        <v>2835</v>
      </c>
      <c r="B2830" t="s">
        <v>1339</v>
      </c>
      <c r="C2830" t="s">
        <v>8</v>
      </c>
      <c r="D2830" t="s">
        <v>36</v>
      </c>
      <c r="E2830" s="2" t="s">
        <v>10</v>
      </c>
      <c r="F2830">
        <v>0</v>
      </c>
      <c r="G2830" s="5">
        <v>35</v>
      </c>
      <c r="H2830" s="8" t="str">
        <f t="shared" si="177"/>
        <v/>
      </c>
      <c r="I2830" s="9" t="str">
        <f t="shared" si="178"/>
        <v>ITA-zan VETRI-35</v>
      </c>
      <c r="J2830" s="9" t="str">
        <f t="shared" si="179"/>
        <v>916</v>
      </c>
      <c r="L2830" t="str">
        <f t="shared" si="176"/>
        <v/>
      </c>
    </row>
    <row r="2831" spans="1:12" x14ac:dyDescent="0.2">
      <c r="A2831">
        <v>2836</v>
      </c>
      <c r="B2831" t="s">
        <v>1339</v>
      </c>
      <c r="C2831" t="s">
        <v>8</v>
      </c>
      <c r="D2831" t="s">
        <v>36</v>
      </c>
      <c r="E2831" s="2" t="s">
        <v>1389</v>
      </c>
      <c r="F2831">
        <v>10</v>
      </c>
      <c r="G2831" s="5">
        <v>38</v>
      </c>
      <c r="H2831" s="8">
        <f t="shared" si="177"/>
        <v>380</v>
      </c>
      <c r="I2831" s="9" t="str">
        <f t="shared" si="178"/>
        <v>ITA-zan VETRI-38</v>
      </c>
      <c r="J2831" s="9" t="str">
        <f t="shared" si="179"/>
        <v>916</v>
      </c>
      <c r="L2831" t="str">
        <f t="shared" si="176"/>
        <v/>
      </c>
    </row>
    <row r="2832" spans="1:12" x14ac:dyDescent="0.2">
      <c r="A2832">
        <v>2837</v>
      </c>
      <c r="B2832" t="s">
        <v>1340</v>
      </c>
      <c r="C2832" t="s">
        <v>8</v>
      </c>
      <c r="D2832" t="s">
        <v>54</v>
      </c>
      <c r="E2832" s="2" t="s">
        <v>1389</v>
      </c>
      <c r="F2832">
        <v>30</v>
      </c>
      <c r="G2832" s="5">
        <v>14</v>
      </c>
      <c r="H2832" s="8">
        <f t="shared" si="177"/>
        <v>420</v>
      </c>
      <c r="I2832" s="9" t="str">
        <f t="shared" si="178"/>
        <v>ITA-zan S.R.L.-14</v>
      </c>
      <c r="J2832" s="9" t="str">
        <f t="shared" si="179"/>
        <v>445</v>
      </c>
      <c r="L2832" t="str">
        <f t="shared" si="176"/>
        <v/>
      </c>
    </row>
    <row r="2833" spans="1:12" x14ac:dyDescent="0.2">
      <c r="A2833">
        <v>2838</v>
      </c>
      <c r="B2833" t="s">
        <v>1340</v>
      </c>
      <c r="C2833" t="s">
        <v>8</v>
      </c>
      <c r="D2833" t="s">
        <v>54</v>
      </c>
      <c r="E2833" s="2" t="s">
        <v>10</v>
      </c>
      <c r="F2833">
        <v>0</v>
      </c>
      <c r="G2833" s="5">
        <v>12</v>
      </c>
      <c r="H2833" s="8" t="str">
        <f t="shared" si="177"/>
        <v/>
      </c>
      <c r="I2833" s="9" t="str">
        <f t="shared" si="178"/>
        <v>ITA-zan S.R.L.-12</v>
      </c>
      <c r="J2833" s="9" t="str">
        <f t="shared" si="179"/>
        <v>445</v>
      </c>
      <c r="L2833" t="str">
        <f t="shared" si="176"/>
        <v/>
      </c>
    </row>
    <row r="2834" spans="1:12" x14ac:dyDescent="0.2">
      <c r="A2834">
        <v>2839</v>
      </c>
      <c r="B2834" t="s">
        <v>1341</v>
      </c>
      <c r="C2834" t="s">
        <v>8</v>
      </c>
      <c r="D2834" t="s">
        <v>54</v>
      </c>
      <c r="E2834" s="2" t="s">
        <v>1389</v>
      </c>
      <c r="F2834">
        <v>10</v>
      </c>
      <c r="G2834" s="5">
        <v>10</v>
      </c>
      <c r="H2834" s="8">
        <f t="shared" si="177"/>
        <v>100</v>
      </c>
      <c r="I2834" s="9" t="str">
        <f t="shared" si="178"/>
        <v>ITA-zan S.R.L.-10</v>
      </c>
      <c r="J2834" s="9" t="str">
        <f t="shared" si="179"/>
        <v>920</v>
      </c>
      <c r="L2834" t="str">
        <f t="shared" si="176"/>
        <v/>
      </c>
    </row>
    <row r="2835" spans="1:12" x14ac:dyDescent="0.2">
      <c r="A2835">
        <v>2840</v>
      </c>
      <c r="B2835" t="s">
        <v>1341</v>
      </c>
      <c r="C2835" t="s">
        <v>8</v>
      </c>
      <c r="D2835" t="s">
        <v>54</v>
      </c>
      <c r="E2835" s="2" t="s">
        <v>10</v>
      </c>
      <c r="F2835">
        <v>0</v>
      </c>
      <c r="G2835" s="5">
        <v>20</v>
      </c>
      <c r="H2835" s="8" t="str">
        <f t="shared" si="177"/>
        <v/>
      </c>
      <c r="I2835" s="9" t="str">
        <f t="shared" si="178"/>
        <v>ITA-zan S.R.L.-20</v>
      </c>
      <c r="J2835" s="9" t="str">
        <f t="shared" si="179"/>
        <v>920</v>
      </c>
      <c r="L2835" t="str">
        <f t="shared" si="176"/>
        <v/>
      </c>
    </row>
    <row r="2836" spans="1:12" x14ac:dyDescent="0.2">
      <c r="A2836">
        <v>2841</v>
      </c>
      <c r="B2836" t="s">
        <v>1341</v>
      </c>
      <c r="C2836" t="s">
        <v>8</v>
      </c>
      <c r="D2836" t="s">
        <v>54</v>
      </c>
      <c r="E2836" s="2" t="s">
        <v>1389</v>
      </c>
      <c r="F2836">
        <v>30</v>
      </c>
      <c r="G2836" s="5">
        <v>18</v>
      </c>
      <c r="H2836" s="8">
        <f t="shared" si="177"/>
        <v>540</v>
      </c>
      <c r="I2836" s="9" t="str">
        <f t="shared" si="178"/>
        <v>ITA-zan S.R.L.-18</v>
      </c>
      <c r="J2836" s="9" t="str">
        <f t="shared" si="179"/>
        <v>920</v>
      </c>
      <c r="L2836" t="str">
        <f t="shared" si="176"/>
        <v/>
      </c>
    </row>
    <row r="2837" spans="1:12" x14ac:dyDescent="0.2">
      <c r="A2837">
        <v>2842</v>
      </c>
      <c r="B2837" t="s">
        <v>1342</v>
      </c>
      <c r="C2837" t="s">
        <v>8</v>
      </c>
      <c r="D2837" t="s">
        <v>9</v>
      </c>
      <c r="E2837" s="2" t="s">
        <v>1389</v>
      </c>
      <c r="F2837">
        <v>10</v>
      </c>
      <c r="G2837" s="5">
        <v>19</v>
      </c>
      <c r="H2837" s="8">
        <f t="shared" si="177"/>
        <v>190</v>
      </c>
      <c r="I2837" s="9" t="str">
        <f t="shared" si="178"/>
        <v>ITA-SG-19</v>
      </c>
      <c r="J2837" s="9" t="str">
        <f t="shared" si="179"/>
        <v>469</v>
      </c>
      <c r="L2837" t="str">
        <f t="shared" si="176"/>
        <v/>
      </c>
    </row>
    <row r="2838" spans="1:12" x14ac:dyDescent="0.2">
      <c r="A2838">
        <v>2843</v>
      </c>
      <c r="B2838" t="s">
        <v>1342</v>
      </c>
      <c r="C2838" t="s">
        <v>8</v>
      </c>
      <c r="D2838" t="s">
        <v>9</v>
      </c>
      <c r="E2838" s="2" t="s">
        <v>10</v>
      </c>
      <c r="F2838">
        <v>0</v>
      </c>
      <c r="G2838" s="5">
        <v>22</v>
      </c>
      <c r="H2838" s="8" t="str">
        <f t="shared" si="177"/>
        <v/>
      </c>
      <c r="I2838" s="9" t="str">
        <f t="shared" si="178"/>
        <v>ITA-SG-22</v>
      </c>
      <c r="J2838" s="9" t="str">
        <f t="shared" si="179"/>
        <v>469</v>
      </c>
      <c r="L2838" t="str">
        <f t="shared" si="176"/>
        <v/>
      </c>
    </row>
    <row r="2839" spans="1:12" x14ac:dyDescent="0.2">
      <c r="A2839">
        <v>2844</v>
      </c>
      <c r="B2839" t="s">
        <v>1342</v>
      </c>
      <c r="C2839" t="s">
        <v>8</v>
      </c>
      <c r="D2839" t="s">
        <v>9</v>
      </c>
      <c r="E2839" s="2" t="s">
        <v>1389</v>
      </c>
      <c r="F2839">
        <v>30</v>
      </c>
      <c r="G2839" s="5">
        <v>30</v>
      </c>
      <c r="H2839" s="8">
        <f t="shared" si="177"/>
        <v>900</v>
      </c>
      <c r="I2839" s="9" t="str">
        <f t="shared" si="178"/>
        <v>ITA-SG-30</v>
      </c>
      <c r="J2839" s="9" t="str">
        <f t="shared" si="179"/>
        <v>469</v>
      </c>
      <c r="L2839" t="str">
        <f t="shared" si="176"/>
        <v/>
      </c>
    </row>
    <row r="2840" spans="1:12" x14ac:dyDescent="0.2">
      <c r="A2840">
        <v>2845</v>
      </c>
      <c r="B2840" t="s">
        <v>1343</v>
      </c>
      <c r="C2840" t="s">
        <v>8</v>
      </c>
      <c r="D2840" t="s">
        <v>36</v>
      </c>
      <c r="E2840" s="2" t="s">
        <v>10</v>
      </c>
      <c r="F2840">
        <v>0</v>
      </c>
      <c r="G2840" s="5">
        <v>16</v>
      </c>
      <c r="H2840" s="8" t="str">
        <f t="shared" si="177"/>
        <v/>
      </c>
      <c r="I2840" s="9" t="str">
        <f t="shared" si="178"/>
        <v>ITA-zan VETRI-16</v>
      </c>
      <c r="J2840" s="9" t="str">
        <f t="shared" si="179"/>
        <v>835</v>
      </c>
      <c r="L2840" t="str">
        <f t="shared" si="176"/>
        <v/>
      </c>
    </row>
    <row r="2841" spans="1:12" x14ac:dyDescent="0.2">
      <c r="A2841">
        <v>2846</v>
      </c>
      <c r="B2841" t="s">
        <v>1343</v>
      </c>
      <c r="C2841" t="s">
        <v>8</v>
      </c>
      <c r="D2841" t="s">
        <v>36</v>
      </c>
      <c r="E2841" s="2" t="s">
        <v>1389</v>
      </c>
      <c r="F2841">
        <v>10</v>
      </c>
      <c r="G2841" s="5">
        <v>35</v>
      </c>
      <c r="H2841" s="8">
        <f t="shared" si="177"/>
        <v>350</v>
      </c>
      <c r="I2841" s="9" t="str">
        <f t="shared" si="178"/>
        <v>ITA-zan VETRI-35</v>
      </c>
      <c r="J2841" s="9" t="str">
        <f t="shared" si="179"/>
        <v>835</v>
      </c>
      <c r="L2841" t="str">
        <f t="shared" si="176"/>
        <v/>
      </c>
    </row>
    <row r="2842" spans="1:12" x14ac:dyDescent="0.2">
      <c r="A2842">
        <v>2847</v>
      </c>
      <c r="B2842" t="s">
        <v>1343</v>
      </c>
      <c r="C2842" t="s">
        <v>8</v>
      </c>
      <c r="D2842" t="s">
        <v>36</v>
      </c>
      <c r="E2842" s="2" t="s">
        <v>1389</v>
      </c>
      <c r="F2842">
        <v>30</v>
      </c>
      <c r="G2842" s="5">
        <v>32</v>
      </c>
      <c r="H2842" s="8">
        <f t="shared" si="177"/>
        <v>960</v>
      </c>
      <c r="I2842" s="9" t="str">
        <f t="shared" si="178"/>
        <v>ITA-zan VETRI-32</v>
      </c>
      <c r="J2842" s="9" t="str">
        <f t="shared" si="179"/>
        <v>835</v>
      </c>
      <c r="L2842" t="str">
        <f t="shared" si="176"/>
        <v/>
      </c>
    </row>
    <row r="2843" spans="1:12" x14ac:dyDescent="0.2">
      <c r="A2843">
        <v>2848</v>
      </c>
      <c r="B2843" t="s">
        <v>1344</v>
      </c>
      <c r="C2843" t="s">
        <v>8</v>
      </c>
      <c r="D2843" t="s">
        <v>47</v>
      </c>
      <c r="E2843" s="2" t="s">
        <v>10</v>
      </c>
      <c r="F2843">
        <v>0</v>
      </c>
      <c r="G2843" s="5">
        <v>17</v>
      </c>
      <c r="H2843" s="8" t="str">
        <f t="shared" si="177"/>
        <v/>
      </c>
      <c r="I2843" s="9" t="str">
        <f t="shared" si="178"/>
        <v>ITA-zan pin SPA-17</v>
      </c>
      <c r="J2843" s="9" t="str">
        <f t="shared" si="179"/>
        <v>819</v>
      </c>
      <c r="L2843" t="str">
        <f t="shared" si="176"/>
        <v/>
      </c>
    </row>
    <row r="2844" spans="1:12" x14ac:dyDescent="0.2">
      <c r="A2844">
        <v>2849</v>
      </c>
      <c r="B2844" t="s">
        <v>1345</v>
      </c>
      <c r="C2844" t="s">
        <v>8</v>
      </c>
      <c r="D2844" t="s">
        <v>36</v>
      </c>
      <c r="E2844" s="2" t="s">
        <v>10</v>
      </c>
      <c r="F2844">
        <v>0</v>
      </c>
      <c r="G2844" s="5">
        <v>12</v>
      </c>
      <c r="H2844" s="8" t="str">
        <f t="shared" si="177"/>
        <v/>
      </c>
      <c r="I2844" s="9" t="str">
        <f t="shared" si="178"/>
        <v>ITA-zan VETRI-12</v>
      </c>
      <c r="J2844" s="9" t="str">
        <f t="shared" si="179"/>
        <v>396</v>
      </c>
      <c r="L2844" t="str">
        <f t="shared" si="176"/>
        <v/>
      </c>
    </row>
    <row r="2845" spans="1:12" x14ac:dyDescent="0.2">
      <c r="A2845">
        <v>2850</v>
      </c>
      <c r="B2845" t="s">
        <v>1346</v>
      </c>
      <c r="C2845" t="s">
        <v>8</v>
      </c>
      <c r="D2845" t="s">
        <v>36</v>
      </c>
      <c r="E2845" s="2" t="s">
        <v>10</v>
      </c>
      <c r="F2845">
        <v>0</v>
      </c>
      <c r="G2845" s="5">
        <v>38</v>
      </c>
      <c r="H2845" s="8" t="str">
        <f t="shared" si="177"/>
        <v/>
      </c>
      <c r="I2845" s="9" t="str">
        <f t="shared" si="178"/>
        <v>ITA-zan VETRI-38</v>
      </c>
      <c r="J2845" s="9" t="str">
        <f t="shared" si="179"/>
        <v>502</v>
      </c>
      <c r="L2845" t="str">
        <f t="shared" si="176"/>
        <v/>
      </c>
    </row>
    <row r="2846" spans="1:12" x14ac:dyDescent="0.2">
      <c r="A2846">
        <v>2851</v>
      </c>
      <c r="B2846" t="s">
        <v>1347</v>
      </c>
      <c r="C2846" t="s">
        <v>8</v>
      </c>
      <c r="D2846" t="s">
        <v>49</v>
      </c>
      <c r="E2846" s="2" t="s">
        <v>1389</v>
      </c>
      <c r="F2846">
        <v>30</v>
      </c>
      <c r="G2846" s="5">
        <v>24</v>
      </c>
      <c r="H2846" s="8">
        <f t="shared" si="177"/>
        <v>720</v>
      </c>
      <c r="I2846" s="9" t="str">
        <f t="shared" si="178"/>
        <v>ITA-SICURpin SUD S.r.l-24</v>
      </c>
      <c r="J2846" s="9" t="str">
        <f t="shared" si="179"/>
        <v>067</v>
      </c>
      <c r="L2846" t="str">
        <f t="shared" si="176"/>
        <v/>
      </c>
    </row>
    <row r="2847" spans="1:12" x14ac:dyDescent="0.2">
      <c r="A2847">
        <v>2852</v>
      </c>
      <c r="B2847" t="s">
        <v>1348</v>
      </c>
      <c r="C2847" t="s">
        <v>8</v>
      </c>
      <c r="D2847" t="s">
        <v>9</v>
      </c>
      <c r="E2847" s="2" t="s">
        <v>1389</v>
      </c>
      <c r="F2847">
        <v>20</v>
      </c>
      <c r="G2847" s="5">
        <v>33</v>
      </c>
      <c r="H2847" s="8">
        <f t="shared" si="177"/>
        <v>660</v>
      </c>
      <c r="I2847" s="9" t="str">
        <f t="shared" si="178"/>
        <v>ITA-SG-33</v>
      </c>
      <c r="J2847" s="9" t="str">
        <f t="shared" si="179"/>
        <v>547</v>
      </c>
      <c r="L2847" t="str">
        <f t="shared" si="176"/>
        <v/>
      </c>
    </row>
    <row r="2848" spans="1:12" x14ac:dyDescent="0.2">
      <c r="A2848">
        <v>2853</v>
      </c>
      <c r="B2848" t="s">
        <v>1348</v>
      </c>
      <c r="C2848" t="s">
        <v>8</v>
      </c>
      <c r="D2848" t="s">
        <v>9</v>
      </c>
      <c r="E2848" s="2" t="s">
        <v>1389</v>
      </c>
      <c r="F2848">
        <v>30</v>
      </c>
      <c r="G2848" s="5">
        <v>30</v>
      </c>
      <c r="H2848" s="8">
        <f t="shared" si="177"/>
        <v>900</v>
      </c>
      <c r="I2848" s="9" t="str">
        <f t="shared" si="178"/>
        <v>ITA-SG-30</v>
      </c>
      <c r="J2848" s="9" t="str">
        <f t="shared" si="179"/>
        <v>547</v>
      </c>
      <c r="L2848" t="str">
        <f t="shared" si="176"/>
        <v/>
      </c>
    </row>
    <row r="2849" spans="1:12" x14ac:dyDescent="0.2">
      <c r="A2849">
        <v>2854</v>
      </c>
      <c r="B2849" t="s">
        <v>1348</v>
      </c>
      <c r="C2849" t="s">
        <v>8</v>
      </c>
      <c r="D2849" t="s">
        <v>9</v>
      </c>
      <c r="E2849" s="2" t="s">
        <v>1389</v>
      </c>
      <c r="F2849">
        <v>10</v>
      </c>
      <c r="G2849" s="5">
        <v>29</v>
      </c>
      <c r="H2849" s="8">
        <f t="shared" si="177"/>
        <v>290</v>
      </c>
      <c r="I2849" s="9" t="str">
        <f t="shared" si="178"/>
        <v>ITA-SG-29</v>
      </c>
      <c r="J2849" s="9" t="str">
        <f t="shared" si="179"/>
        <v>547</v>
      </c>
      <c r="L2849" t="str">
        <f t="shared" si="176"/>
        <v/>
      </c>
    </row>
    <row r="2850" spans="1:12" x14ac:dyDescent="0.2">
      <c r="A2850">
        <v>2855</v>
      </c>
      <c r="B2850" t="s">
        <v>1348</v>
      </c>
      <c r="C2850" t="s">
        <v>8</v>
      </c>
      <c r="D2850" t="s">
        <v>9</v>
      </c>
      <c r="E2850" s="2" t="s">
        <v>10</v>
      </c>
      <c r="F2850">
        <v>0</v>
      </c>
      <c r="G2850" s="5">
        <v>40</v>
      </c>
      <c r="H2850" s="8" t="str">
        <f t="shared" si="177"/>
        <v/>
      </c>
      <c r="I2850" s="9" t="str">
        <f t="shared" si="178"/>
        <v>ITA-SG-40</v>
      </c>
      <c r="J2850" s="9" t="str">
        <f t="shared" si="179"/>
        <v>547</v>
      </c>
      <c r="L2850" t="str">
        <f t="shared" si="176"/>
        <v/>
      </c>
    </row>
    <row r="2851" spans="1:12" x14ac:dyDescent="0.2">
      <c r="A2851">
        <v>2856</v>
      </c>
      <c r="B2851" t="s">
        <v>1349</v>
      </c>
      <c r="C2851" t="s">
        <v>8</v>
      </c>
      <c r="D2851" t="s">
        <v>9</v>
      </c>
      <c r="E2851" s="2" t="s">
        <v>1389</v>
      </c>
      <c r="F2851">
        <v>10</v>
      </c>
      <c r="G2851" s="5">
        <v>27</v>
      </c>
      <c r="H2851" s="8">
        <f t="shared" si="177"/>
        <v>270</v>
      </c>
      <c r="I2851" s="9" t="str">
        <f t="shared" si="178"/>
        <v>ITA-SG-27</v>
      </c>
      <c r="J2851" s="9" t="str">
        <f t="shared" si="179"/>
        <v>620</v>
      </c>
      <c r="L2851" t="str">
        <f t="shared" si="176"/>
        <v/>
      </c>
    </row>
    <row r="2852" spans="1:12" x14ac:dyDescent="0.2">
      <c r="A2852">
        <v>2857</v>
      </c>
      <c r="B2852" t="s">
        <v>1349</v>
      </c>
      <c r="C2852" t="s">
        <v>8</v>
      </c>
      <c r="D2852" t="s">
        <v>9</v>
      </c>
      <c r="E2852" s="2" t="s">
        <v>10</v>
      </c>
      <c r="F2852">
        <v>0</v>
      </c>
      <c r="G2852" s="5">
        <v>16</v>
      </c>
      <c r="H2852" s="8" t="str">
        <f t="shared" si="177"/>
        <v/>
      </c>
      <c r="I2852" s="9" t="str">
        <f t="shared" si="178"/>
        <v>ITA-SG-16</v>
      </c>
      <c r="J2852" s="9" t="str">
        <f t="shared" si="179"/>
        <v>620</v>
      </c>
      <c r="L2852" t="str">
        <f t="shared" si="176"/>
        <v/>
      </c>
    </row>
    <row r="2853" spans="1:12" x14ac:dyDescent="0.2">
      <c r="A2853">
        <v>2858</v>
      </c>
      <c r="B2853" t="s">
        <v>1350</v>
      </c>
      <c r="C2853" t="s">
        <v>8</v>
      </c>
      <c r="D2853" t="s">
        <v>75</v>
      </c>
      <c r="E2853" s="2" t="s">
        <v>10</v>
      </c>
      <c r="F2853">
        <v>0</v>
      </c>
      <c r="G2853" s="5">
        <v>14</v>
      </c>
      <c r="H2853" s="8" t="str">
        <f t="shared" si="177"/>
        <v/>
      </c>
      <c r="I2853" s="9" t="str">
        <f t="shared" si="178"/>
        <v>ITA-lollo SRL-14</v>
      </c>
      <c r="J2853" s="9" t="str">
        <f t="shared" si="179"/>
        <v>572</v>
      </c>
      <c r="L2853" t="str">
        <f t="shared" si="176"/>
        <v/>
      </c>
    </row>
    <row r="2854" spans="1:12" x14ac:dyDescent="0.2">
      <c r="A2854">
        <v>2859</v>
      </c>
      <c r="B2854" t="s">
        <v>1351</v>
      </c>
      <c r="C2854" t="s">
        <v>8</v>
      </c>
      <c r="D2854" t="s">
        <v>47</v>
      </c>
      <c r="E2854" s="2" t="s">
        <v>1389</v>
      </c>
      <c r="F2854">
        <v>30</v>
      </c>
      <c r="G2854" s="5">
        <v>21</v>
      </c>
      <c r="H2854" s="8">
        <f t="shared" si="177"/>
        <v>630</v>
      </c>
      <c r="I2854" s="9" t="str">
        <f t="shared" si="178"/>
        <v>ITA-zan pin SPA-21</v>
      </c>
      <c r="J2854" s="9" t="str">
        <f t="shared" si="179"/>
        <v>474</v>
      </c>
      <c r="L2854" t="str">
        <f t="shared" si="176"/>
        <v/>
      </c>
    </row>
    <row r="2855" spans="1:12" x14ac:dyDescent="0.2">
      <c r="A2855">
        <v>2860</v>
      </c>
      <c r="B2855" t="s">
        <v>1351</v>
      </c>
      <c r="C2855" t="s">
        <v>8</v>
      </c>
      <c r="D2855" t="s">
        <v>47</v>
      </c>
      <c r="E2855" s="2" t="s">
        <v>10</v>
      </c>
      <c r="F2855">
        <v>0</v>
      </c>
      <c r="G2855" s="5">
        <v>26</v>
      </c>
      <c r="H2855" s="8" t="str">
        <f t="shared" si="177"/>
        <v/>
      </c>
      <c r="I2855" s="9" t="str">
        <f t="shared" si="178"/>
        <v>ITA-zan pin SPA-26</v>
      </c>
      <c r="J2855" s="9" t="str">
        <f t="shared" si="179"/>
        <v>474</v>
      </c>
      <c r="L2855" t="str">
        <f t="shared" si="176"/>
        <v/>
      </c>
    </row>
    <row r="2856" spans="1:12" x14ac:dyDescent="0.2">
      <c r="A2856">
        <v>2861</v>
      </c>
      <c r="B2856" t="s">
        <v>1351</v>
      </c>
      <c r="C2856" t="s">
        <v>8</v>
      </c>
      <c r="D2856" t="s">
        <v>47</v>
      </c>
      <c r="E2856" s="2" t="s">
        <v>1389</v>
      </c>
      <c r="F2856">
        <v>10</v>
      </c>
      <c r="G2856" s="5">
        <v>21</v>
      </c>
      <c r="H2856" s="8">
        <f t="shared" si="177"/>
        <v>210</v>
      </c>
      <c r="I2856" s="9" t="str">
        <f t="shared" si="178"/>
        <v>ITA-zan pin SPA-21</v>
      </c>
      <c r="J2856" s="9" t="str">
        <f t="shared" si="179"/>
        <v>474</v>
      </c>
      <c r="L2856" t="str">
        <f t="shared" si="176"/>
        <v/>
      </c>
    </row>
    <row r="2857" spans="1:12" x14ac:dyDescent="0.2">
      <c r="A2857">
        <v>2862</v>
      </c>
      <c r="B2857" t="s">
        <v>1352</v>
      </c>
      <c r="C2857" t="s">
        <v>8</v>
      </c>
      <c r="D2857" t="s">
        <v>9</v>
      </c>
      <c r="E2857" s="2" t="s">
        <v>10</v>
      </c>
      <c r="F2857">
        <v>0</v>
      </c>
      <c r="G2857" s="5">
        <v>26</v>
      </c>
      <c r="H2857" s="8" t="str">
        <f t="shared" si="177"/>
        <v/>
      </c>
      <c r="I2857" s="9" t="str">
        <f t="shared" si="178"/>
        <v>ITA-SG-26</v>
      </c>
      <c r="J2857" s="9" t="str">
        <f t="shared" si="179"/>
        <v>015</v>
      </c>
      <c r="L2857" t="str">
        <f t="shared" si="176"/>
        <v/>
      </c>
    </row>
    <row r="2858" spans="1:12" x14ac:dyDescent="0.2">
      <c r="A2858">
        <v>2863</v>
      </c>
      <c r="B2858" t="s">
        <v>1352</v>
      </c>
      <c r="C2858" t="s">
        <v>8</v>
      </c>
      <c r="D2858" t="s">
        <v>1353</v>
      </c>
      <c r="E2858" s="2" t="s">
        <v>1389</v>
      </c>
      <c r="F2858">
        <v>10</v>
      </c>
      <c r="G2858" s="5">
        <v>11</v>
      </c>
      <c r="H2858" s="8">
        <f t="shared" si="177"/>
        <v>110</v>
      </c>
      <c r="I2858" s="9" t="str">
        <f t="shared" si="178"/>
        <v>ITA-7-11</v>
      </c>
      <c r="J2858" s="9" t="str">
        <f t="shared" si="179"/>
        <v>015</v>
      </c>
      <c r="L2858" t="str">
        <f t="shared" si="176"/>
        <v/>
      </c>
    </row>
    <row r="2859" spans="1:12" x14ac:dyDescent="0.2">
      <c r="A2859">
        <v>2864</v>
      </c>
      <c r="B2859" t="s">
        <v>1354</v>
      </c>
      <c r="C2859" t="s">
        <v>8</v>
      </c>
      <c r="D2859" t="s">
        <v>9</v>
      </c>
      <c r="E2859" s="2" t="s">
        <v>10</v>
      </c>
      <c r="F2859">
        <v>0</v>
      </c>
      <c r="G2859" s="5">
        <v>40</v>
      </c>
      <c r="H2859" s="8" t="str">
        <f t="shared" si="177"/>
        <v/>
      </c>
      <c r="I2859" s="9" t="str">
        <f t="shared" si="178"/>
        <v>ITA-SG-40</v>
      </c>
      <c r="J2859" s="9" t="str">
        <f t="shared" si="179"/>
        <v>892</v>
      </c>
      <c r="L2859" t="str">
        <f t="shared" si="176"/>
        <v/>
      </c>
    </row>
    <row r="2860" spans="1:12" x14ac:dyDescent="0.2">
      <c r="A2860">
        <v>2865</v>
      </c>
      <c r="B2860" t="s">
        <v>1355</v>
      </c>
      <c r="C2860" t="s">
        <v>8</v>
      </c>
      <c r="D2860" t="s">
        <v>105</v>
      </c>
      <c r="E2860" s="2" t="s">
        <v>1389</v>
      </c>
      <c r="F2860">
        <v>10</v>
      </c>
      <c r="G2860" s="5">
        <v>21</v>
      </c>
      <c r="H2860" s="8">
        <f t="shared" si="177"/>
        <v>210</v>
      </c>
      <c r="I2860" s="9" t="str">
        <f t="shared" si="178"/>
        <v>ITA-SG DISTRIBUZIONE SRL-21</v>
      </c>
      <c r="J2860" s="9" t="str">
        <f t="shared" si="179"/>
        <v>996</v>
      </c>
      <c r="L2860" t="str">
        <f t="shared" si="176"/>
        <v/>
      </c>
    </row>
    <row r="2861" spans="1:12" x14ac:dyDescent="0.2">
      <c r="A2861">
        <v>2866</v>
      </c>
      <c r="B2861" t="s">
        <v>1356</v>
      </c>
      <c r="C2861" t="s">
        <v>8</v>
      </c>
      <c r="D2861" t="s">
        <v>47</v>
      </c>
      <c r="E2861" s="2" t="s">
        <v>10</v>
      </c>
      <c r="F2861">
        <v>0</v>
      </c>
      <c r="G2861" s="5">
        <v>24</v>
      </c>
      <c r="H2861" s="8" t="str">
        <f t="shared" si="177"/>
        <v/>
      </c>
      <c r="I2861" s="9" t="str">
        <f t="shared" si="178"/>
        <v>ITA-zan pin SPA-24</v>
      </c>
      <c r="J2861" s="9" t="str">
        <f t="shared" si="179"/>
        <v>841</v>
      </c>
      <c r="L2861" t="str">
        <f t="shared" si="176"/>
        <v/>
      </c>
    </row>
    <row r="2862" spans="1:12" x14ac:dyDescent="0.2">
      <c r="A2862">
        <v>2867</v>
      </c>
      <c r="B2862" t="s">
        <v>1356</v>
      </c>
      <c r="C2862" t="s">
        <v>8</v>
      </c>
      <c r="D2862" t="s">
        <v>47</v>
      </c>
      <c r="E2862" s="2" t="s">
        <v>1389</v>
      </c>
      <c r="F2862">
        <v>30</v>
      </c>
      <c r="G2862" s="5">
        <v>38</v>
      </c>
      <c r="H2862" s="8">
        <f t="shared" si="177"/>
        <v>1140</v>
      </c>
      <c r="I2862" s="9" t="str">
        <f t="shared" si="178"/>
        <v>ITA-zan pin SPA-38</v>
      </c>
      <c r="J2862" s="9" t="str">
        <f t="shared" si="179"/>
        <v>841</v>
      </c>
      <c r="L2862" t="str">
        <f t="shared" si="176"/>
        <v/>
      </c>
    </row>
    <row r="2863" spans="1:12" x14ac:dyDescent="0.2">
      <c r="A2863">
        <v>2868</v>
      </c>
      <c r="B2863" t="s">
        <v>1356</v>
      </c>
      <c r="C2863" t="s">
        <v>8</v>
      </c>
      <c r="D2863" t="s">
        <v>47</v>
      </c>
      <c r="E2863" s="2" t="s">
        <v>1389</v>
      </c>
      <c r="F2863">
        <v>10</v>
      </c>
      <c r="G2863" s="5">
        <v>33</v>
      </c>
      <c r="H2863" s="8">
        <f t="shared" si="177"/>
        <v>330</v>
      </c>
      <c r="I2863" s="9" t="str">
        <f t="shared" si="178"/>
        <v>ITA-zan pin SPA-33</v>
      </c>
      <c r="J2863" s="9" t="str">
        <f t="shared" si="179"/>
        <v>841</v>
      </c>
      <c r="L2863" t="str">
        <f t="shared" si="176"/>
        <v/>
      </c>
    </row>
    <row r="2864" spans="1:12" x14ac:dyDescent="0.2">
      <c r="A2864">
        <v>2869</v>
      </c>
      <c r="B2864" t="s">
        <v>1357</v>
      </c>
      <c r="C2864" t="s">
        <v>8</v>
      </c>
      <c r="D2864" t="s">
        <v>94</v>
      </c>
      <c r="E2864" s="2" t="s">
        <v>1389</v>
      </c>
      <c r="F2864">
        <v>30</v>
      </c>
      <c r="G2864" s="5">
        <v>37</v>
      </c>
      <c r="H2864" s="8">
        <f t="shared" si="177"/>
        <v>1110</v>
      </c>
      <c r="I2864" s="9" t="str">
        <f t="shared" si="178"/>
        <v>ITA-SG palla S.R.L.-37</v>
      </c>
      <c r="J2864" s="9" t="str">
        <f t="shared" si="179"/>
        <v>583</v>
      </c>
      <c r="L2864" t="str">
        <f t="shared" si="176"/>
        <v/>
      </c>
    </row>
    <row r="2865" spans="1:12" x14ac:dyDescent="0.2">
      <c r="A2865">
        <v>2870</v>
      </c>
      <c r="B2865" t="s">
        <v>1358</v>
      </c>
      <c r="C2865" t="s">
        <v>8</v>
      </c>
      <c r="D2865" t="s">
        <v>180</v>
      </c>
      <c r="E2865" s="2" t="s">
        <v>1389</v>
      </c>
      <c r="F2865">
        <v>10</v>
      </c>
      <c r="G2865" s="5">
        <v>32</v>
      </c>
      <c r="H2865" s="8">
        <f t="shared" si="177"/>
        <v>320</v>
      </c>
      <c r="I2865" s="9" t="str">
        <f t="shared" si="178"/>
        <v>ITA-mull-32</v>
      </c>
      <c r="J2865" s="9" t="str">
        <f t="shared" si="179"/>
        <v>336</v>
      </c>
      <c r="L2865" t="str">
        <f t="shared" si="176"/>
        <v/>
      </c>
    </row>
    <row r="2866" spans="1:12" x14ac:dyDescent="0.2">
      <c r="A2866">
        <v>2871</v>
      </c>
      <c r="B2866" t="s">
        <v>1359</v>
      </c>
      <c r="C2866" t="s">
        <v>8</v>
      </c>
      <c r="D2866" t="s">
        <v>47</v>
      </c>
      <c r="E2866" s="2" t="s">
        <v>10</v>
      </c>
      <c r="F2866">
        <v>0</v>
      </c>
      <c r="G2866" s="5">
        <v>28</v>
      </c>
      <c r="H2866" s="8" t="str">
        <f t="shared" si="177"/>
        <v/>
      </c>
      <c r="I2866" s="9" t="str">
        <f t="shared" si="178"/>
        <v>ITA-zan pin SPA-28</v>
      </c>
      <c r="J2866" s="9" t="str">
        <f t="shared" si="179"/>
        <v>110</v>
      </c>
      <c r="L2866" t="str">
        <f t="shared" si="176"/>
        <v/>
      </c>
    </row>
    <row r="2867" spans="1:12" x14ac:dyDescent="0.2">
      <c r="A2867">
        <v>2872</v>
      </c>
      <c r="B2867" t="s">
        <v>1360</v>
      </c>
      <c r="C2867" t="s">
        <v>83</v>
      </c>
      <c r="D2867" t="s">
        <v>199</v>
      </c>
      <c r="E2867" s="2" t="s">
        <v>1389</v>
      </c>
      <c r="F2867">
        <v>30</v>
      </c>
      <c r="G2867" s="5">
        <v>27</v>
      </c>
      <c r="H2867" s="8">
        <f t="shared" si="177"/>
        <v>810</v>
      </c>
      <c r="I2867" s="9" t="str">
        <f t="shared" si="178"/>
        <v>GRC-zan palla SA-27</v>
      </c>
      <c r="J2867" s="9" t="str">
        <f t="shared" si="179"/>
        <v>652</v>
      </c>
      <c r="L2867" t="str">
        <f t="shared" si="176"/>
        <v/>
      </c>
    </row>
    <row r="2868" spans="1:12" x14ac:dyDescent="0.2">
      <c r="A2868">
        <v>2873</v>
      </c>
      <c r="B2868" t="s">
        <v>1360</v>
      </c>
      <c r="C2868" t="s">
        <v>83</v>
      </c>
      <c r="D2868" t="s">
        <v>199</v>
      </c>
      <c r="E2868" s="2" t="s">
        <v>10</v>
      </c>
      <c r="F2868">
        <v>0</v>
      </c>
      <c r="G2868" s="5">
        <v>25</v>
      </c>
      <c r="H2868" s="8" t="str">
        <f t="shared" si="177"/>
        <v/>
      </c>
      <c r="I2868" s="9" t="str">
        <f t="shared" si="178"/>
        <v>GRC-zan palla SA-25</v>
      </c>
      <c r="J2868" s="9" t="str">
        <f t="shared" si="179"/>
        <v>652</v>
      </c>
      <c r="L2868" t="str">
        <f t="shared" si="176"/>
        <v/>
      </c>
    </row>
    <row r="2869" spans="1:12" x14ac:dyDescent="0.2">
      <c r="A2869">
        <v>2874</v>
      </c>
      <c r="B2869" t="s">
        <v>1360</v>
      </c>
      <c r="C2869" t="s">
        <v>83</v>
      </c>
      <c r="D2869" t="s">
        <v>199</v>
      </c>
      <c r="E2869" s="2" t="s">
        <v>1389</v>
      </c>
      <c r="F2869">
        <v>10</v>
      </c>
      <c r="G2869" s="5">
        <v>10</v>
      </c>
      <c r="H2869" s="8">
        <f t="shared" si="177"/>
        <v>100</v>
      </c>
      <c r="I2869" s="9" t="str">
        <f t="shared" si="178"/>
        <v>GRC-zan palla SA-10</v>
      </c>
      <c r="J2869" s="9" t="str">
        <f t="shared" si="179"/>
        <v>652</v>
      </c>
      <c r="L2869" t="str">
        <f t="shared" si="176"/>
        <v/>
      </c>
    </row>
    <row r="2870" spans="1:12" x14ac:dyDescent="0.2">
      <c r="A2870">
        <v>2875</v>
      </c>
      <c r="B2870" t="s">
        <v>1361</v>
      </c>
      <c r="C2870" t="s">
        <v>14</v>
      </c>
      <c r="D2870" t="s">
        <v>23</v>
      </c>
      <c r="E2870" s="2" t="s">
        <v>1389</v>
      </c>
      <c r="F2870">
        <v>20</v>
      </c>
      <c r="G2870" s="5">
        <v>16</v>
      </c>
      <c r="H2870" s="8">
        <f t="shared" si="177"/>
        <v>320</v>
      </c>
      <c r="I2870" s="9" t="str">
        <f t="shared" si="178"/>
        <v>EGY-zan pin assuf S.A.E.-16</v>
      </c>
      <c r="J2870" s="9" t="str">
        <f t="shared" si="179"/>
        <v>164</v>
      </c>
      <c r="L2870" t="str">
        <f t="shared" si="176"/>
        <v/>
      </c>
    </row>
    <row r="2871" spans="1:12" x14ac:dyDescent="0.2">
      <c r="A2871">
        <v>2876</v>
      </c>
      <c r="B2871" t="s">
        <v>1361</v>
      </c>
      <c r="C2871" t="s">
        <v>14</v>
      </c>
      <c r="D2871" t="s">
        <v>23</v>
      </c>
      <c r="E2871" s="2" t="s">
        <v>10</v>
      </c>
      <c r="F2871">
        <v>0</v>
      </c>
      <c r="G2871" s="5">
        <v>39</v>
      </c>
      <c r="H2871" s="8" t="str">
        <f t="shared" si="177"/>
        <v/>
      </c>
      <c r="I2871" s="9" t="str">
        <f t="shared" si="178"/>
        <v>EGY-zan pin assuf S.A.E.-39</v>
      </c>
      <c r="J2871" s="9" t="str">
        <f t="shared" si="179"/>
        <v>164</v>
      </c>
      <c r="L2871" t="str">
        <f t="shared" si="176"/>
        <v/>
      </c>
    </row>
    <row r="2872" spans="1:12" x14ac:dyDescent="0.2">
      <c r="A2872">
        <v>2877</v>
      </c>
      <c r="B2872" t="s">
        <v>1361</v>
      </c>
      <c r="C2872" t="s">
        <v>14</v>
      </c>
      <c r="D2872" t="s">
        <v>23</v>
      </c>
      <c r="E2872" s="2" t="s">
        <v>1389</v>
      </c>
      <c r="F2872">
        <v>10</v>
      </c>
      <c r="G2872" s="5">
        <v>35</v>
      </c>
      <c r="H2872" s="8">
        <f t="shared" si="177"/>
        <v>350</v>
      </c>
      <c r="I2872" s="9" t="str">
        <f t="shared" si="178"/>
        <v>EGY-zan pin assuf S.A.E.-35</v>
      </c>
      <c r="J2872" s="9" t="str">
        <f t="shared" si="179"/>
        <v>164</v>
      </c>
      <c r="L2872" t="str">
        <f t="shared" si="176"/>
        <v/>
      </c>
    </row>
    <row r="2873" spans="1:12" x14ac:dyDescent="0.2">
      <c r="A2873">
        <v>2878</v>
      </c>
      <c r="B2873" t="s">
        <v>1361</v>
      </c>
      <c r="C2873" t="s">
        <v>14</v>
      </c>
      <c r="D2873" t="s">
        <v>23</v>
      </c>
      <c r="E2873" s="2" t="s">
        <v>1389</v>
      </c>
      <c r="F2873">
        <v>30</v>
      </c>
      <c r="G2873" s="5">
        <v>12</v>
      </c>
      <c r="H2873" s="8">
        <f t="shared" si="177"/>
        <v>360</v>
      </c>
      <c r="I2873" s="9" t="str">
        <f t="shared" si="178"/>
        <v>EGY-zan pin assuf S.A.E.-12</v>
      </c>
      <c r="J2873" s="9" t="str">
        <f t="shared" si="179"/>
        <v>164</v>
      </c>
      <c r="L2873" t="str">
        <f t="shared" si="176"/>
        <v/>
      </c>
    </row>
    <row r="2874" spans="1:12" x14ac:dyDescent="0.2">
      <c r="A2874">
        <v>2879</v>
      </c>
      <c r="B2874" t="s">
        <v>1362</v>
      </c>
      <c r="C2874" t="s">
        <v>14</v>
      </c>
      <c r="D2874" t="s">
        <v>23</v>
      </c>
      <c r="E2874" s="2" t="s">
        <v>1389</v>
      </c>
      <c r="F2874">
        <v>10</v>
      </c>
      <c r="G2874" s="5">
        <v>31</v>
      </c>
      <c r="H2874" s="8">
        <f t="shared" si="177"/>
        <v>310</v>
      </c>
      <c r="I2874" s="9" t="str">
        <f t="shared" si="178"/>
        <v>EGY-zan pin assuf S.A.E.-31</v>
      </c>
      <c r="J2874" s="9" t="str">
        <f t="shared" si="179"/>
        <v>622</v>
      </c>
      <c r="L2874" t="str">
        <f t="shared" si="176"/>
        <v/>
      </c>
    </row>
    <row r="2875" spans="1:12" x14ac:dyDescent="0.2">
      <c r="A2875">
        <v>2880</v>
      </c>
      <c r="B2875" t="s">
        <v>1362</v>
      </c>
      <c r="C2875" t="s">
        <v>14</v>
      </c>
      <c r="D2875" t="s">
        <v>23</v>
      </c>
      <c r="E2875" s="2" t="s">
        <v>1389</v>
      </c>
      <c r="F2875">
        <v>30</v>
      </c>
      <c r="G2875" s="5">
        <v>12</v>
      </c>
      <c r="H2875" s="8">
        <f t="shared" si="177"/>
        <v>360</v>
      </c>
      <c r="I2875" s="9" t="str">
        <f t="shared" si="178"/>
        <v>EGY-zan pin assuf S.A.E.-12</v>
      </c>
      <c r="J2875" s="9" t="str">
        <f t="shared" si="179"/>
        <v>622</v>
      </c>
      <c r="L2875" t="str">
        <f t="shared" si="176"/>
        <v/>
      </c>
    </row>
    <row r="2876" spans="1:12" x14ac:dyDescent="0.2">
      <c r="A2876">
        <v>2881</v>
      </c>
      <c r="B2876" t="s">
        <v>1362</v>
      </c>
      <c r="C2876" t="s">
        <v>14</v>
      </c>
      <c r="D2876" t="s">
        <v>23</v>
      </c>
      <c r="E2876" s="2" t="s">
        <v>10</v>
      </c>
      <c r="F2876">
        <v>0</v>
      </c>
      <c r="G2876" s="5">
        <v>15</v>
      </c>
      <c r="H2876" s="8" t="str">
        <f t="shared" si="177"/>
        <v/>
      </c>
      <c r="I2876" s="9" t="str">
        <f t="shared" si="178"/>
        <v>EGY-zan pin assuf S.A.E.-15</v>
      </c>
      <c r="J2876" s="9" t="str">
        <f t="shared" si="179"/>
        <v>622</v>
      </c>
      <c r="L2876" t="str">
        <f t="shared" si="176"/>
        <v/>
      </c>
    </row>
    <row r="2877" spans="1:12" x14ac:dyDescent="0.2">
      <c r="A2877">
        <v>2882</v>
      </c>
      <c r="B2877" t="s">
        <v>1363</v>
      </c>
      <c r="C2877" t="s">
        <v>14</v>
      </c>
      <c r="D2877" t="s">
        <v>31</v>
      </c>
      <c r="E2877" s="2" t="s">
        <v>10</v>
      </c>
      <c r="F2877">
        <v>0</v>
      </c>
      <c r="G2877" s="5">
        <v>19</v>
      </c>
      <c r="H2877" s="8" t="str">
        <f t="shared" si="177"/>
        <v/>
      </c>
      <c r="I2877" s="9" t="str">
        <f t="shared" si="178"/>
        <v>EGY-order For Trading SARL-19</v>
      </c>
      <c r="J2877" s="9" t="str">
        <f t="shared" si="179"/>
        <v>783</v>
      </c>
      <c r="L2877" t="str">
        <f t="shared" si="176"/>
        <v/>
      </c>
    </row>
    <row r="2878" spans="1:12" x14ac:dyDescent="0.2">
      <c r="A2878">
        <v>2883</v>
      </c>
      <c r="B2878" t="s">
        <v>1363</v>
      </c>
      <c r="C2878" t="s">
        <v>14</v>
      </c>
      <c r="D2878" t="s">
        <v>31</v>
      </c>
      <c r="E2878" s="2" t="s">
        <v>1389</v>
      </c>
      <c r="F2878">
        <v>30</v>
      </c>
      <c r="G2878" s="5">
        <v>19</v>
      </c>
      <c r="H2878" s="8">
        <f t="shared" si="177"/>
        <v>570</v>
      </c>
      <c r="I2878" s="9" t="str">
        <f t="shared" si="178"/>
        <v>EGY-order For Trading SARL-19</v>
      </c>
      <c r="J2878" s="9" t="str">
        <f t="shared" si="179"/>
        <v>783</v>
      </c>
      <c r="L2878" t="str">
        <f t="shared" si="176"/>
        <v/>
      </c>
    </row>
    <row r="2879" spans="1:12" x14ac:dyDescent="0.2">
      <c r="A2879">
        <v>2884</v>
      </c>
      <c r="B2879" t="s">
        <v>1364</v>
      </c>
      <c r="C2879" t="s">
        <v>8</v>
      </c>
      <c r="D2879" t="s">
        <v>9</v>
      </c>
      <c r="E2879" s="2" t="s">
        <v>10</v>
      </c>
      <c r="F2879">
        <v>0</v>
      </c>
      <c r="G2879" s="5">
        <v>36</v>
      </c>
      <c r="H2879" s="8" t="str">
        <f t="shared" si="177"/>
        <v/>
      </c>
      <c r="I2879" s="9" t="str">
        <f t="shared" si="178"/>
        <v>ITA-SG-36</v>
      </c>
      <c r="J2879" s="9" t="str">
        <f t="shared" si="179"/>
        <v>351</v>
      </c>
      <c r="L2879" t="str">
        <f t="shared" si="176"/>
        <v/>
      </c>
    </row>
    <row r="2880" spans="1:12" x14ac:dyDescent="0.2">
      <c r="A2880">
        <v>2885</v>
      </c>
      <c r="B2880" t="s">
        <v>1365</v>
      </c>
      <c r="C2880" t="s">
        <v>14</v>
      </c>
      <c r="D2880" t="s">
        <v>23</v>
      </c>
      <c r="E2880" s="2" t="s">
        <v>1389</v>
      </c>
      <c r="F2880">
        <v>30</v>
      </c>
      <c r="G2880" s="5">
        <v>16</v>
      </c>
      <c r="H2880" s="8">
        <f t="shared" si="177"/>
        <v>480</v>
      </c>
      <c r="I2880" s="9" t="str">
        <f t="shared" si="178"/>
        <v>EGY-zan pin assuf S.A.E.-16</v>
      </c>
      <c r="J2880" s="9" t="str">
        <f t="shared" si="179"/>
        <v>521</v>
      </c>
      <c r="L2880" t="str">
        <f t="shared" si="176"/>
        <v/>
      </c>
    </row>
    <row r="2881" spans="1:12" x14ac:dyDescent="0.2">
      <c r="A2881">
        <v>2886</v>
      </c>
      <c r="B2881" t="s">
        <v>1365</v>
      </c>
      <c r="C2881" t="s">
        <v>14</v>
      </c>
      <c r="D2881" t="s">
        <v>23</v>
      </c>
      <c r="E2881" s="2" t="s">
        <v>1389</v>
      </c>
      <c r="F2881">
        <v>20</v>
      </c>
      <c r="G2881" s="5">
        <v>21</v>
      </c>
      <c r="H2881" s="8">
        <f t="shared" si="177"/>
        <v>420</v>
      </c>
      <c r="I2881" s="9" t="str">
        <f t="shared" si="178"/>
        <v>EGY-zan pin assuf S.A.E.-21</v>
      </c>
      <c r="J2881" s="9" t="str">
        <f t="shared" si="179"/>
        <v>521</v>
      </c>
      <c r="L2881" t="str">
        <f t="shared" ref="L2881:L2927" si="180">TRIM(K2881)</f>
        <v/>
      </c>
    </row>
    <row r="2882" spans="1:12" x14ac:dyDescent="0.2">
      <c r="A2882">
        <v>2887</v>
      </c>
      <c r="B2882" t="s">
        <v>1365</v>
      </c>
      <c r="C2882" t="s">
        <v>14</v>
      </c>
      <c r="D2882" t="s">
        <v>23</v>
      </c>
      <c r="E2882" s="2" t="s">
        <v>1389</v>
      </c>
      <c r="F2882">
        <v>10</v>
      </c>
      <c r="G2882" s="5">
        <v>40</v>
      </c>
      <c r="H2882" s="8">
        <f t="shared" ref="H2882:H2927" si="181">IF(QUANT&gt;0,F2882*G2882,"")</f>
        <v>400</v>
      </c>
      <c r="I2882" s="9" t="str">
        <f t="shared" ref="I2882:I2927" si="182">_xlfn.CONCAT(C2882,"-",D2882,"-",G2882)</f>
        <v>EGY-zan pin assuf S.A.E.-40</v>
      </c>
      <c r="J2882" s="9" t="str">
        <f t="shared" ref="J2882:J2927" si="183">MID(COD_PRODOTTO,3,3)</f>
        <v>521</v>
      </c>
      <c r="L2882" t="str">
        <f t="shared" si="180"/>
        <v/>
      </c>
    </row>
    <row r="2883" spans="1:12" x14ac:dyDescent="0.2">
      <c r="A2883">
        <v>2888</v>
      </c>
      <c r="B2883" t="s">
        <v>1365</v>
      </c>
      <c r="C2883" t="s">
        <v>14</v>
      </c>
      <c r="D2883" t="s">
        <v>23</v>
      </c>
      <c r="E2883" s="2" t="s">
        <v>10</v>
      </c>
      <c r="F2883">
        <v>0</v>
      </c>
      <c r="G2883" s="5">
        <v>14</v>
      </c>
      <c r="H2883" s="8" t="str">
        <f t="shared" si="181"/>
        <v/>
      </c>
      <c r="I2883" s="9" t="str">
        <f t="shared" si="182"/>
        <v>EGY-zan pin assuf S.A.E.-14</v>
      </c>
      <c r="J2883" s="9" t="str">
        <f t="shared" si="183"/>
        <v>521</v>
      </c>
      <c r="L2883" t="str">
        <f t="shared" si="180"/>
        <v/>
      </c>
    </row>
    <row r="2884" spans="1:12" x14ac:dyDescent="0.2">
      <c r="A2884">
        <v>2889</v>
      </c>
      <c r="B2884" t="s">
        <v>1366</v>
      </c>
      <c r="C2884" t="s">
        <v>8</v>
      </c>
      <c r="D2884" t="s">
        <v>47</v>
      </c>
      <c r="E2884" s="2" t="s">
        <v>10</v>
      </c>
      <c r="F2884">
        <v>0</v>
      </c>
      <c r="G2884" s="5">
        <v>19</v>
      </c>
      <c r="H2884" s="8" t="str">
        <f t="shared" si="181"/>
        <v/>
      </c>
      <c r="I2884" s="9" t="str">
        <f t="shared" si="182"/>
        <v>ITA-zan pin SPA-19</v>
      </c>
      <c r="J2884" s="9" t="str">
        <f t="shared" si="183"/>
        <v>628</v>
      </c>
      <c r="L2884" t="str">
        <f t="shared" si="180"/>
        <v/>
      </c>
    </row>
    <row r="2885" spans="1:12" x14ac:dyDescent="0.2">
      <c r="A2885">
        <v>2890</v>
      </c>
      <c r="B2885" t="s">
        <v>1367</v>
      </c>
      <c r="C2885" t="s">
        <v>8</v>
      </c>
      <c r="D2885" t="s">
        <v>9</v>
      </c>
      <c r="E2885" s="2" t="s">
        <v>1389</v>
      </c>
      <c r="F2885">
        <v>10</v>
      </c>
      <c r="G2885" s="5">
        <v>13</v>
      </c>
      <c r="H2885" s="8">
        <f t="shared" si="181"/>
        <v>130</v>
      </c>
      <c r="I2885" s="9" t="str">
        <f t="shared" si="182"/>
        <v>ITA-SG-13</v>
      </c>
      <c r="J2885" s="9" t="str">
        <f t="shared" si="183"/>
        <v>143</v>
      </c>
      <c r="L2885" t="str">
        <f t="shared" si="180"/>
        <v/>
      </c>
    </row>
    <row r="2886" spans="1:12" x14ac:dyDescent="0.2">
      <c r="A2886">
        <v>2891</v>
      </c>
      <c r="B2886" t="s">
        <v>1367</v>
      </c>
      <c r="C2886" t="s">
        <v>8</v>
      </c>
      <c r="D2886" t="s">
        <v>9</v>
      </c>
      <c r="E2886" s="2" t="s">
        <v>10</v>
      </c>
      <c r="F2886">
        <v>0</v>
      </c>
      <c r="G2886" s="5">
        <v>14</v>
      </c>
      <c r="H2886" s="8" t="str">
        <f t="shared" si="181"/>
        <v/>
      </c>
      <c r="I2886" s="9" t="str">
        <f t="shared" si="182"/>
        <v>ITA-SG-14</v>
      </c>
      <c r="J2886" s="9" t="str">
        <f t="shared" si="183"/>
        <v>143</v>
      </c>
      <c r="L2886" t="str">
        <f t="shared" si="180"/>
        <v/>
      </c>
    </row>
    <row r="2887" spans="1:12" x14ac:dyDescent="0.2">
      <c r="A2887">
        <v>2892</v>
      </c>
      <c r="B2887" t="s">
        <v>1368</v>
      </c>
      <c r="C2887" t="s">
        <v>14</v>
      </c>
      <c r="D2887" t="s">
        <v>23</v>
      </c>
      <c r="E2887" s="2" t="s">
        <v>1389</v>
      </c>
      <c r="F2887">
        <v>30</v>
      </c>
      <c r="G2887" s="5">
        <v>37</v>
      </c>
      <c r="H2887" s="8">
        <f t="shared" si="181"/>
        <v>1110</v>
      </c>
      <c r="I2887" s="9" t="str">
        <f t="shared" si="182"/>
        <v>EGY-zan pin assuf S.A.E.-37</v>
      </c>
      <c r="J2887" s="9" t="str">
        <f t="shared" si="183"/>
        <v>240</v>
      </c>
      <c r="L2887" t="str">
        <f t="shared" si="180"/>
        <v/>
      </c>
    </row>
    <row r="2888" spans="1:12" x14ac:dyDescent="0.2">
      <c r="A2888">
        <v>2893</v>
      </c>
      <c r="B2888" t="s">
        <v>1368</v>
      </c>
      <c r="C2888" t="s">
        <v>14</v>
      </c>
      <c r="D2888" t="s">
        <v>23</v>
      </c>
      <c r="E2888" s="2" t="s">
        <v>10</v>
      </c>
      <c r="F2888">
        <v>0</v>
      </c>
      <c r="G2888" s="5">
        <v>30</v>
      </c>
      <c r="H2888" s="8" t="str">
        <f t="shared" si="181"/>
        <v/>
      </c>
      <c r="I2888" s="9" t="str">
        <f t="shared" si="182"/>
        <v>EGY-zan pin assuf S.A.E.-30</v>
      </c>
      <c r="J2888" s="9" t="str">
        <f t="shared" si="183"/>
        <v>240</v>
      </c>
      <c r="L2888" t="str">
        <f t="shared" si="180"/>
        <v/>
      </c>
    </row>
    <row r="2889" spans="1:12" x14ac:dyDescent="0.2">
      <c r="A2889">
        <v>2894</v>
      </c>
      <c r="B2889" t="s">
        <v>1368</v>
      </c>
      <c r="C2889" t="s">
        <v>14</v>
      </c>
      <c r="D2889" t="s">
        <v>23</v>
      </c>
      <c r="E2889" s="2" t="s">
        <v>1389</v>
      </c>
      <c r="F2889">
        <v>10</v>
      </c>
      <c r="G2889" s="5">
        <v>30</v>
      </c>
      <c r="H2889" s="8">
        <f t="shared" si="181"/>
        <v>300</v>
      </c>
      <c r="I2889" s="9" t="str">
        <f t="shared" si="182"/>
        <v>EGY-zan pin assuf S.A.E.-30</v>
      </c>
      <c r="J2889" s="9" t="str">
        <f t="shared" si="183"/>
        <v>240</v>
      </c>
      <c r="L2889" t="str">
        <f t="shared" si="180"/>
        <v/>
      </c>
    </row>
    <row r="2890" spans="1:12" x14ac:dyDescent="0.2">
      <c r="A2890">
        <v>2895</v>
      </c>
      <c r="B2890" t="s">
        <v>1369</v>
      </c>
      <c r="C2890" t="s">
        <v>8</v>
      </c>
      <c r="D2890" t="s">
        <v>65</v>
      </c>
      <c r="E2890" s="2" t="s">
        <v>10</v>
      </c>
      <c r="F2890">
        <v>0</v>
      </c>
      <c r="G2890" s="5">
        <v>25</v>
      </c>
      <c r="H2890" s="8" t="str">
        <f t="shared" si="181"/>
        <v/>
      </c>
      <c r="I2890" s="9" t="str">
        <f t="shared" si="182"/>
        <v>ITA-zan PAM-25</v>
      </c>
      <c r="J2890" s="9" t="str">
        <f t="shared" si="183"/>
        <v>808</v>
      </c>
      <c r="L2890" t="str">
        <f t="shared" si="180"/>
        <v/>
      </c>
    </row>
    <row r="2891" spans="1:12" x14ac:dyDescent="0.2">
      <c r="A2891">
        <v>2896</v>
      </c>
      <c r="B2891" t="s">
        <v>1369</v>
      </c>
      <c r="C2891" t="s">
        <v>8</v>
      </c>
      <c r="D2891" t="s">
        <v>65</v>
      </c>
      <c r="E2891" s="2" t="s">
        <v>1389</v>
      </c>
      <c r="F2891">
        <v>30</v>
      </c>
      <c r="G2891" s="5">
        <v>12</v>
      </c>
      <c r="H2891" s="8">
        <f t="shared" si="181"/>
        <v>360</v>
      </c>
      <c r="I2891" s="9" t="str">
        <f t="shared" si="182"/>
        <v>ITA-zan PAM-12</v>
      </c>
      <c r="J2891" s="9" t="str">
        <f t="shared" si="183"/>
        <v>808</v>
      </c>
      <c r="L2891" t="str">
        <f t="shared" si="180"/>
        <v/>
      </c>
    </row>
    <row r="2892" spans="1:12" x14ac:dyDescent="0.2">
      <c r="A2892">
        <v>2897</v>
      </c>
      <c r="B2892" t="s">
        <v>1370</v>
      </c>
      <c r="C2892" t="s">
        <v>8</v>
      </c>
      <c r="D2892" t="s">
        <v>9</v>
      </c>
      <c r="E2892" s="2" t="s">
        <v>1389</v>
      </c>
      <c r="F2892">
        <v>20</v>
      </c>
      <c r="G2892" s="5">
        <v>30</v>
      </c>
      <c r="H2892" s="8">
        <f t="shared" si="181"/>
        <v>600</v>
      </c>
      <c r="I2892" s="9" t="str">
        <f t="shared" si="182"/>
        <v>ITA-SG-30</v>
      </c>
      <c r="J2892" s="9" t="str">
        <f t="shared" si="183"/>
        <v>175</v>
      </c>
      <c r="L2892" t="str">
        <f t="shared" si="180"/>
        <v/>
      </c>
    </row>
    <row r="2893" spans="1:12" x14ac:dyDescent="0.2">
      <c r="A2893">
        <v>2898</v>
      </c>
      <c r="B2893" t="s">
        <v>1370</v>
      </c>
      <c r="C2893" t="s">
        <v>8</v>
      </c>
      <c r="D2893" t="s">
        <v>9</v>
      </c>
      <c r="E2893" s="2" t="s">
        <v>10</v>
      </c>
      <c r="F2893">
        <v>0</v>
      </c>
      <c r="G2893" s="5">
        <v>22</v>
      </c>
      <c r="H2893" s="8" t="str">
        <f t="shared" si="181"/>
        <v/>
      </c>
      <c r="I2893" s="9" t="str">
        <f t="shared" si="182"/>
        <v>ITA-SG-22</v>
      </c>
      <c r="J2893" s="9" t="str">
        <f t="shared" si="183"/>
        <v>175</v>
      </c>
      <c r="L2893" t="str">
        <f t="shared" si="180"/>
        <v/>
      </c>
    </row>
    <row r="2894" spans="1:12" x14ac:dyDescent="0.2">
      <c r="A2894">
        <v>2899</v>
      </c>
      <c r="B2894" t="s">
        <v>1371</v>
      </c>
      <c r="C2894" t="s">
        <v>8</v>
      </c>
      <c r="D2894" t="s">
        <v>97</v>
      </c>
      <c r="E2894" s="2" t="s">
        <v>1389</v>
      </c>
      <c r="F2894">
        <v>10</v>
      </c>
      <c r="G2894" s="5">
        <v>21</v>
      </c>
      <c r="H2894" s="8">
        <f t="shared" si="181"/>
        <v>210</v>
      </c>
      <c r="I2894" s="9" t="str">
        <f t="shared" si="182"/>
        <v>ITA-zan SPA-21</v>
      </c>
      <c r="J2894" s="9" t="str">
        <f t="shared" si="183"/>
        <v>169</v>
      </c>
      <c r="L2894" t="str">
        <f t="shared" si="180"/>
        <v/>
      </c>
    </row>
    <row r="2895" spans="1:12" x14ac:dyDescent="0.2">
      <c r="A2895">
        <v>2900</v>
      </c>
      <c r="B2895" t="s">
        <v>1371</v>
      </c>
      <c r="C2895" t="s">
        <v>8</v>
      </c>
      <c r="D2895" t="s">
        <v>97</v>
      </c>
      <c r="E2895" s="2" t="s">
        <v>10</v>
      </c>
      <c r="F2895">
        <v>0</v>
      </c>
      <c r="G2895" s="5">
        <v>12</v>
      </c>
      <c r="H2895" s="8" t="str">
        <f t="shared" si="181"/>
        <v/>
      </c>
      <c r="I2895" s="9" t="str">
        <f t="shared" si="182"/>
        <v>ITA-zan SPA-12</v>
      </c>
      <c r="J2895" s="9" t="str">
        <f t="shared" si="183"/>
        <v>169</v>
      </c>
      <c r="L2895" t="str">
        <f t="shared" si="180"/>
        <v/>
      </c>
    </row>
    <row r="2896" spans="1:12" x14ac:dyDescent="0.2">
      <c r="A2896">
        <v>2901</v>
      </c>
      <c r="B2896" t="s">
        <v>1371</v>
      </c>
      <c r="C2896" t="s">
        <v>8</v>
      </c>
      <c r="D2896" t="s">
        <v>97</v>
      </c>
      <c r="E2896" s="2" t="s">
        <v>1389</v>
      </c>
      <c r="F2896">
        <v>30</v>
      </c>
      <c r="G2896" s="5">
        <v>10</v>
      </c>
      <c r="H2896" s="8">
        <f t="shared" si="181"/>
        <v>300</v>
      </c>
      <c r="I2896" s="9" t="str">
        <f t="shared" si="182"/>
        <v>ITA-zan SPA-10</v>
      </c>
      <c r="J2896" s="9" t="str">
        <f t="shared" si="183"/>
        <v>169</v>
      </c>
      <c r="L2896" t="str">
        <f t="shared" si="180"/>
        <v/>
      </c>
    </row>
    <row r="2897" spans="1:12" x14ac:dyDescent="0.2">
      <c r="A2897">
        <v>2902</v>
      </c>
      <c r="B2897" t="s">
        <v>1372</v>
      </c>
      <c r="C2897" t="s">
        <v>8</v>
      </c>
      <c r="D2897" t="s">
        <v>36</v>
      </c>
      <c r="E2897" s="2" t="s">
        <v>10</v>
      </c>
      <c r="F2897">
        <v>0</v>
      </c>
      <c r="G2897" s="5">
        <v>24</v>
      </c>
      <c r="H2897" s="8" t="str">
        <f t="shared" si="181"/>
        <v/>
      </c>
      <c r="I2897" s="9" t="str">
        <f t="shared" si="182"/>
        <v>ITA-zan VETRI-24</v>
      </c>
      <c r="J2897" s="9" t="str">
        <f t="shared" si="183"/>
        <v>001</v>
      </c>
      <c r="L2897" t="str">
        <f t="shared" si="180"/>
        <v/>
      </c>
    </row>
    <row r="2898" spans="1:12" x14ac:dyDescent="0.2">
      <c r="A2898">
        <v>2903</v>
      </c>
      <c r="B2898" t="s">
        <v>1373</v>
      </c>
      <c r="C2898" t="s">
        <v>8</v>
      </c>
      <c r="D2898" t="s">
        <v>36</v>
      </c>
      <c r="E2898" s="2" t="s">
        <v>1389</v>
      </c>
      <c r="F2898">
        <v>30</v>
      </c>
      <c r="G2898" s="5">
        <v>36</v>
      </c>
      <c r="H2898" s="8">
        <f t="shared" si="181"/>
        <v>1080</v>
      </c>
      <c r="I2898" s="9" t="str">
        <f t="shared" si="182"/>
        <v>ITA-zan VETRI-36</v>
      </c>
      <c r="J2898" s="9" t="str">
        <f t="shared" si="183"/>
        <v>989</v>
      </c>
      <c r="L2898" t="str">
        <f t="shared" si="180"/>
        <v/>
      </c>
    </row>
    <row r="2899" spans="1:12" x14ac:dyDescent="0.2">
      <c r="A2899">
        <v>2904</v>
      </c>
      <c r="B2899" t="s">
        <v>1374</v>
      </c>
      <c r="C2899" t="s">
        <v>8</v>
      </c>
      <c r="D2899" t="s">
        <v>65</v>
      </c>
      <c r="E2899" s="2" t="s">
        <v>1389</v>
      </c>
      <c r="F2899">
        <v>10</v>
      </c>
      <c r="G2899" s="5">
        <v>10</v>
      </c>
      <c r="H2899" s="8">
        <f t="shared" si="181"/>
        <v>100</v>
      </c>
      <c r="I2899" s="9" t="str">
        <f t="shared" si="182"/>
        <v>ITA-zan PAM-10</v>
      </c>
      <c r="J2899" s="9" t="str">
        <f t="shared" si="183"/>
        <v>390</v>
      </c>
      <c r="L2899" t="str">
        <f t="shared" si="180"/>
        <v/>
      </c>
    </row>
    <row r="2900" spans="1:12" x14ac:dyDescent="0.2">
      <c r="A2900">
        <v>2905</v>
      </c>
      <c r="B2900" t="s">
        <v>1374</v>
      </c>
      <c r="C2900" t="s">
        <v>8</v>
      </c>
      <c r="D2900" t="s">
        <v>65</v>
      </c>
      <c r="E2900" s="2" t="s">
        <v>10</v>
      </c>
      <c r="F2900">
        <v>0</v>
      </c>
      <c r="G2900" s="5">
        <v>34</v>
      </c>
      <c r="H2900" s="8" t="str">
        <f t="shared" si="181"/>
        <v/>
      </c>
      <c r="I2900" s="9" t="str">
        <f t="shared" si="182"/>
        <v>ITA-zan PAM-34</v>
      </c>
      <c r="J2900" s="9" t="str">
        <f t="shared" si="183"/>
        <v>390</v>
      </c>
      <c r="L2900" t="str">
        <f t="shared" si="180"/>
        <v/>
      </c>
    </row>
    <row r="2901" spans="1:12" x14ac:dyDescent="0.2">
      <c r="A2901">
        <v>2906</v>
      </c>
      <c r="B2901" t="s">
        <v>1374</v>
      </c>
      <c r="C2901" t="s">
        <v>8</v>
      </c>
      <c r="D2901" t="s">
        <v>65</v>
      </c>
      <c r="E2901" s="2" t="s">
        <v>1389</v>
      </c>
      <c r="F2901">
        <v>30</v>
      </c>
      <c r="G2901" s="5">
        <v>37</v>
      </c>
      <c r="H2901" s="8">
        <f t="shared" si="181"/>
        <v>1110</v>
      </c>
      <c r="I2901" s="9" t="str">
        <f t="shared" si="182"/>
        <v>ITA-zan PAM-37</v>
      </c>
      <c r="J2901" s="9" t="str">
        <f t="shared" si="183"/>
        <v>390</v>
      </c>
      <c r="L2901" t="str">
        <f t="shared" si="180"/>
        <v/>
      </c>
    </row>
    <row r="2902" spans="1:12" x14ac:dyDescent="0.2">
      <c r="A2902">
        <v>2907</v>
      </c>
      <c r="B2902" t="s">
        <v>1375</v>
      </c>
      <c r="C2902" t="s">
        <v>30</v>
      </c>
      <c r="D2902" t="s">
        <v>16</v>
      </c>
      <c r="E2902" s="2" t="s">
        <v>10</v>
      </c>
      <c r="F2902">
        <v>0</v>
      </c>
      <c r="G2902" s="5">
        <v>27</v>
      </c>
      <c r="H2902" s="8" t="str">
        <f t="shared" si="181"/>
        <v/>
      </c>
      <c r="I2902" s="9" t="str">
        <f t="shared" si="182"/>
        <v>NON PRESENTE-EGYPTIAN SAE-27</v>
      </c>
      <c r="J2902" s="9" t="str">
        <f t="shared" si="183"/>
        <v>807</v>
      </c>
      <c r="L2902" t="str">
        <f t="shared" si="180"/>
        <v/>
      </c>
    </row>
    <row r="2903" spans="1:12" x14ac:dyDescent="0.2">
      <c r="A2903">
        <v>2908</v>
      </c>
      <c r="B2903" t="s">
        <v>1375</v>
      </c>
      <c r="C2903" t="s">
        <v>30</v>
      </c>
      <c r="D2903" t="s">
        <v>16</v>
      </c>
      <c r="E2903" s="2" t="s">
        <v>1389</v>
      </c>
      <c r="F2903">
        <v>10</v>
      </c>
      <c r="G2903" s="5">
        <v>26</v>
      </c>
      <c r="H2903" s="8">
        <f t="shared" si="181"/>
        <v>260</v>
      </c>
      <c r="I2903" s="9" t="str">
        <f t="shared" si="182"/>
        <v>NON PRESENTE-EGYPTIAN SAE-26</v>
      </c>
      <c r="J2903" s="9" t="str">
        <f t="shared" si="183"/>
        <v>807</v>
      </c>
      <c r="L2903" t="str">
        <f t="shared" si="180"/>
        <v/>
      </c>
    </row>
    <row r="2904" spans="1:12" x14ac:dyDescent="0.2">
      <c r="A2904">
        <v>2909</v>
      </c>
      <c r="B2904" t="s">
        <v>1376</v>
      </c>
      <c r="C2904" t="s">
        <v>8</v>
      </c>
      <c r="D2904" t="s">
        <v>9</v>
      </c>
      <c r="E2904" s="2" t="s">
        <v>10</v>
      </c>
      <c r="F2904">
        <v>0</v>
      </c>
      <c r="G2904" s="5">
        <v>14</v>
      </c>
      <c r="H2904" s="8" t="str">
        <f t="shared" si="181"/>
        <v/>
      </c>
      <c r="I2904" s="9" t="str">
        <f t="shared" si="182"/>
        <v>ITA-SG-14</v>
      </c>
      <c r="J2904" s="9" t="str">
        <f t="shared" si="183"/>
        <v>475</v>
      </c>
      <c r="L2904" t="str">
        <f t="shared" si="180"/>
        <v/>
      </c>
    </row>
    <row r="2905" spans="1:12" x14ac:dyDescent="0.2">
      <c r="A2905">
        <v>2910</v>
      </c>
      <c r="B2905" t="s">
        <v>1376</v>
      </c>
      <c r="C2905" t="s">
        <v>8</v>
      </c>
      <c r="D2905" t="s">
        <v>9</v>
      </c>
      <c r="E2905" s="2" t="s">
        <v>1389</v>
      </c>
      <c r="F2905">
        <v>10</v>
      </c>
      <c r="G2905" s="5">
        <v>29</v>
      </c>
      <c r="H2905" s="8">
        <f t="shared" si="181"/>
        <v>290</v>
      </c>
      <c r="I2905" s="9" t="str">
        <f t="shared" si="182"/>
        <v>ITA-SG-29</v>
      </c>
      <c r="J2905" s="9" t="str">
        <f t="shared" si="183"/>
        <v>475</v>
      </c>
      <c r="L2905" t="str">
        <f t="shared" si="180"/>
        <v/>
      </c>
    </row>
    <row r="2906" spans="1:12" x14ac:dyDescent="0.2">
      <c r="A2906">
        <v>2911</v>
      </c>
      <c r="B2906" t="s">
        <v>1377</v>
      </c>
      <c r="C2906" t="s">
        <v>8</v>
      </c>
      <c r="D2906" t="s">
        <v>75</v>
      </c>
      <c r="E2906" s="2" t="s">
        <v>10</v>
      </c>
      <c r="F2906">
        <v>0</v>
      </c>
      <c r="G2906" s="5">
        <v>33</v>
      </c>
      <c r="H2906" s="8" t="str">
        <f t="shared" si="181"/>
        <v/>
      </c>
      <c r="I2906" s="9" t="str">
        <f t="shared" si="182"/>
        <v>ITA-lollo SRL-33</v>
      </c>
      <c r="J2906" s="9" t="str">
        <f t="shared" si="183"/>
        <v>229</v>
      </c>
      <c r="L2906" t="str">
        <f t="shared" si="180"/>
        <v/>
      </c>
    </row>
    <row r="2907" spans="1:12" x14ac:dyDescent="0.2">
      <c r="A2907">
        <v>2912</v>
      </c>
      <c r="B2907" t="s">
        <v>1378</v>
      </c>
      <c r="C2907" t="s">
        <v>14</v>
      </c>
      <c r="D2907" t="s">
        <v>23</v>
      </c>
      <c r="E2907" s="2" t="s">
        <v>10</v>
      </c>
      <c r="F2907">
        <v>0</v>
      </c>
      <c r="G2907" s="5">
        <v>29</v>
      </c>
      <c r="H2907" s="8" t="str">
        <f t="shared" si="181"/>
        <v/>
      </c>
      <c r="I2907" s="9" t="str">
        <f t="shared" si="182"/>
        <v>EGY-zan pin assuf S.A.E.-29</v>
      </c>
      <c r="J2907" s="9" t="str">
        <f t="shared" si="183"/>
        <v>717</v>
      </c>
      <c r="L2907" t="str">
        <f t="shared" si="180"/>
        <v/>
      </c>
    </row>
    <row r="2908" spans="1:12" x14ac:dyDescent="0.2">
      <c r="A2908">
        <v>2913</v>
      </c>
      <c r="B2908" t="s">
        <v>1378</v>
      </c>
      <c r="C2908" t="s">
        <v>14</v>
      </c>
      <c r="D2908" t="s">
        <v>23</v>
      </c>
      <c r="E2908" s="2" t="s">
        <v>1389</v>
      </c>
      <c r="F2908">
        <v>30</v>
      </c>
      <c r="G2908" s="5">
        <v>11</v>
      </c>
      <c r="H2908" s="8">
        <f t="shared" si="181"/>
        <v>330</v>
      </c>
      <c r="I2908" s="9" t="str">
        <f t="shared" si="182"/>
        <v>EGY-zan pin assuf S.A.E.-11</v>
      </c>
      <c r="J2908" s="9" t="str">
        <f t="shared" si="183"/>
        <v>717</v>
      </c>
      <c r="L2908" t="str">
        <f t="shared" si="180"/>
        <v/>
      </c>
    </row>
    <row r="2909" spans="1:12" x14ac:dyDescent="0.2">
      <c r="A2909">
        <v>2914</v>
      </c>
      <c r="B2909" t="s">
        <v>1378</v>
      </c>
      <c r="C2909" t="s">
        <v>14</v>
      </c>
      <c r="D2909" t="s">
        <v>23</v>
      </c>
      <c r="E2909" s="2" t="s">
        <v>1389</v>
      </c>
      <c r="F2909">
        <v>10</v>
      </c>
      <c r="G2909" s="5">
        <v>13</v>
      </c>
      <c r="H2909" s="8">
        <f t="shared" si="181"/>
        <v>130</v>
      </c>
      <c r="I2909" s="9" t="str">
        <f t="shared" si="182"/>
        <v>EGY-zan pin assuf S.A.E.-13</v>
      </c>
      <c r="J2909" s="9" t="str">
        <f t="shared" si="183"/>
        <v>717</v>
      </c>
      <c r="L2909" t="str">
        <f t="shared" si="180"/>
        <v/>
      </c>
    </row>
    <row r="2910" spans="1:12" x14ac:dyDescent="0.2">
      <c r="A2910">
        <v>2915</v>
      </c>
      <c r="B2910" t="s">
        <v>1378</v>
      </c>
      <c r="C2910" t="s">
        <v>14</v>
      </c>
      <c r="D2910" t="s">
        <v>23</v>
      </c>
      <c r="E2910" s="2" t="s">
        <v>1389</v>
      </c>
      <c r="F2910">
        <v>20</v>
      </c>
      <c r="G2910" s="5">
        <v>29</v>
      </c>
      <c r="H2910" s="8">
        <f t="shared" si="181"/>
        <v>580</v>
      </c>
      <c r="I2910" s="9" t="str">
        <f t="shared" si="182"/>
        <v>EGY-zan pin assuf S.A.E.-29</v>
      </c>
      <c r="J2910" s="9" t="str">
        <f t="shared" si="183"/>
        <v>717</v>
      </c>
      <c r="L2910" t="str">
        <f t="shared" si="180"/>
        <v/>
      </c>
    </row>
    <row r="2911" spans="1:12" x14ac:dyDescent="0.2">
      <c r="A2911">
        <v>2916</v>
      </c>
      <c r="B2911" t="s">
        <v>1379</v>
      </c>
      <c r="C2911" t="s">
        <v>83</v>
      </c>
      <c r="D2911" t="s">
        <v>199</v>
      </c>
      <c r="E2911" s="2" t="s">
        <v>1389</v>
      </c>
      <c r="F2911">
        <v>30</v>
      </c>
      <c r="G2911" s="5">
        <v>14</v>
      </c>
      <c r="H2911" s="8">
        <f t="shared" si="181"/>
        <v>420</v>
      </c>
      <c r="I2911" s="9" t="str">
        <f t="shared" si="182"/>
        <v>GRC-zan palla SA-14</v>
      </c>
      <c r="J2911" s="9" t="str">
        <f t="shared" si="183"/>
        <v>950</v>
      </c>
      <c r="L2911" t="str">
        <f t="shared" si="180"/>
        <v/>
      </c>
    </row>
    <row r="2912" spans="1:12" x14ac:dyDescent="0.2">
      <c r="A2912">
        <v>2917</v>
      </c>
      <c r="B2912" t="s">
        <v>1379</v>
      </c>
      <c r="C2912" t="s">
        <v>83</v>
      </c>
      <c r="D2912" t="s">
        <v>199</v>
      </c>
      <c r="E2912" s="2" t="s">
        <v>1389</v>
      </c>
      <c r="F2912">
        <v>10</v>
      </c>
      <c r="G2912" s="5">
        <v>22</v>
      </c>
      <c r="H2912" s="8">
        <f t="shared" si="181"/>
        <v>220</v>
      </c>
      <c r="I2912" s="9" t="str">
        <f t="shared" si="182"/>
        <v>GRC-zan palla SA-22</v>
      </c>
      <c r="J2912" s="9" t="str">
        <f t="shared" si="183"/>
        <v>950</v>
      </c>
      <c r="L2912" t="str">
        <f t="shared" si="180"/>
        <v/>
      </c>
    </row>
    <row r="2913" spans="1:12" x14ac:dyDescent="0.2">
      <c r="A2913">
        <v>2918</v>
      </c>
      <c r="B2913" t="s">
        <v>1379</v>
      </c>
      <c r="C2913" t="s">
        <v>83</v>
      </c>
      <c r="D2913" t="s">
        <v>199</v>
      </c>
      <c r="E2913" s="2" t="s">
        <v>10</v>
      </c>
      <c r="F2913">
        <v>0</v>
      </c>
      <c r="G2913" s="5">
        <v>25</v>
      </c>
      <c r="H2913" s="8" t="str">
        <f t="shared" si="181"/>
        <v/>
      </c>
      <c r="I2913" s="9" t="str">
        <f t="shared" si="182"/>
        <v>GRC-zan palla SA-25</v>
      </c>
      <c r="J2913" s="9" t="str">
        <f t="shared" si="183"/>
        <v>950</v>
      </c>
      <c r="L2913" t="str">
        <f t="shared" si="180"/>
        <v/>
      </c>
    </row>
    <row r="2914" spans="1:12" x14ac:dyDescent="0.2">
      <c r="A2914">
        <v>2919</v>
      </c>
      <c r="B2914" t="s">
        <v>1380</v>
      </c>
      <c r="C2914" t="s">
        <v>30</v>
      </c>
      <c r="D2914" t="s">
        <v>36</v>
      </c>
      <c r="E2914" s="2" t="s">
        <v>10</v>
      </c>
      <c r="F2914">
        <v>0</v>
      </c>
      <c r="G2914" s="5">
        <v>18</v>
      </c>
      <c r="H2914" s="8" t="str">
        <f t="shared" si="181"/>
        <v/>
      </c>
      <c r="I2914" s="9" t="str">
        <f t="shared" si="182"/>
        <v>NON PRESENTE-zan VETRI-18</v>
      </c>
      <c r="J2914" s="9" t="str">
        <f t="shared" si="183"/>
        <v>936</v>
      </c>
      <c r="L2914" t="str">
        <f t="shared" si="180"/>
        <v/>
      </c>
    </row>
    <row r="2915" spans="1:12" x14ac:dyDescent="0.2">
      <c r="A2915">
        <v>2920</v>
      </c>
      <c r="B2915" t="s">
        <v>1381</v>
      </c>
      <c r="C2915" t="s">
        <v>8</v>
      </c>
      <c r="D2915" t="s">
        <v>36</v>
      </c>
      <c r="E2915" s="2" t="s">
        <v>10</v>
      </c>
      <c r="F2915">
        <v>0</v>
      </c>
      <c r="G2915" s="5">
        <v>19</v>
      </c>
      <c r="H2915" s="8" t="str">
        <f t="shared" si="181"/>
        <v/>
      </c>
      <c r="I2915" s="9" t="str">
        <f t="shared" si="182"/>
        <v>ITA-zan VETRI-19</v>
      </c>
      <c r="J2915" s="9" t="str">
        <f t="shared" si="183"/>
        <v>552</v>
      </c>
      <c r="L2915" t="str">
        <f t="shared" si="180"/>
        <v/>
      </c>
    </row>
    <row r="2916" spans="1:12" x14ac:dyDescent="0.2">
      <c r="A2916">
        <v>2921</v>
      </c>
      <c r="B2916" t="s">
        <v>1381</v>
      </c>
      <c r="C2916" t="s">
        <v>8</v>
      </c>
      <c r="D2916" t="s">
        <v>36</v>
      </c>
      <c r="E2916" s="2" t="s">
        <v>1389</v>
      </c>
      <c r="F2916">
        <v>30</v>
      </c>
      <c r="G2916" s="5">
        <v>13</v>
      </c>
      <c r="H2916" s="8">
        <f t="shared" si="181"/>
        <v>390</v>
      </c>
      <c r="I2916" s="9" t="str">
        <f t="shared" si="182"/>
        <v>ITA-zan VETRI-13</v>
      </c>
      <c r="J2916" s="9" t="str">
        <f t="shared" si="183"/>
        <v>552</v>
      </c>
      <c r="L2916" t="str">
        <f t="shared" si="180"/>
        <v/>
      </c>
    </row>
    <row r="2917" spans="1:12" x14ac:dyDescent="0.2">
      <c r="A2917">
        <v>2922</v>
      </c>
      <c r="B2917" t="s">
        <v>1381</v>
      </c>
      <c r="C2917" t="s">
        <v>8</v>
      </c>
      <c r="D2917" t="s">
        <v>36</v>
      </c>
      <c r="E2917" s="2" t="s">
        <v>1389</v>
      </c>
      <c r="F2917">
        <v>10</v>
      </c>
      <c r="G2917" s="5">
        <v>29</v>
      </c>
      <c r="H2917" s="8">
        <f t="shared" si="181"/>
        <v>290</v>
      </c>
      <c r="I2917" s="9" t="str">
        <f t="shared" si="182"/>
        <v>ITA-zan VETRI-29</v>
      </c>
      <c r="J2917" s="9" t="str">
        <f t="shared" si="183"/>
        <v>552</v>
      </c>
      <c r="L2917" t="str">
        <f t="shared" si="180"/>
        <v/>
      </c>
    </row>
    <row r="2918" spans="1:12" x14ac:dyDescent="0.2">
      <c r="A2918">
        <v>2923</v>
      </c>
      <c r="B2918" t="s">
        <v>1382</v>
      </c>
      <c r="C2918" t="s">
        <v>8</v>
      </c>
      <c r="D2918" t="s">
        <v>9</v>
      </c>
      <c r="E2918" s="2" t="s">
        <v>10</v>
      </c>
      <c r="F2918">
        <v>0</v>
      </c>
      <c r="G2918" s="5">
        <v>13</v>
      </c>
      <c r="H2918" s="8" t="str">
        <f t="shared" si="181"/>
        <v/>
      </c>
      <c r="I2918" s="9" t="str">
        <f t="shared" si="182"/>
        <v>ITA-SG-13</v>
      </c>
      <c r="J2918" s="9" t="str">
        <f t="shared" si="183"/>
        <v>578</v>
      </c>
      <c r="L2918" t="str">
        <f t="shared" si="180"/>
        <v/>
      </c>
    </row>
    <row r="2919" spans="1:12" x14ac:dyDescent="0.2">
      <c r="A2919">
        <v>2924</v>
      </c>
      <c r="B2919" t="s">
        <v>1382</v>
      </c>
      <c r="C2919" t="s">
        <v>8</v>
      </c>
      <c r="D2919" t="s">
        <v>9</v>
      </c>
      <c r="E2919" s="2" t="s">
        <v>1389</v>
      </c>
      <c r="F2919">
        <v>10</v>
      </c>
      <c r="G2919" s="5">
        <v>22</v>
      </c>
      <c r="H2919" s="8">
        <f t="shared" si="181"/>
        <v>220</v>
      </c>
      <c r="I2919" s="9" t="str">
        <f t="shared" si="182"/>
        <v>ITA-SG-22</v>
      </c>
      <c r="J2919" s="9" t="str">
        <f t="shared" si="183"/>
        <v>578</v>
      </c>
      <c r="L2919" t="str">
        <f t="shared" si="180"/>
        <v/>
      </c>
    </row>
    <row r="2920" spans="1:12" x14ac:dyDescent="0.2">
      <c r="A2920">
        <v>2925</v>
      </c>
      <c r="B2920" t="s">
        <v>1383</v>
      </c>
      <c r="C2920" t="s">
        <v>8</v>
      </c>
      <c r="D2920" t="s">
        <v>9</v>
      </c>
      <c r="E2920" s="2" t="s">
        <v>10</v>
      </c>
      <c r="F2920">
        <v>0</v>
      </c>
      <c r="G2920" s="5">
        <v>21</v>
      </c>
      <c r="H2920" s="8" t="str">
        <f t="shared" si="181"/>
        <v/>
      </c>
      <c r="I2920" s="9" t="str">
        <f t="shared" si="182"/>
        <v>ITA-SG-21</v>
      </c>
      <c r="J2920" s="9" t="str">
        <f t="shared" si="183"/>
        <v>298</v>
      </c>
      <c r="L2920" t="str">
        <f t="shared" si="180"/>
        <v/>
      </c>
    </row>
    <row r="2921" spans="1:12" x14ac:dyDescent="0.2">
      <c r="A2921">
        <v>2926</v>
      </c>
      <c r="B2921" t="s">
        <v>1383</v>
      </c>
      <c r="C2921" t="s">
        <v>8</v>
      </c>
      <c r="D2921" t="s">
        <v>9</v>
      </c>
      <c r="E2921" s="2" t="s">
        <v>1389</v>
      </c>
      <c r="F2921">
        <v>30</v>
      </c>
      <c r="G2921" s="5">
        <v>12</v>
      </c>
      <c r="H2921" s="8">
        <f t="shared" si="181"/>
        <v>360</v>
      </c>
      <c r="I2921" s="9" t="str">
        <f t="shared" si="182"/>
        <v>ITA-SG-12</v>
      </c>
      <c r="J2921" s="9" t="str">
        <f t="shared" si="183"/>
        <v>298</v>
      </c>
      <c r="L2921" t="str">
        <f t="shared" si="180"/>
        <v/>
      </c>
    </row>
    <row r="2922" spans="1:12" x14ac:dyDescent="0.2">
      <c r="A2922">
        <v>2927</v>
      </c>
      <c r="B2922" t="s">
        <v>1384</v>
      </c>
      <c r="C2922" t="s">
        <v>8</v>
      </c>
      <c r="D2922" t="s">
        <v>36</v>
      </c>
      <c r="E2922" s="2" t="s">
        <v>10</v>
      </c>
      <c r="F2922">
        <v>0</v>
      </c>
      <c r="G2922" s="5">
        <v>17</v>
      </c>
      <c r="H2922" s="8" t="str">
        <f t="shared" si="181"/>
        <v/>
      </c>
      <c r="I2922" s="9" t="str">
        <f t="shared" si="182"/>
        <v>ITA-zan VETRI-17</v>
      </c>
      <c r="J2922" s="9" t="str">
        <f t="shared" si="183"/>
        <v>759</v>
      </c>
      <c r="L2922" t="str">
        <f t="shared" si="180"/>
        <v/>
      </c>
    </row>
    <row r="2923" spans="1:12" x14ac:dyDescent="0.2">
      <c r="A2923">
        <v>2928</v>
      </c>
      <c r="B2923" t="s">
        <v>1385</v>
      </c>
      <c r="C2923" t="s">
        <v>8</v>
      </c>
      <c r="D2923" t="s">
        <v>94</v>
      </c>
      <c r="E2923" s="2" t="s">
        <v>1389</v>
      </c>
      <c r="F2923">
        <v>30</v>
      </c>
      <c r="G2923" s="5">
        <v>18</v>
      </c>
      <c r="H2923" s="8">
        <f t="shared" si="181"/>
        <v>540</v>
      </c>
      <c r="I2923" s="9" t="str">
        <f t="shared" si="182"/>
        <v>ITA-SG palla S.R.L.-18</v>
      </c>
      <c r="J2923" s="9" t="str">
        <f t="shared" si="183"/>
        <v>943</v>
      </c>
      <c r="L2923" t="str">
        <f t="shared" si="180"/>
        <v/>
      </c>
    </row>
    <row r="2924" spans="1:12" x14ac:dyDescent="0.2">
      <c r="A2924">
        <v>2929</v>
      </c>
      <c r="B2924" t="s">
        <v>1385</v>
      </c>
      <c r="C2924" t="s">
        <v>8</v>
      </c>
      <c r="D2924" t="s">
        <v>94</v>
      </c>
      <c r="E2924" s="2" t="s">
        <v>10</v>
      </c>
      <c r="F2924">
        <v>0</v>
      </c>
      <c r="G2924" s="5">
        <v>21</v>
      </c>
      <c r="H2924" s="8" t="str">
        <f t="shared" si="181"/>
        <v/>
      </c>
      <c r="I2924" s="9" t="str">
        <f t="shared" si="182"/>
        <v>ITA-SG palla S.R.L.-21</v>
      </c>
      <c r="J2924" s="9" t="str">
        <f t="shared" si="183"/>
        <v>943</v>
      </c>
      <c r="L2924" t="str">
        <f t="shared" si="180"/>
        <v/>
      </c>
    </row>
    <row r="2925" spans="1:12" x14ac:dyDescent="0.2">
      <c r="A2925">
        <v>2930</v>
      </c>
      <c r="B2925" t="s">
        <v>1385</v>
      </c>
      <c r="C2925" t="s">
        <v>8</v>
      </c>
      <c r="D2925" t="s">
        <v>94</v>
      </c>
      <c r="E2925" s="2" t="s">
        <v>1389</v>
      </c>
      <c r="F2925">
        <v>10</v>
      </c>
      <c r="G2925" s="5">
        <v>29</v>
      </c>
      <c r="H2925" s="8">
        <f t="shared" si="181"/>
        <v>290</v>
      </c>
      <c r="I2925" s="9" t="str">
        <f t="shared" si="182"/>
        <v>ITA-SG palla S.R.L.-29</v>
      </c>
      <c r="J2925" s="9" t="str">
        <f t="shared" si="183"/>
        <v>943</v>
      </c>
      <c r="L2925" t="str">
        <f t="shared" si="180"/>
        <v/>
      </c>
    </row>
    <row r="2926" spans="1:12" x14ac:dyDescent="0.2">
      <c r="A2926">
        <v>2931</v>
      </c>
      <c r="B2926" t="s">
        <v>1386</v>
      </c>
      <c r="C2926" t="s">
        <v>8</v>
      </c>
      <c r="D2926" t="s">
        <v>97</v>
      </c>
      <c r="E2926" s="2" t="s">
        <v>10</v>
      </c>
      <c r="F2926">
        <v>0</v>
      </c>
      <c r="G2926" s="5">
        <v>10</v>
      </c>
      <c r="H2926" s="8" t="str">
        <f t="shared" si="181"/>
        <v/>
      </c>
      <c r="I2926" s="9" t="str">
        <f t="shared" si="182"/>
        <v>ITA-zan SPA-10</v>
      </c>
      <c r="J2926" s="9" t="str">
        <f t="shared" si="183"/>
        <v>818</v>
      </c>
      <c r="L2926" t="str">
        <f t="shared" si="180"/>
        <v/>
      </c>
    </row>
    <row r="2927" spans="1:12" x14ac:dyDescent="0.2">
      <c r="A2927">
        <v>2932</v>
      </c>
      <c r="B2927" t="s">
        <v>1386</v>
      </c>
      <c r="C2927" t="s">
        <v>8</v>
      </c>
      <c r="D2927" t="s">
        <v>97</v>
      </c>
      <c r="E2927" s="2" t="s">
        <v>1389</v>
      </c>
      <c r="F2927">
        <v>20</v>
      </c>
      <c r="G2927" s="5">
        <v>11</v>
      </c>
      <c r="H2927" s="8">
        <f t="shared" si="181"/>
        <v>220</v>
      </c>
      <c r="I2927" s="9" t="str">
        <f t="shared" si="182"/>
        <v>ITA-zan SPA-11</v>
      </c>
      <c r="J2927" s="9" t="str">
        <f t="shared" si="183"/>
        <v>818</v>
      </c>
      <c r="L2927" t="str">
        <f t="shared" si="180"/>
        <v/>
      </c>
    </row>
  </sheetData>
  <autoFilter ref="E1:E2927" xr:uid="{484A4B1F-39E6-44AB-B715-550AED61F121}"/>
  <conditionalFormatting sqref="C2:C1048576">
    <cfRule type="containsText" dxfId="2" priority="1" operator="containsText" text="ITA">
      <formula>NOT(ISERROR(SEARCH("ITA",C2)))</formula>
    </cfRule>
  </conditionalFormatting>
  <conditionalFormatting sqref="E2:E1048576">
    <cfRule type="beginsWith" dxfId="1" priority="2" operator="beginsWith" text="terminato">
      <formula>LEFT(E2,LEN("terminato"))="terminato"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CD6-66F2-40A6-8076-0399A8F4ED1F}">
  <dimension ref="A1:J212"/>
  <sheetViews>
    <sheetView zoomScale="205" zoomScaleNormal="205" workbookViewId="0">
      <selection activeCell="G4" sqref="G4"/>
    </sheetView>
  </sheetViews>
  <sheetFormatPr defaultRowHeight="12.75" x14ac:dyDescent="0.2"/>
  <cols>
    <col min="1" max="1" width="5" bestFit="1" customWidth="1"/>
    <col min="2" max="2" width="13.7109375" bestFit="1" customWidth="1"/>
    <col min="3" max="3" width="5.5703125" bestFit="1" customWidth="1"/>
    <col min="4" max="4" width="19" bestFit="1" customWidth="1"/>
    <col min="5" max="5" width="14.42578125" bestFit="1" customWidth="1"/>
    <col min="6" max="6" width="6.42578125" bestFit="1" customWidth="1"/>
    <col min="7" max="7" width="15.140625" bestFit="1" customWidth="1"/>
    <col min="8" max="8" width="9.28515625" bestFit="1" customWidth="1"/>
    <col min="9" max="9" width="25.140625" bestFit="1" customWidth="1"/>
    <col min="10" max="10" width="10.57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6" t="s">
        <v>1387</v>
      </c>
      <c r="I1" t="s">
        <v>1388</v>
      </c>
      <c r="J1" t="s">
        <v>1390</v>
      </c>
    </row>
    <row r="2" spans="1:10" x14ac:dyDescent="0.2">
      <c r="A2" cm="1">
        <f t="array" ref="A2:J212">_xlfn._xlws.FILTER(ID:ESTRAI_COD.,(PAESE="EGY")*(PREZZO_UNITARIO&gt;20))</f>
        <v>3</v>
      </c>
      <c r="B2" t="str">
        <v>Y1266505</v>
      </c>
      <c r="C2" t="str">
        <v>EGY</v>
      </c>
      <c r="D2" t="str">
        <v>ccc order</v>
      </c>
      <c r="E2" t="str">
        <v>terminato</v>
      </c>
      <c r="F2">
        <v>0</v>
      </c>
      <c r="G2" s="7">
        <v>27</v>
      </c>
      <c r="H2" s="7" t="str">
        <v/>
      </c>
      <c r="I2" t="str">
        <v>EGY-ccc order-27</v>
      </c>
      <c r="J2" t="str">
        <v>266</v>
      </c>
    </row>
    <row r="3" spans="1:10" x14ac:dyDescent="0.2">
      <c r="A3">
        <v>4</v>
      </c>
      <c r="B3" t="str">
        <v>Y1266505</v>
      </c>
      <c r="C3" t="str">
        <v>EGY</v>
      </c>
      <c r="D3" t="str">
        <v>ccc order</v>
      </c>
      <c r="E3" t="str">
        <v>NON TERMINATO</v>
      </c>
      <c r="F3">
        <v>0</v>
      </c>
      <c r="G3" s="7">
        <v>33</v>
      </c>
      <c r="H3" s="7" t="str">
        <v/>
      </c>
      <c r="I3" t="str">
        <v>EGY-ccc order-33</v>
      </c>
      <c r="J3" t="str">
        <v>266</v>
      </c>
    </row>
    <row r="4" spans="1:10" x14ac:dyDescent="0.2">
      <c r="A4">
        <v>5</v>
      </c>
      <c r="B4" t="str">
        <v>Y1266505</v>
      </c>
      <c r="C4" t="str">
        <v>EGY</v>
      </c>
      <c r="D4" t="str">
        <v>ccc order</v>
      </c>
      <c r="E4" t="str">
        <v>NON TERMINATO</v>
      </c>
      <c r="F4">
        <v>10</v>
      </c>
      <c r="G4" s="7">
        <v>38</v>
      </c>
      <c r="H4" s="7">
        <v>380</v>
      </c>
      <c r="I4" t="str">
        <v>EGY-ccc order-38</v>
      </c>
      <c r="J4" t="str">
        <v>266</v>
      </c>
    </row>
    <row r="5" spans="1:10" x14ac:dyDescent="0.2">
      <c r="A5">
        <v>6</v>
      </c>
      <c r="B5" t="str">
        <v>A9808487</v>
      </c>
      <c r="C5" t="str">
        <v>EGY</v>
      </c>
      <c r="D5" t="str">
        <v>EGYPTIAN SAE</v>
      </c>
      <c r="E5" t="str">
        <v>terminato</v>
      </c>
      <c r="F5">
        <v>0</v>
      </c>
      <c r="G5" s="7">
        <v>23</v>
      </c>
      <c r="H5" s="7" t="str">
        <v/>
      </c>
      <c r="I5" t="str">
        <v>EGY-EGYPTIAN SAE-23</v>
      </c>
      <c r="J5" t="str">
        <v>808</v>
      </c>
    </row>
    <row r="6" spans="1:10" x14ac:dyDescent="0.2">
      <c r="A6">
        <v>7</v>
      </c>
      <c r="B6" t="str">
        <v>A9808487</v>
      </c>
      <c r="C6" t="str">
        <v>EGY</v>
      </c>
      <c r="D6" t="str">
        <v>EGYPTIAN SAE</v>
      </c>
      <c r="E6" t="str">
        <v>NON TERMINATO</v>
      </c>
      <c r="F6">
        <v>10</v>
      </c>
      <c r="G6" s="7">
        <v>30</v>
      </c>
      <c r="H6" s="7">
        <v>300</v>
      </c>
      <c r="I6" t="str">
        <v>EGY-EGYPTIAN SAE-30</v>
      </c>
      <c r="J6" t="str">
        <v>808</v>
      </c>
    </row>
    <row r="7" spans="1:10" x14ac:dyDescent="0.2">
      <c r="A7">
        <v>8</v>
      </c>
      <c r="B7" t="str">
        <v xml:space="preserve">  T1887231</v>
      </c>
      <c r="C7" t="str">
        <v>EGY</v>
      </c>
      <c r="D7" t="str">
        <v>ccc order</v>
      </c>
      <c r="E7" t="str">
        <v>NON TERMINATO</v>
      </c>
      <c r="F7">
        <v>30</v>
      </c>
      <c r="G7" s="7">
        <v>22</v>
      </c>
      <c r="H7" s="7">
        <v>660</v>
      </c>
      <c r="I7" t="str">
        <v>EGY-ccc order-22</v>
      </c>
      <c r="J7" t="str">
        <v>T18</v>
      </c>
    </row>
    <row r="8" spans="1:10" x14ac:dyDescent="0.2">
      <c r="A8">
        <v>9</v>
      </c>
      <c r="B8" t="str">
        <v>T1887231</v>
      </c>
      <c r="C8" t="str">
        <v>EGY</v>
      </c>
      <c r="D8" t="str">
        <v>ccc order</v>
      </c>
      <c r="E8" t="str">
        <v>NON TERMINATO</v>
      </c>
      <c r="F8">
        <v>20</v>
      </c>
      <c r="G8" s="7">
        <v>32</v>
      </c>
      <c r="H8" s="7">
        <v>640</v>
      </c>
      <c r="I8" t="str">
        <v>EGY-ccc order-32</v>
      </c>
      <c r="J8" t="str">
        <v>887</v>
      </c>
    </row>
    <row r="9" spans="1:10" x14ac:dyDescent="0.2">
      <c r="A9">
        <v>10</v>
      </c>
      <c r="B9" t="str">
        <v>T1887231</v>
      </c>
      <c r="C9" t="str">
        <v>EGY</v>
      </c>
      <c r="D9" t="str">
        <v>ccc order</v>
      </c>
      <c r="E9" t="str">
        <v>NON TERMINATO</v>
      </c>
      <c r="F9">
        <v>20</v>
      </c>
      <c r="G9" s="7">
        <v>37</v>
      </c>
      <c r="H9" s="7">
        <v>740</v>
      </c>
      <c r="I9" t="str">
        <v>EGY-ccc order-37</v>
      </c>
      <c r="J9" t="str">
        <v>887</v>
      </c>
    </row>
    <row r="10" spans="1:10" x14ac:dyDescent="0.2">
      <c r="A10">
        <v>13</v>
      </c>
      <c r="B10" t="str">
        <v>A1569652</v>
      </c>
      <c r="C10" t="str">
        <v>EGY</v>
      </c>
      <c r="D10" t="str">
        <v>zan pin assuf S.A.E.</v>
      </c>
      <c r="E10" t="str">
        <v>terminato</v>
      </c>
      <c r="F10">
        <v>0</v>
      </c>
      <c r="G10" s="7">
        <v>37</v>
      </c>
      <c r="H10" s="7" t="str">
        <v/>
      </c>
      <c r="I10" t="str">
        <v>EGY-zan pin assuf S.A.E.-37</v>
      </c>
      <c r="J10" t="str">
        <v>569</v>
      </c>
    </row>
    <row r="11" spans="1:10" x14ac:dyDescent="0.2">
      <c r="A11">
        <v>16</v>
      </c>
      <c r="B11" t="str">
        <v>H2155638</v>
      </c>
      <c r="C11" t="str">
        <v>EGY</v>
      </c>
      <c r="D11" t="str">
        <v>zan pin assuf S.A.E.</v>
      </c>
      <c r="E11" t="str">
        <v>NON TERMINATO</v>
      </c>
      <c r="F11">
        <v>20</v>
      </c>
      <c r="G11" s="7">
        <v>35</v>
      </c>
      <c r="H11" s="7">
        <v>700</v>
      </c>
      <c r="I11" t="str">
        <v>EGY-zan pin assuf S.A.E.-35</v>
      </c>
      <c r="J11" t="str">
        <v>155</v>
      </c>
    </row>
    <row r="12" spans="1:10" x14ac:dyDescent="0.2">
      <c r="A12">
        <v>18</v>
      </c>
      <c r="B12" t="str">
        <v>H2155638</v>
      </c>
      <c r="C12" t="str">
        <v>EGY</v>
      </c>
      <c r="D12" t="str">
        <v>zan pin assuf S.A.E.</v>
      </c>
      <c r="E12" t="str">
        <v>terminato</v>
      </c>
      <c r="F12">
        <v>0</v>
      </c>
      <c r="G12" s="7">
        <v>30</v>
      </c>
      <c r="H12" s="7" t="str">
        <v/>
      </c>
      <c r="I12" t="str">
        <v>EGY-zan pin assuf S.A.E.-30</v>
      </c>
      <c r="J12" t="str">
        <v>155</v>
      </c>
    </row>
    <row r="13" spans="1:10" x14ac:dyDescent="0.2">
      <c r="A13">
        <v>19</v>
      </c>
      <c r="B13" t="str">
        <v>H2155638</v>
      </c>
      <c r="C13" t="str">
        <v>EGY</v>
      </c>
      <c r="D13" t="str">
        <v>zan pin assuf S.A.E.</v>
      </c>
      <c r="E13" t="str">
        <v>NON TERMINATO</v>
      </c>
      <c r="F13">
        <v>10</v>
      </c>
      <c r="G13" s="7">
        <v>30</v>
      </c>
      <c r="H13" s="7">
        <v>300</v>
      </c>
      <c r="I13" t="str">
        <v>EGY-zan pin assuf S.A.E.-30</v>
      </c>
      <c r="J13" t="str">
        <v>155</v>
      </c>
    </row>
    <row r="14" spans="1:10" x14ac:dyDescent="0.2">
      <c r="A14">
        <v>20</v>
      </c>
      <c r="B14" t="str">
        <v>M0075125</v>
      </c>
      <c r="C14" t="str">
        <v>EGY</v>
      </c>
      <c r="D14" t="str">
        <v>ccc order</v>
      </c>
      <c r="E14" t="str">
        <v>NON TERMINATO</v>
      </c>
      <c r="F14">
        <v>20</v>
      </c>
      <c r="G14" s="7">
        <v>38</v>
      </c>
      <c r="H14" s="7">
        <v>760</v>
      </c>
      <c r="I14" t="str">
        <v>EGY-ccc order-38</v>
      </c>
      <c r="J14" t="str">
        <v>075</v>
      </c>
    </row>
    <row r="15" spans="1:10" x14ac:dyDescent="0.2">
      <c r="A15">
        <v>21</v>
      </c>
      <c r="B15" t="str">
        <v>M0075125</v>
      </c>
      <c r="C15" t="str">
        <v>EGY</v>
      </c>
      <c r="D15" t="str">
        <v>ccc order</v>
      </c>
      <c r="E15" t="str">
        <v>terminato</v>
      </c>
      <c r="F15">
        <v>0</v>
      </c>
      <c r="G15" s="7">
        <v>34</v>
      </c>
      <c r="H15" s="7" t="str">
        <v/>
      </c>
      <c r="I15" t="str">
        <v>EGY-ccc order-34</v>
      </c>
      <c r="J15" t="str">
        <v>075</v>
      </c>
    </row>
    <row r="16" spans="1:10" x14ac:dyDescent="0.2">
      <c r="A16">
        <v>22</v>
      </c>
      <c r="B16" t="str">
        <v>M0075125</v>
      </c>
      <c r="C16" t="str">
        <v>EGY</v>
      </c>
      <c r="D16" t="str">
        <v>ccc order</v>
      </c>
      <c r="E16" t="str">
        <v>NON TERMINATO</v>
      </c>
      <c r="F16">
        <v>20</v>
      </c>
      <c r="G16" s="7">
        <v>23</v>
      </c>
      <c r="H16" s="7">
        <v>460</v>
      </c>
      <c r="I16" t="str">
        <v>EGY-ccc order-23</v>
      </c>
      <c r="J16" t="str">
        <v>075</v>
      </c>
    </row>
    <row r="17" spans="1:10" x14ac:dyDescent="0.2">
      <c r="A17">
        <v>24</v>
      </c>
      <c r="B17" t="str">
        <v>D6590030</v>
      </c>
      <c r="C17" t="str">
        <v>EGY</v>
      </c>
      <c r="D17" t="str">
        <v>zan pin assuf S.A.E.</v>
      </c>
      <c r="E17" t="str">
        <v>terminato</v>
      </c>
      <c r="F17">
        <v>0</v>
      </c>
      <c r="G17" s="7">
        <v>25</v>
      </c>
      <c r="H17" s="7" t="str">
        <v/>
      </c>
      <c r="I17" t="str">
        <v>EGY-zan pin assuf S.A.E.-25</v>
      </c>
      <c r="J17" t="str">
        <v>590</v>
      </c>
    </row>
    <row r="18" spans="1:10" x14ac:dyDescent="0.2">
      <c r="A18">
        <v>25</v>
      </c>
      <c r="B18" t="str">
        <v>D6590030</v>
      </c>
      <c r="C18" t="str">
        <v>EGY</v>
      </c>
      <c r="D18" t="str">
        <v>zan pin assuf S.A.E.</v>
      </c>
      <c r="E18" t="str">
        <v>NON TERMINATO</v>
      </c>
      <c r="F18">
        <v>10</v>
      </c>
      <c r="G18" s="7">
        <v>26</v>
      </c>
      <c r="H18" s="7">
        <v>260</v>
      </c>
      <c r="I18" t="str">
        <v>EGY-zan pin assuf S.A.E.-26</v>
      </c>
      <c r="J18" t="str">
        <v>590</v>
      </c>
    </row>
    <row r="19" spans="1:10" x14ac:dyDescent="0.2">
      <c r="A19">
        <v>27</v>
      </c>
      <c r="B19" t="str">
        <v>M0198904</v>
      </c>
      <c r="C19" t="str">
        <v>EGY</v>
      </c>
      <c r="D19" t="str">
        <v>ccc order</v>
      </c>
      <c r="E19" t="str">
        <v>terminato</v>
      </c>
      <c r="F19">
        <v>0</v>
      </c>
      <c r="G19" s="7">
        <v>37</v>
      </c>
      <c r="H19" s="7" t="str">
        <v/>
      </c>
      <c r="I19" t="str">
        <v>EGY-ccc order-37</v>
      </c>
      <c r="J19" t="str">
        <v>198</v>
      </c>
    </row>
    <row r="20" spans="1:10" x14ac:dyDescent="0.2">
      <c r="A20">
        <v>32</v>
      </c>
      <c r="B20" t="str">
        <v>M1950845</v>
      </c>
      <c r="C20" t="str">
        <v>EGY</v>
      </c>
      <c r="D20" t="str">
        <v>zan pin assuf S.A.E.</v>
      </c>
      <c r="E20" t="str">
        <v>NON TERMINATO</v>
      </c>
      <c r="F20">
        <v>30</v>
      </c>
      <c r="G20" s="7">
        <v>27</v>
      </c>
      <c r="H20" s="7">
        <v>810</v>
      </c>
      <c r="I20" t="str">
        <v>EGY-zan pin assuf S.A.E.-27</v>
      </c>
      <c r="J20" t="str">
        <v>950</v>
      </c>
    </row>
    <row r="21" spans="1:10" x14ac:dyDescent="0.2">
      <c r="A21">
        <v>34</v>
      </c>
      <c r="B21" t="str">
        <v>M1950845</v>
      </c>
      <c r="C21" t="str">
        <v>EGY</v>
      </c>
      <c r="D21" t="str">
        <v>zan pin assuf S.A.E.</v>
      </c>
      <c r="E21" t="str">
        <v>NON TERMINATO</v>
      </c>
      <c r="F21">
        <v>10</v>
      </c>
      <c r="G21" s="7">
        <v>24</v>
      </c>
      <c r="H21" s="7">
        <v>240</v>
      </c>
      <c r="I21" t="str">
        <v>EGY-zan pin assuf S.A.E.-24</v>
      </c>
      <c r="J21" t="str">
        <v>950</v>
      </c>
    </row>
    <row r="22" spans="1:10" x14ac:dyDescent="0.2">
      <c r="A22">
        <v>37</v>
      </c>
      <c r="B22" t="str">
        <v>A9627878</v>
      </c>
      <c r="C22" t="str">
        <v>EGY</v>
      </c>
      <c r="D22" t="str">
        <v>ccc order</v>
      </c>
      <c r="E22" t="str">
        <v>NON TERMINATO</v>
      </c>
      <c r="F22">
        <v>30</v>
      </c>
      <c r="G22" s="7">
        <v>25</v>
      </c>
      <c r="H22" s="7">
        <v>750</v>
      </c>
      <c r="I22" t="str">
        <v>EGY-ccc order-25</v>
      </c>
      <c r="J22" t="str">
        <v>627</v>
      </c>
    </row>
    <row r="23" spans="1:10" x14ac:dyDescent="0.2">
      <c r="A23">
        <v>39</v>
      </c>
      <c r="B23" t="str">
        <v>A9627878</v>
      </c>
      <c r="C23" t="str">
        <v>EGY</v>
      </c>
      <c r="D23" t="str">
        <v>ccc order</v>
      </c>
      <c r="E23" t="str">
        <v>NON TERMINATO</v>
      </c>
      <c r="F23">
        <v>20</v>
      </c>
      <c r="G23" s="7">
        <v>32</v>
      </c>
      <c r="H23" s="7">
        <v>640</v>
      </c>
      <c r="I23" t="str">
        <v>EGY-ccc order-32</v>
      </c>
      <c r="J23" t="str">
        <v>627</v>
      </c>
    </row>
    <row r="24" spans="1:10" x14ac:dyDescent="0.2">
      <c r="A24">
        <v>41</v>
      </c>
      <c r="B24" t="str">
        <v>T0301056</v>
      </c>
      <c r="C24" t="str">
        <v>EGY</v>
      </c>
      <c r="D24" t="str">
        <v>ccc order</v>
      </c>
      <c r="E24" t="str">
        <v>NON TERMINATO</v>
      </c>
      <c r="F24">
        <v>30</v>
      </c>
      <c r="G24" s="7">
        <v>25</v>
      </c>
      <c r="H24" s="7">
        <v>750</v>
      </c>
      <c r="I24" t="str">
        <v>EGY-ccc order-25</v>
      </c>
      <c r="J24" t="str">
        <v>301</v>
      </c>
    </row>
    <row r="25" spans="1:10" x14ac:dyDescent="0.2">
      <c r="A25">
        <v>44</v>
      </c>
      <c r="B25" t="str">
        <v>S5437526</v>
      </c>
      <c r="C25" t="str">
        <v>EGY</v>
      </c>
      <c r="D25" t="str">
        <v>zan pin assuf S.A.E.</v>
      </c>
      <c r="E25" t="str">
        <v>NON TERMINATO</v>
      </c>
      <c r="F25">
        <v>10</v>
      </c>
      <c r="G25" s="7">
        <v>34</v>
      </c>
      <c r="H25" s="7">
        <v>340</v>
      </c>
      <c r="I25" t="str">
        <v>EGY-zan pin assuf S.A.E.-34</v>
      </c>
      <c r="J25" t="str">
        <v>437</v>
      </c>
    </row>
    <row r="26" spans="1:10" x14ac:dyDescent="0.2">
      <c r="A26">
        <v>45</v>
      </c>
      <c r="B26" t="str">
        <v>S5437526</v>
      </c>
      <c r="C26" t="str">
        <v>EGY</v>
      </c>
      <c r="D26" t="str">
        <v>zan pin assuf S.A.E.</v>
      </c>
      <c r="E26" t="str">
        <v>terminato</v>
      </c>
      <c r="F26">
        <v>0</v>
      </c>
      <c r="G26" s="7">
        <v>35</v>
      </c>
      <c r="H26" s="7" t="str">
        <v/>
      </c>
      <c r="I26" t="str">
        <v>EGY-zan pin assuf S.A.E.-35</v>
      </c>
      <c r="J26" t="str">
        <v>437</v>
      </c>
    </row>
    <row r="27" spans="1:10" x14ac:dyDescent="0.2">
      <c r="A27">
        <v>55</v>
      </c>
      <c r="B27" t="str">
        <v>Y3005451</v>
      </c>
      <c r="C27" t="str">
        <v>EGY</v>
      </c>
      <c r="D27" t="str">
        <v>ccc order</v>
      </c>
      <c r="E27" t="str">
        <v>NON TERMINATO</v>
      </c>
      <c r="F27">
        <v>10</v>
      </c>
      <c r="G27" s="7">
        <v>24</v>
      </c>
      <c r="H27" s="7">
        <v>240</v>
      </c>
      <c r="I27" t="str">
        <v>EGY-ccc order-24</v>
      </c>
      <c r="J27" t="str">
        <v>005</v>
      </c>
    </row>
    <row r="28" spans="1:10" x14ac:dyDescent="0.2">
      <c r="A28">
        <v>57</v>
      </c>
      <c r="B28" t="str">
        <v>Y3005451</v>
      </c>
      <c r="C28" t="str">
        <v>EGY</v>
      </c>
      <c r="D28" t="str">
        <v>ccc order</v>
      </c>
      <c r="E28" t="str">
        <v>NON TERMINATO</v>
      </c>
      <c r="F28">
        <v>30</v>
      </c>
      <c r="G28" s="7">
        <v>29</v>
      </c>
      <c r="H28" s="7">
        <v>870</v>
      </c>
      <c r="I28" t="str">
        <v>EGY-ccc order-29</v>
      </c>
      <c r="J28" t="str">
        <v>005</v>
      </c>
    </row>
    <row r="29" spans="1:10" x14ac:dyDescent="0.2">
      <c r="A29">
        <v>58</v>
      </c>
      <c r="B29" t="str">
        <v>Y3005451</v>
      </c>
      <c r="C29" t="str">
        <v>EGY</v>
      </c>
      <c r="D29" t="str">
        <v>ccc order</v>
      </c>
      <c r="E29" t="str">
        <v>terminato</v>
      </c>
      <c r="F29">
        <v>0</v>
      </c>
      <c r="G29" s="7">
        <v>23</v>
      </c>
      <c r="H29" s="7" t="str">
        <v/>
      </c>
      <c r="I29" t="str">
        <v>EGY-ccc order-23</v>
      </c>
      <c r="J29" t="str">
        <v>005</v>
      </c>
    </row>
    <row r="30" spans="1:10" x14ac:dyDescent="0.2">
      <c r="A30">
        <v>69</v>
      </c>
      <c r="B30" t="str">
        <v>I6028000</v>
      </c>
      <c r="C30" t="str">
        <v>EGY</v>
      </c>
      <c r="D30" t="str">
        <v>ccc order</v>
      </c>
      <c r="E30" t="str">
        <v>terminato</v>
      </c>
      <c r="F30">
        <v>0</v>
      </c>
      <c r="G30" s="7">
        <v>27</v>
      </c>
      <c r="H30" s="7" t="str">
        <v/>
      </c>
      <c r="I30" t="str">
        <v>EGY-ccc order-27</v>
      </c>
      <c r="J30" t="str">
        <v>028</v>
      </c>
    </row>
    <row r="31" spans="1:10" x14ac:dyDescent="0.2">
      <c r="A31">
        <v>70</v>
      </c>
      <c r="B31" t="str">
        <v>K2775318</v>
      </c>
      <c r="C31" t="str">
        <v>EGY</v>
      </c>
      <c r="D31" t="str">
        <v>zan pin assuf S.A.E.</v>
      </c>
      <c r="E31" t="str">
        <v>NON TERMINATO</v>
      </c>
      <c r="F31">
        <v>20</v>
      </c>
      <c r="G31" s="7">
        <v>35</v>
      </c>
      <c r="H31" s="7">
        <v>700</v>
      </c>
      <c r="I31" t="str">
        <v>EGY-zan pin assuf S.A.E.-35</v>
      </c>
      <c r="J31" t="str">
        <v>775</v>
      </c>
    </row>
    <row r="32" spans="1:10" x14ac:dyDescent="0.2">
      <c r="A32">
        <v>87</v>
      </c>
      <c r="B32" t="str">
        <v>A0545475</v>
      </c>
      <c r="C32" t="str">
        <v>EGY</v>
      </c>
      <c r="D32" t="str">
        <v>zan pin assuf S.A.E.</v>
      </c>
      <c r="E32" t="str">
        <v>NON TERMINATO</v>
      </c>
      <c r="F32">
        <v>20</v>
      </c>
      <c r="G32" s="7">
        <v>25</v>
      </c>
      <c r="H32" s="7">
        <v>500</v>
      </c>
      <c r="I32" t="str">
        <v>EGY-zan pin assuf S.A.E.-25</v>
      </c>
      <c r="J32" t="str">
        <v>545</v>
      </c>
    </row>
    <row r="33" spans="1:10" x14ac:dyDescent="0.2">
      <c r="A33">
        <v>88</v>
      </c>
      <c r="B33" t="str">
        <v>A0545475</v>
      </c>
      <c r="C33" t="str">
        <v>EGY</v>
      </c>
      <c r="D33" t="str">
        <v>zan pin assuf S.A.E.</v>
      </c>
      <c r="E33" t="str">
        <v>terminato</v>
      </c>
      <c r="F33">
        <v>0</v>
      </c>
      <c r="G33" s="7">
        <v>39</v>
      </c>
      <c r="H33" s="7" t="str">
        <v/>
      </c>
      <c r="I33" t="str">
        <v>EGY-zan pin assuf S.A.E.-39</v>
      </c>
      <c r="J33" t="str">
        <v>545</v>
      </c>
    </row>
    <row r="34" spans="1:10" x14ac:dyDescent="0.2">
      <c r="A34">
        <v>89</v>
      </c>
      <c r="B34" t="str">
        <v>A0545475</v>
      </c>
      <c r="C34" t="str">
        <v>EGY</v>
      </c>
      <c r="D34" t="str">
        <v>zan pin assuf S.A.E.</v>
      </c>
      <c r="E34" t="str">
        <v>NON TERMINATO</v>
      </c>
      <c r="F34">
        <v>30</v>
      </c>
      <c r="G34" s="7">
        <v>37</v>
      </c>
      <c r="H34" s="7">
        <v>1110</v>
      </c>
      <c r="I34" t="str">
        <v>EGY-zan pin assuf S.A.E.-37</v>
      </c>
      <c r="J34" t="str">
        <v>545</v>
      </c>
    </row>
    <row r="35" spans="1:10" x14ac:dyDescent="0.2">
      <c r="A35">
        <v>91</v>
      </c>
      <c r="B35" t="str">
        <v>B8841642</v>
      </c>
      <c r="C35" t="str">
        <v>EGY</v>
      </c>
      <c r="D35" t="str">
        <v>ccc order</v>
      </c>
      <c r="E35" t="str">
        <v>NON TERMINATO</v>
      </c>
      <c r="F35">
        <v>20</v>
      </c>
      <c r="G35" s="7">
        <v>28</v>
      </c>
      <c r="H35" s="7">
        <v>560</v>
      </c>
      <c r="I35" t="str">
        <v>EGY-ccc order-28</v>
      </c>
      <c r="J35" t="str">
        <v>841</v>
      </c>
    </row>
    <row r="36" spans="1:10" x14ac:dyDescent="0.2">
      <c r="A36">
        <v>108</v>
      </c>
      <c r="B36" t="str">
        <v>A0631791</v>
      </c>
      <c r="C36" t="str">
        <v>EGY</v>
      </c>
      <c r="D36" t="str">
        <v>zan pin assuf S.A.E.</v>
      </c>
      <c r="E36" t="str">
        <v>NON TERMINATO</v>
      </c>
      <c r="F36">
        <v>20</v>
      </c>
      <c r="G36" s="7">
        <v>23</v>
      </c>
      <c r="H36" s="7">
        <v>460</v>
      </c>
      <c r="I36" t="str">
        <v>EGY-zan pin assuf S.A.E.-23</v>
      </c>
      <c r="J36" t="str">
        <v>631</v>
      </c>
    </row>
    <row r="37" spans="1:10" x14ac:dyDescent="0.2">
      <c r="A37">
        <v>110</v>
      </c>
      <c r="B37" t="str">
        <v>A0631791</v>
      </c>
      <c r="C37" t="str">
        <v>EGY</v>
      </c>
      <c r="D37" t="str">
        <v>zan pin assuf S.A.E.</v>
      </c>
      <c r="E37" t="str">
        <v>terminato</v>
      </c>
      <c r="F37">
        <v>0</v>
      </c>
      <c r="G37" s="7">
        <v>37</v>
      </c>
      <c r="H37" s="7" t="str">
        <v/>
      </c>
      <c r="I37" t="str">
        <v>EGY-zan pin assuf S.A.E.-37</v>
      </c>
      <c r="J37" t="str">
        <v>631</v>
      </c>
    </row>
    <row r="38" spans="1:10" x14ac:dyDescent="0.2">
      <c r="A38">
        <v>138</v>
      </c>
      <c r="B38" t="str">
        <v>S9569846</v>
      </c>
      <c r="C38" t="str">
        <v>EGY</v>
      </c>
      <c r="D38" t="str">
        <v>ccc order</v>
      </c>
      <c r="E38" t="str">
        <v>NON TERMINATO</v>
      </c>
      <c r="F38">
        <v>10</v>
      </c>
      <c r="G38" s="7">
        <v>24</v>
      </c>
      <c r="H38" s="7">
        <v>240</v>
      </c>
      <c r="I38" t="str">
        <v>EGY-ccc order-24</v>
      </c>
      <c r="J38" t="str">
        <v>569</v>
      </c>
    </row>
    <row r="39" spans="1:10" x14ac:dyDescent="0.2">
      <c r="A39">
        <v>139</v>
      </c>
      <c r="B39" t="str">
        <v>S9569846</v>
      </c>
      <c r="C39" t="str">
        <v>EGY</v>
      </c>
      <c r="D39" t="str">
        <v>ccc order</v>
      </c>
      <c r="E39" t="str">
        <v>NON TERMINATO</v>
      </c>
      <c r="F39">
        <v>20</v>
      </c>
      <c r="G39" s="7">
        <v>23</v>
      </c>
      <c r="H39" s="7">
        <v>460</v>
      </c>
      <c r="I39" t="str">
        <v>EGY-ccc order-23</v>
      </c>
      <c r="J39" t="str">
        <v>569</v>
      </c>
    </row>
    <row r="40" spans="1:10" x14ac:dyDescent="0.2">
      <c r="A40">
        <v>146</v>
      </c>
      <c r="B40" t="str">
        <v>M0028844</v>
      </c>
      <c r="C40" t="str">
        <v>EGY</v>
      </c>
      <c r="D40" t="str">
        <v>zan pin assuf S.A.E.</v>
      </c>
      <c r="E40" t="str">
        <v>NON TERMINATO</v>
      </c>
      <c r="F40">
        <v>20</v>
      </c>
      <c r="G40" s="7">
        <v>27</v>
      </c>
      <c r="H40" s="7">
        <v>540</v>
      </c>
      <c r="I40" t="str">
        <v>EGY-zan pin assuf S.A.E.-27</v>
      </c>
      <c r="J40" t="str">
        <v>028</v>
      </c>
    </row>
    <row r="41" spans="1:10" x14ac:dyDescent="0.2">
      <c r="A41">
        <v>147</v>
      </c>
      <c r="B41" t="str">
        <v>M0028844</v>
      </c>
      <c r="C41" t="str">
        <v>EGY</v>
      </c>
      <c r="D41" t="str">
        <v>zan pin assuf S.A.E.</v>
      </c>
      <c r="E41" t="str">
        <v>NON TERMINATO</v>
      </c>
      <c r="F41">
        <v>10</v>
      </c>
      <c r="G41" s="7">
        <v>23</v>
      </c>
      <c r="H41" s="7">
        <v>230</v>
      </c>
      <c r="I41" t="str">
        <v>EGY-zan pin assuf S.A.E.-23</v>
      </c>
      <c r="J41" t="str">
        <v>028</v>
      </c>
    </row>
    <row r="42" spans="1:10" x14ac:dyDescent="0.2">
      <c r="A42">
        <v>148</v>
      </c>
      <c r="B42" t="str">
        <v>M0028844</v>
      </c>
      <c r="C42" t="str">
        <v>EGY</v>
      </c>
      <c r="D42" t="str">
        <v>zan pin assuf S.A.E.</v>
      </c>
      <c r="E42" t="str">
        <v>terminato</v>
      </c>
      <c r="F42">
        <v>0</v>
      </c>
      <c r="G42" s="7">
        <v>24</v>
      </c>
      <c r="H42" s="7" t="str">
        <v/>
      </c>
      <c r="I42" t="str">
        <v>EGY-zan pin assuf S.A.E.-24</v>
      </c>
      <c r="J42" t="str">
        <v>028</v>
      </c>
    </row>
    <row r="43" spans="1:10" x14ac:dyDescent="0.2">
      <c r="A43">
        <v>158</v>
      </c>
      <c r="B43" t="str">
        <v>M6950978</v>
      </c>
      <c r="C43" t="str">
        <v>EGY</v>
      </c>
      <c r="D43" t="str">
        <v>zan pin assuf S.A.E.</v>
      </c>
      <c r="E43" t="str">
        <v>terminato</v>
      </c>
      <c r="F43">
        <v>0</v>
      </c>
      <c r="G43" s="7">
        <v>37</v>
      </c>
      <c r="H43" s="7" t="str">
        <v/>
      </c>
      <c r="I43" t="str">
        <v>EGY-zan pin assuf S.A.E.-37</v>
      </c>
      <c r="J43" t="str">
        <v>950</v>
      </c>
    </row>
    <row r="44" spans="1:10" x14ac:dyDescent="0.2">
      <c r="A44">
        <v>159</v>
      </c>
      <c r="B44" t="str">
        <v>M6950978</v>
      </c>
      <c r="C44" t="str">
        <v>EGY</v>
      </c>
      <c r="D44" t="str">
        <v>zan pin assuf S.A.E.</v>
      </c>
      <c r="E44" t="str">
        <v>NON TERMINATO</v>
      </c>
      <c r="F44">
        <v>20</v>
      </c>
      <c r="G44" s="7">
        <v>24</v>
      </c>
      <c r="H44" s="7">
        <v>480</v>
      </c>
      <c r="I44" t="str">
        <v>EGY-zan pin assuf S.A.E.-24</v>
      </c>
      <c r="J44" t="str">
        <v>950</v>
      </c>
    </row>
    <row r="45" spans="1:10" x14ac:dyDescent="0.2">
      <c r="A45">
        <v>161</v>
      </c>
      <c r="B45" t="str">
        <v>M6950978</v>
      </c>
      <c r="C45" t="str">
        <v>EGY</v>
      </c>
      <c r="D45" t="str">
        <v>zan pin assuf S.A.E.</v>
      </c>
      <c r="E45" t="str">
        <v>NON TERMINATO</v>
      </c>
      <c r="F45">
        <v>20</v>
      </c>
      <c r="G45" s="7">
        <v>30</v>
      </c>
      <c r="H45" s="7">
        <v>600</v>
      </c>
      <c r="I45" t="str">
        <v>EGY-zan pin assuf S.A.E.-30</v>
      </c>
      <c r="J45" t="str">
        <v>950</v>
      </c>
    </row>
    <row r="46" spans="1:10" x14ac:dyDescent="0.2">
      <c r="A46">
        <v>164</v>
      </c>
      <c r="B46" t="str">
        <v>A7927011</v>
      </c>
      <c r="C46" t="str">
        <v>EGY</v>
      </c>
      <c r="D46" t="str">
        <v>zan pin assuf S.A.E.</v>
      </c>
      <c r="E46" t="str">
        <v>NON TERMINATO</v>
      </c>
      <c r="F46">
        <v>10</v>
      </c>
      <c r="G46" s="7">
        <v>32</v>
      </c>
      <c r="H46" s="7">
        <v>320</v>
      </c>
      <c r="I46" t="str">
        <v>EGY-zan pin assuf S.A.E.-32</v>
      </c>
      <c r="J46" t="str">
        <v>927</v>
      </c>
    </row>
    <row r="47" spans="1:10" x14ac:dyDescent="0.2">
      <c r="A47">
        <v>165</v>
      </c>
      <c r="B47" t="str">
        <v>A7927011</v>
      </c>
      <c r="C47" t="str">
        <v>EGY</v>
      </c>
      <c r="D47" t="str">
        <v>zan pin assuf S.A.E.</v>
      </c>
      <c r="E47" t="str">
        <v>NON TERMINATO</v>
      </c>
      <c r="F47">
        <v>20</v>
      </c>
      <c r="G47" s="7">
        <v>27</v>
      </c>
      <c r="H47" s="7">
        <v>540</v>
      </c>
      <c r="I47" t="str">
        <v>EGY-zan pin assuf S.A.E.-27</v>
      </c>
      <c r="J47" t="str">
        <v>927</v>
      </c>
    </row>
    <row r="48" spans="1:10" x14ac:dyDescent="0.2">
      <c r="A48">
        <v>166</v>
      </c>
      <c r="B48" t="str">
        <v>A7927011</v>
      </c>
      <c r="C48" t="str">
        <v>EGY</v>
      </c>
      <c r="D48" t="str">
        <v>zan pin assuf S.A.E.</v>
      </c>
      <c r="E48" t="str">
        <v>terminato</v>
      </c>
      <c r="F48">
        <v>0</v>
      </c>
      <c r="G48" s="7">
        <v>37</v>
      </c>
      <c r="H48" s="7" t="str">
        <v/>
      </c>
      <c r="I48" t="str">
        <v>EGY-zan pin assuf S.A.E.-37</v>
      </c>
      <c r="J48" t="str">
        <v>927</v>
      </c>
    </row>
    <row r="49" spans="1:10" x14ac:dyDescent="0.2">
      <c r="A49">
        <v>170</v>
      </c>
      <c r="B49" t="str">
        <v>M3856837</v>
      </c>
      <c r="C49" t="str">
        <v>EGY</v>
      </c>
      <c r="D49" t="str">
        <v>ccc order</v>
      </c>
      <c r="E49" t="str">
        <v>NON TERMINATO</v>
      </c>
      <c r="F49">
        <v>20</v>
      </c>
      <c r="G49" s="7">
        <v>33</v>
      </c>
      <c r="H49" s="7">
        <v>660</v>
      </c>
      <c r="I49" t="str">
        <v>EGY-ccc order-33</v>
      </c>
      <c r="J49" t="str">
        <v>856</v>
      </c>
    </row>
    <row r="50" spans="1:10" x14ac:dyDescent="0.2">
      <c r="A50">
        <v>171</v>
      </c>
      <c r="B50" t="str">
        <v>M3856837</v>
      </c>
      <c r="C50" t="str">
        <v>EGY</v>
      </c>
      <c r="D50" t="str">
        <v>ccc order</v>
      </c>
      <c r="E50" t="str">
        <v>NON TERMINATO</v>
      </c>
      <c r="F50">
        <v>10</v>
      </c>
      <c r="G50" s="7">
        <v>39</v>
      </c>
      <c r="H50" s="7">
        <v>390</v>
      </c>
      <c r="I50" t="str">
        <v>EGY-ccc order-39</v>
      </c>
      <c r="J50" t="str">
        <v>856</v>
      </c>
    </row>
    <row r="51" spans="1:10" x14ac:dyDescent="0.2">
      <c r="A51">
        <v>255</v>
      </c>
      <c r="B51" t="str">
        <v>M3608652</v>
      </c>
      <c r="C51" t="str">
        <v>EGY</v>
      </c>
      <c r="D51" t="str">
        <v>zan pin assuf S.A.E.</v>
      </c>
      <c r="E51" t="str">
        <v>NON TERMINATO</v>
      </c>
      <c r="F51">
        <v>20</v>
      </c>
      <c r="G51" s="7">
        <v>36</v>
      </c>
      <c r="H51" s="7">
        <v>720</v>
      </c>
      <c r="I51" t="str">
        <v>EGY-zan pin assuf S.A.E.-36</v>
      </c>
      <c r="J51" t="str">
        <v>608</v>
      </c>
    </row>
    <row r="52" spans="1:10" x14ac:dyDescent="0.2">
      <c r="A52">
        <v>256</v>
      </c>
      <c r="B52" t="str">
        <v>M3608652</v>
      </c>
      <c r="C52" t="str">
        <v>EGY</v>
      </c>
      <c r="D52" t="str">
        <v>zan pin assuf S.A.E.</v>
      </c>
      <c r="E52" t="str">
        <v>NON TERMINATO</v>
      </c>
      <c r="F52">
        <v>20</v>
      </c>
      <c r="G52" s="7">
        <v>32</v>
      </c>
      <c r="H52" s="7">
        <v>640</v>
      </c>
      <c r="I52" t="str">
        <v>EGY-zan pin assuf S.A.E.-32</v>
      </c>
      <c r="J52" t="str">
        <v>608</v>
      </c>
    </row>
    <row r="53" spans="1:10" x14ac:dyDescent="0.2">
      <c r="A53">
        <v>258</v>
      </c>
      <c r="B53" t="str">
        <v>M3608652</v>
      </c>
      <c r="C53" t="str">
        <v>EGY</v>
      </c>
      <c r="D53" t="str">
        <v>zan pin assuf S.A.E.</v>
      </c>
      <c r="E53" t="str">
        <v>NON TERMINATO</v>
      </c>
      <c r="F53">
        <v>10</v>
      </c>
      <c r="G53" s="7">
        <v>35</v>
      </c>
      <c r="H53" s="7">
        <v>350</v>
      </c>
      <c r="I53" t="str">
        <v>EGY-zan pin assuf S.A.E.-35</v>
      </c>
      <c r="J53" t="str">
        <v>608</v>
      </c>
    </row>
    <row r="54" spans="1:10" x14ac:dyDescent="0.2">
      <c r="A54">
        <v>370</v>
      </c>
      <c r="B54" t="str">
        <v>E2317462</v>
      </c>
      <c r="C54" t="str">
        <v>EGY</v>
      </c>
      <c r="D54" t="str">
        <v>EGYPTIAN SAE</v>
      </c>
      <c r="E54" t="str">
        <v>NON TERMINATO</v>
      </c>
      <c r="F54">
        <v>10</v>
      </c>
      <c r="G54" s="7">
        <v>22</v>
      </c>
      <c r="H54" s="7">
        <v>220</v>
      </c>
      <c r="I54" t="str">
        <v>EGY-EGYPTIAN SAE-22</v>
      </c>
      <c r="J54" t="str">
        <v>317</v>
      </c>
    </row>
    <row r="55" spans="1:10" x14ac:dyDescent="0.2">
      <c r="A55">
        <v>752</v>
      </c>
      <c r="B55" t="str">
        <v>M2041966</v>
      </c>
      <c r="C55" t="str">
        <v>EGY</v>
      </c>
      <c r="D55" t="str">
        <v>zan pin assuf S.A.E.</v>
      </c>
      <c r="E55" t="str">
        <v>terminato</v>
      </c>
      <c r="F55">
        <v>0</v>
      </c>
      <c r="G55" s="7">
        <v>28</v>
      </c>
      <c r="H55" s="7" t="str">
        <v/>
      </c>
      <c r="I55" t="str">
        <v>EGY-zan pin assuf S.A.E.-28</v>
      </c>
      <c r="J55" t="str">
        <v>041</v>
      </c>
    </row>
    <row r="56" spans="1:10" x14ac:dyDescent="0.2">
      <c r="A56">
        <v>753</v>
      </c>
      <c r="B56" t="str">
        <v>M2041966</v>
      </c>
      <c r="C56" t="str">
        <v>EGY</v>
      </c>
      <c r="D56" t="str">
        <v>zan pin assuf S.A.E.</v>
      </c>
      <c r="E56" t="str">
        <v>NON TERMINATO</v>
      </c>
      <c r="F56">
        <v>30</v>
      </c>
      <c r="G56" s="7">
        <v>26</v>
      </c>
      <c r="H56" s="7">
        <v>780</v>
      </c>
      <c r="I56" t="str">
        <v>EGY-zan pin assuf S.A.E.-26</v>
      </c>
      <c r="J56" t="str">
        <v>041</v>
      </c>
    </row>
    <row r="57" spans="1:10" x14ac:dyDescent="0.2">
      <c r="A57">
        <v>754</v>
      </c>
      <c r="B57" t="str">
        <v>M2041966</v>
      </c>
      <c r="C57" t="str">
        <v>EGY</v>
      </c>
      <c r="D57" t="str">
        <v>zan pin assuf S.A.E.</v>
      </c>
      <c r="E57" t="str">
        <v>NON TERMINATO</v>
      </c>
      <c r="F57">
        <v>20</v>
      </c>
      <c r="G57" s="7">
        <v>35</v>
      </c>
      <c r="H57" s="7">
        <v>700</v>
      </c>
      <c r="I57" t="str">
        <v>EGY-zan pin assuf S.A.E.-35</v>
      </c>
      <c r="J57" t="str">
        <v>041</v>
      </c>
    </row>
    <row r="58" spans="1:10" x14ac:dyDescent="0.2">
      <c r="A58">
        <v>971</v>
      </c>
      <c r="B58" t="str">
        <v>A6748043</v>
      </c>
      <c r="C58" t="str">
        <v>EGY</v>
      </c>
      <c r="D58" t="str">
        <v>zan pin assuf S.A.E.</v>
      </c>
      <c r="E58" t="str">
        <v>NON TERMINATO</v>
      </c>
      <c r="F58">
        <v>30</v>
      </c>
      <c r="G58" s="7">
        <v>28</v>
      </c>
      <c r="H58" s="7">
        <v>840</v>
      </c>
      <c r="I58" t="str">
        <v>EGY-zan pin assuf S.A.E.-28</v>
      </c>
      <c r="J58" t="str">
        <v>748</v>
      </c>
    </row>
    <row r="59" spans="1:10" x14ac:dyDescent="0.2">
      <c r="A59">
        <v>973</v>
      </c>
      <c r="B59" t="str">
        <v>A6748043</v>
      </c>
      <c r="C59" t="str">
        <v>EGY</v>
      </c>
      <c r="D59" t="str">
        <v>zan pin assuf S.A.E.</v>
      </c>
      <c r="E59" t="str">
        <v>NON TERMINATO</v>
      </c>
      <c r="F59">
        <v>20</v>
      </c>
      <c r="G59" s="7">
        <v>39</v>
      </c>
      <c r="H59" s="7">
        <v>780</v>
      </c>
      <c r="I59" t="str">
        <v>EGY-zan pin assuf S.A.E.-39</v>
      </c>
      <c r="J59" t="str">
        <v>748</v>
      </c>
    </row>
    <row r="60" spans="1:10" x14ac:dyDescent="0.2">
      <c r="A60">
        <v>975</v>
      </c>
      <c r="B60" t="str">
        <v>W6658151</v>
      </c>
      <c r="C60" t="str">
        <v>EGY</v>
      </c>
      <c r="D60" t="str">
        <v>zan pin assuf S.A.E.</v>
      </c>
      <c r="E60" t="str">
        <v>NON TERMINATO</v>
      </c>
      <c r="F60">
        <v>30</v>
      </c>
      <c r="G60" s="7">
        <v>40</v>
      </c>
      <c r="H60" s="7">
        <v>1200</v>
      </c>
      <c r="I60" t="str">
        <v>EGY-zan pin assuf S.A.E.-40</v>
      </c>
      <c r="J60" t="str">
        <v>658</v>
      </c>
    </row>
    <row r="61" spans="1:10" x14ac:dyDescent="0.2">
      <c r="A61">
        <v>976</v>
      </c>
      <c r="B61" t="str">
        <v>W6658151</v>
      </c>
      <c r="C61" t="str">
        <v>EGY</v>
      </c>
      <c r="D61" t="str">
        <v>zan pin assuf S.A.E.</v>
      </c>
      <c r="E61" t="str">
        <v>terminato</v>
      </c>
      <c r="F61">
        <v>0</v>
      </c>
      <c r="G61" s="7">
        <v>24</v>
      </c>
      <c r="H61" s="7" t="str">
        <v/>
      </c>
      <c r="I61" t="str">
        <v>EGY-zan pin assuf S.A.E.-24</v>
      </c>
      <c r="J61" t="str">
        <v>658</v>
      </c>
    </row>
    <row r="62" spans="1:10" x14ac:dyDescent="0.2">
      <c r="A62">
        <v>977</v>
      </c>
      <c r="B62" t="str">
        <v>A1591320</v>
      </c>
      <c r="C62" t="str">
        <v>EGY</v>
      </c>
      <c r="D62" t="str">
        <v>ccc order</v>
      </c>
      <c r="E62" t="str">
        <v>NON TERMINATO</v>
      </c>
      <c r="F62">
        <v>20</v>
      </c>
      <c r="G62" s="7">
        <v>30</v>
      </c>
      <c r="H62" s="7">
        <v>600</v>
      </c>
      <c r="I62" t="str">
        <v>EGY-ccc order-30</v>
      </c>
      <c r="J62" t="str">
        <v>591</v>
      </c>
    </row>
    <row r="63" spans="1:10" x14ac:dyDescent="0.2">
      <c r="A63">
        <v>979</v>
      </c>
      <c r="B63" t="str">
        <v>A1591320</v>
      </c>
      <c r="C63" t="str">
        <v>EGY</v>
      </c>
      <c r="D63" t="str">
        <v>ccc order</v>
      </c>
      <c r="E63" t="str">
        <v>terminato</v>
      </c>
      <c r="F63">
        <v>0</v>
      </c>
      <c r="G63" s="7">
        <v>24</v>
      </c>
      <c r="H63" s="7" t="str">
        <v/>
      </c>
      <c r="I63" t="str">
        <v>EGY-ccc order-24</v>
      </c>
      <c r="J63" t="str">
        <v>591</v>
      </c>
    </row>
    <row r="64" spans="1:10" x14ac:dyDescent="0.2">
      <c r="A64">
        <v>981</v>
      </c>
      <c r="B64" t="str">
        <v>K9160922</v>
      </c>
      <c r="C64" t="str">
        <v>EGY</v>
      </c>
      <c r="D64" t="str">
        <v>ccc order</v>
      </c>
      <c r="E64" t="str">
        <v>NON TERMINATO</v>
      </c>
      <c r="F64">
        <v>30</v>
      </c>
      <c r="G64" s="7">
        <v>22</v>
      </c>
      <c r="H64" s="7">
        <v>660</v>
      </c>
      <c r="I64" t="str">
        <v>EGY-ccc order-22</v>
      </c>
      <c r="J64" t="str">
        <v>160</v>
      </c>
    </row>
    <row r="65" spans="1:10" x14ac:dyDescent="0.2">
      <c r="A65">
        <v>982</v>
      </c>
      <c r="B65" t="str">
        <v>K9160922</v>
      </c>
      <c r="C65" t="str">
        <v>EGY</v>
      </c>
      <c r="D65" t="str">
        <v>ccc order</v>
      </c>
      <c r="E65" t="str">
        <v>terminato</v>
      </c>
      <c r="F65">
        <v>0</v>
      </c>
      <c r="G65" s="7">
        <v>26</v>
      </c>
      <c r="H65" s="7" t="str">
        <v/>
      </c>
      <c r="I65" t="str">
        <v>EGY-ccc order-26</v>
      </c>
      <c r="J65" t="str">
        <v>160</v>
      </c>
    </row>
    <row r="66" spans="1:10" x14ac:dyDescent="0.2">
      <c r="A66">
        <v>983</v>
      </c>
      <c r="B66" t="str">
        <v>K9160922</v>
      </c>
      <c r="C66" t="str">
        <v>EGY</v>
      </c>
      <c r="D66" t="str">
        <v>ccc order</v>
      </c>
      <c r="E66" t="str">
        <v>NON TERMINATO</v>
      </c>
      <c r="F66">
        <v>20</v>
      </c>
      <c r="G66" s="7">
        <v>35</v>
      </c>
      <c r="H66" s="7">
        <v>700</v>
      </c>
      <c r="I66" t="str">
        <v>EGY-ccc order-35</v>
      </c>
      <c r="J66" t="str">
        <v>160</v>
      </c>
    </row>
    <row r="67" spans="1:10" x14ac:dyDescent="0.2">
      <c r="A67">
        <v>984</v>
      </c>
      <c r="B67" t="str">
        <v>Y1570073</v>
      </c>
      <c r="C67" t="str">
        <v>EGY</v>
      </c>
      <c r="D67" t="str">
        <v>ccc order</v>
      </c>
      <c r="E67" t="str">
        <v>terminato</v>
      </c>
      <c r="F67">
        <v>0</v>
      </c>
      <c r="G67" s="7">
        <v>23</v>
      </c>
      <c r="H67" s="7" t="str">
        <v/>
      </c>
      <c r="I67" t="str">
        <v>EGY-ccc order-23</v>
      </c>
      <c r="J67" t="str">
        <v>570</v>
      </c>
    </row>
    <row r="68" spans="1:10" x14ac:dyDescent="0.2">
      <c r="A68">
        <v>987</v>
      </c>
      <c r="B68" t="str">
        <v>K3251894</v>
      </c>
      <c r="C68" t="str">
        <v>EGY</v>
      </c>
      <c r="D68" t="str">
        <v>zan pin assuf S.A.E.</v>
      </c>
      <c r="E68" t="str">
        <v>NON TERMINATO</v>
      </c>
      <c r="F68">
        <v>30</v>
      </c>
      <c r="G68" s="7">
        <v>34</v>
      </c>
      <c r="H68" s="7">
        <v>1020</v>
      </c>
      <c r="I68" t="str">
        <v>EGY-zan pin assuf S.A.E.-34</v>
      </c>
      <c r="J68" t="str">
        <v>251</v>
      </c>
    </row>
    <row r="69" spans="1:10" x14ac:dyDescent="0.2">
      <c r="A69">
        <v>993</v>
      </c>
      <c r="B69" t="str">
        <v>M6017382</v>
      </c>
      <c r="C69" t="str">
        <v>EGY</v>
      </c>
      <c r="D69" t="str">
        <v>ccc order</v>
      </c>
      <c r="E69" t="str">
        <v>terminato</v>
      </c>
      <c r="F69">
        <v>0</v>
      </c>
      <c r="G69" s="7">
        <v>26</v>
      </c>
      <c r="H69" s="7" t="str">
        <v/>
      </c>
      <c r="I69" t="str">
        <v>EGY-ccc order-26</v>
      </c>
      <c r="J69" t="str">
        <v>017</v>
      </c>
    </row>
    <row r="70" spans="1:10" x14ac:dyDescent="0.2">
      <c r="A70">
        <v>995</v>
      </c>
      <c r="B70" t="str">
        <v>M6017382</v>
      </c>
      <c r="C70" t="str">
        <v>EGY</v>
      </c>
      <c r="D70" t="str">
        <v>ccc order</v>
      </c>
      <c r="E70" t="str">
        <v>NON TERMINATO</v>
      </c>
      <c r="F70">
        <v>20</v>
      </c>
      <c r="G70" s="7">
        <v>25</v>
      </c>
      <c r="H70" s="7">
        <v>500</v>
      </c>
      <c r="I70" t="str">
        <v>EGY-ccc order-25</v>
      </c>
      <c r="J70" t="str">
        <v>017</v>
      </c>
    </row>
    <row r="71" spans="1:10" x14ac:dyDescent="0.2">
      <c r="A71">
        <v>997</v>
      </c>
      <c r="B71" t="str">
        <v>M9515422</v>
      </c>
      <c r="C71" t="str">
        <v>EGY</v>
      </c>
      <c r="D71" t="str">
        <v>zan pin assuf S.A.E.</v>
      </c>
      <c r="E71" t="str">
        <v>NON TERMINATO</v>
      </c>
      <c r="F71">
        <v>30</v>
      </c>
      <c r="G71" s="7">
        <v>29</v>
      </c>
      <c r="H71" s="7">
        <v>870</v>
      </c>
      <c r="I71" t="str">
        <v>EGY-zan pin assuf S.A.E.-29</v>
      </c>
      <c r="J71" t="str">
        <v>515</v>
      </c>
    </row>
    <row r="72" spans="1:10" x14ac:dyDescent="0.2">
      <c r="A72">
        <v>1001</v>
      </c>
      <c r="B72" t="str">
        <v>K0002300</v>
      </c>
      <c r="C72" t="str">
        <v>EGY</v>
      </c>
      <c r="D72" t="str">
        <v>ccc order</v>
      </c>
      <c r="E72" t="str">
        <v>NON TERMINATO</v>
      </c>
      <c r="F72">
        <v>20</v>
      </c>
      <c r="G72" s="7">
        <v>34</v>
      </c>
      <c r="H72" s="7">
        <v>680</v>
      </c>
      <c r="I72" t="str">
        <v>EGY-ccc order-34</v>
      </c>
      <c r="J72" t="str">
        <v>002</v>
      </c>
    </row>
    <row r="73" spans="1:10" x14ac:dyDescent="0.2">
      <c r="A73">
        <v>1004</v>
      </c>
      <c r="B73" t="str">
        <v>A7613819</v>
      </c>
      <c r="C73" t="str">
        <v>EGY</v>
      </c>
      <c r="D73" t="str">
        <v>zan pin assuf S.A.E.</v>
      </c>
      <c r="E73" t="str">
        <v>NON TERMINATO</v>
      </c>
      <c r="F73">
        <v>20</v>
      </c>
      <c r="G73" s="7">
        <v>33</v>
      </c>
      <c r="H73" s="7">
        <v>660</v>
      </c>
      <c r="I73" t="str">
        <v>EGY-zan pin assuf S.A.E.-33</v>
      </c>
      <c r="J73" t="str">
        <v>613</v>
      </c>
    </row>
    <row r="74" spans="1:10" x14ac:dyDescent="0.2">
      <c r="A74">
        <v>1005</v>
      </c>
      <c r="B74" t="str">
        <v>A7613819</v>
      </c>
      <c r="C74" t="str">
        <v>EGY</v>
      </c>
      <c r="D74" t="str">
        <v>zan pin assuf S.A.E.</v>
      </c>
      <c r="E74" t="str">
        <v>terminato</v>
      </c>
      <c r="F74">
        <v>0</v>
      </c>
      <c r="G74" s="7">
        <v>33</v>
      </c>
      <c r="H74" s="7" t="str">
        <v/>
      </c>
      <c r="I74" t="str">
        <v>EGY-zan pin assuf S.A.E.-33</v>
      </c>
      <c r="J74" t="str">
        <v>613</v>
      </c>
    </row>
    <row r="75" spans="1:10" x14ac:dyDescent="0.2">
      <c r="A75">
        <v>1007</v>
      </c>
      <c r="B75" t="str">
        <v>T9461212</v>
      </c>
      <c r="C75" t="str">
        <v>EGY</v>
      </c>
      <c r="D75" t="str">
        <v>zan pin assuf S.A.E.</v>
      </c>
      <c r="E75" t="str">
        <v>NON TERMINATO</v>
      </c>
      <c r="F75">
        <v>30</v>
      </c>
      <c r="G75" s="7">
        <v>36</v>
      </c>
      <c r="H75" s="7">
        <v>1080</v>
      </c>
      <c r="I75" t="str">
        <v>EGY-zan pin assuf S.A.E.-36</v>
      </c>
      <c r="J75" t="str">
        <v>461</v>
      </c>
    </row>
    <row r="76" spans="1:10" x14ac:dyDescent="0.2">
      <c r="A76">
        <v>1008</v>
      </c>
      <c r="B76" t="str">
        <v>T4353442</v>
      </c>
      <c r="C76" t="str">
        <v>EGY</v>
      </c>
      <c r="D76" t="str">
        <v>ccc order</v>
      </c>
      <c r="E76" t="str">
        <v>NON TERMINATO</v>
      </c>
      <c r="F76">
        <v>20</v>
      </c>
      <c r="G76" s="7">
        <v>21</v>
      </c>
      <c r="H76" s="7">
        <v>420</v>
      </c>
      <c r="I76" t="str">
        <v>EGY-ccc order-21</v>
      </c>
      <c r="J76" t="str">
        <v>353</v>
      </c>
    </row>
    <row r="77" spans="1:10" x14ac:dyDescent="0.2">
      <c r="A77">
        <v>1038</v>
      </c>
      <c r="B77" t="str">
        <v>R4251381</v>
      </c>
      <c r="C77" t="str">
        <v>EGY</v>
      </c>
      <c r="D77" t="str">
        <v>ccc order</v>
      </c>
      <c r="E77" t="str">
        <v>NON TERMINATO</v>
      </c>
      <c r="F77">
        <v>30</v>
      </c>
      <c r="G77" s="7">
        <v>22</v>
      </c>
      <c r="H77" s="7">
        <v>660</v>
      </c>
      <c r="I77" t="str">
        <v>EGY-ccc order-22</v>
      </c>
      <c r="J77" t="str">
        <v>251</v>
      </c>
    </row>
    <row r="78" spans="1:10" x14ac:dyDescent="0.2">
      <c r="A78">
        <v>1039</v>
      </c>
      <c r="B78" t="str">
        <v>R4251381</v>
      </c>
      <c r="C78" t="str">
        <v>EGY</v>
      </c>
      <c r="D78" t="str">
        <v>ccc order</v>
      </c>
      <c r="E78" t="str">
        <v>terminato</v>
      </c>
      <c r="F78">
        <v>0</v>
      </c>
      <c r="G78" s="7">
        <v>37</v>
      </c>
      <c r="H78" s="7" t="str">
        <v/>
      </c>
      <c r="I78" t="str">
        <v>EGY-ccc order-37</v>
      </c>
      <c r="J78" t="str">
        <v>251</v>
      </c>
    </row>
    <row r="79" spans="1:10" x14ac:dyDescent="0.2">
      <c r="A79">
        <v>1040</v>
      </c>
      <c r="B79" t="str">
        <v>R4251381</v>
      </c>
      <c r="C79" t="str">
        <v>EGY</v>
      </c>
      <c r="D79" t="str">
        <v>ccc order</v>
      </c>
      <c r="E79" t="str">
        <v>NON TERMINATO</v>
      </c>
      <c r="F79">
        <v>20</v>
      </c>
      <c r="G79" s="7">
        <v>23</v>
      </c>
      <c r="H79" s="7">
        <v>460</v>
      </c>
      <c r="I79" t="str">
        <v>EGY-ccc order-23</v>
      </c>
      <c r="J79" t="str">
        <v>251</v>
      </c>
    </row>
    <row r="80" spans="1:10" x14ac:dyDescent="0.2">
      <c r="A80">
        <v>1042</v>
      </c>
      <c r="B80" t="str">
        <v>M4274276</v>
      </c>
      <c r="C80" t="str">
        <v>EGY</v>
      </c>
      <c r="D80" t="str">
        <v>zan pin assuf S.A.E.</v>
      </c>
      <c r="E80" t="str">
        <v>NON TERMINATO</v>
      </c>
      <c r="F80">
        <v>20</v>
      </c>
      <c r="G80" s="7">
        <v>39</v>
      </c>
      <c r="H80" s="7">
        <v>780</v>
      </c>
      <c r="I80" t="str">
        <v>EGY-zan pin assuf S.A.E.-39</v>
      </c>
      <c r="J80" t="str">
        <v>274</v>
      </c>
    </row>
    <row r="81" spans="1:10" x14ac:dyDescent="0.2">
      <c r="A81">
        <v>1043</v>
      </c>
      <c r="B81" t="str">
        <v>M4274276</v>
      </c>
      <c r="C81" t="str">
        <v>EGY</v>
      </c>
      <c r="D81" t="str">
        <v>zan pin assuf S.A.E.</v>
      </c>
      <c r="E81" t="str">
        <v>NON TERMINATO</v>
      </c>
      <c r="F81">
        <v>30</v>
      </c>
      <c r="G81" s="7">
        <v>34</v>
      </c>
      <c r="H81" s="7">
        <v>1020</v>
      </c>
      <c r="I81" t="str">
        <v>EGY-zan pin assuf S.A.E.-34</v>
      </c>
      <c r="J81" t="str">
        <v>274</v>
      </c>
    </row>
    <row r="82" spans="1:10" x14ac:dyDescent="0.2">
      <c r="A82">
        <v>1047</v>
      </c>
      <c r="B82" t="str">
        <v>F3092151</v>
      </c>
      <c r="C82" t="str">
        <v>EGY</v>
      </c>
      <c r="D82" t="str">
        <v>ccc order</v>
      </c>
      <c r="E82" t="str">
        <v>terminato</v>
      </c>
      <c r="F82">
        <v>0</v>
      </c>
      <c r="G82" s="7">
        <v>28</v>
      </c>
      <c r="H82" s="7" t="str">
        <v/>
      </c>
      <c r="I82" t="str">
        <v>EGY-ccc order-28</v>
      </c>
      <c r="J82" t="str">
        <v>092</v>
      </c>
    </row>
    <row r="83" spans="1:10" x14ac:dyDescent="0.2">
      <c r="A83">
        <v>1048</v>
      </c>
      <c r="B83" t="str">
        <v>F3092151</v>
      </c>
      <c r="C83" t="str">
        <v>EGY</v>
      </c>
      <c r="D83" t="str">
        <v>ccc order</v>
      </c>
      <c r="E83" t="str">
        <v>NON TERMINATO</v>
      </c>
      <c r="F83">
        <v>30</v>
      </c>
      <c r="G83" s="7">
        <v>40</v>
      </c>
      <c r="H83" s="7">
        <v>1200</v>
      </c>
      <c r="I83" t="str">
        <v>EGY-ccc order-40</v>
      </c>
      <c r="J83" t="str">
        <v>092</v>
      </c>
    </row>
    <row r="84" spans="1:10" x14ac:dyDescent="0.2">
      <c r="A84">
        <v>1049</v>
      </c>
      <c r="B84" t="str">
        <v>F3092151</v>
      </c>
      <c r="C84" t="str">
        <v>EGY</v>
      </c>
      <c r="D84" t="str">
        <v>ccc order</v>
      </c>
      <c r="E84" t="str">
        <v>NON TERMINATO</v>
      </c>
      <c r="F84">
        <v>20</v>
      </c>
      <c r="G84" s="7">
        <v>22</v>
      </c>
      <c r="H84" s="7">
        <v>440</v>
      </c>
      <c r="I84" t="str">
        <v>EGY-ccc order-22</v>
      </c>
      <c r="J84" t="str">
        <v>092</v>
      </c>
    </row>
    <row r="85" spans="1:10" x14ac:dyDescent="0.2">
      <c r="A85">
        <v>1051</v>
      </c>
      <c r="B85" t="str">
        <v>A0861547</v>
      </c>
      <c r="C85" t="str">
        <v>EGY</v>
      </c>
      <c r="D85" t="str">
        <v>zan pin assuf S.A.E.</v>
      </c>
      <c r="E85" t="str">
        <v>NON TERMINATO</v>
      </c>
      <c r="F85">
        <v>30</v>
      </c>
      <c r="G85" s="7">
        <v>40</v>
      </c>
      <c r="H85" s="7">
        <v>1200</v>
      </c>
      <c r="I85" t="str">
        <v>EGY-zan pin assuf S.A.E.-40</v>
      </c>
      <c r="J85" t="str">
        <v>861</v>
      </c>
    </row>
    <row r="86" spans="1:10" x14ac:dyDescent="0.2">
      <c r="A86">
        <v>1060</v>
      </c>
      <c r="B86" t="str">
        <v>M9760139</v>
      </c>
      <c r="C86" t="str">
        <v>EGY</v>
      </c>
      <c r="D86" t="str">
        <v>zan pin assuf S.A.E.</v>
      </c>
      <c r="E86" t="str">
        <v>terminato</v>
      </c>
      <c r="F86">
        <v>0</v>
      </c>
      <c r="G86" s="7">
        <v>39</v>
      </c>
      <c r="H86" s="7" t="str">
        <v/>
      </c>
      <c r="I86" t="str">
        <v>EGY-zan pin assuf S.A.E.-39</v>
      </c>
      <c r="J86" t="str">
        <v>760</v>
      </c>
    </row>
    <row r="87" spans="1:10" x14ac:dyDescent="0.2">
      <c r="A87">
        <v>1061</v>
      </c>
      <c r="B87" t="str">
        <v>M9760139</v>
      </c>
      <c r="C87" t="str">
        <v>EGY</v>
      </c>
      <c r="D87" t="str">
        <v>zan pin assuf S.A.E.</v>
      </c>
      <c r="E87" t="str">
        <v>NON TERMINATO</v>
      </c>
      <c r="F87">
        <v>30</v>
      </c>
      <c r="G87" s="7">
        <v>34</v>
      </c>
      <c r="H87" s="7">
        <v>1020</v>
      </c>
      <c r="I87" t="str">
        <v>EGY-zan pin assuf S.A.E.-34</v>
      </c>
      <c r="J87" t="str">
        <v>760</v>
      </c>
    </row>
    <row r="88" spans="1:10" x14ac:dyDescent="0.2">
      <c r="A88">
        <v>1066</v>
      </c>
      <c r="B88" t="str">
        <v>A8686792</v>
      </c>
      <c r="C88" t="str">
        <v>EGY</v>
      </c>
      <c r="D88" t="str">
        <v>ccc order</v>
      </c>
      <c r="E88" t="str">
        <v>terminato</v>
      </c>
      <c r="F88">
        <v>0</v>
      </c>
      <c r="G88" s="7">
        <v>36</v>
      </c>
      <c r="H88" s="7" t="str">
        <v/>
      </c>
      <c r="I88" t="str">
        <v>EGY-ccc order-36</v>
      </c>
      <c r="J88" t="str">
        <v>686</v>
      </c>
    </row>
    <row r="89" spans="1:10" x14ac:dyDescent="0.2">
      <c r="A89">
        <v>1068</v>
      </c>
      <c r="B89" t="str">
        <v>E2864349</v>
      </c>
      <c r="C89" t="str">
        <v>EGY</v>
      </c>
      <c r="D89" t="str">
        <v>ccc order</v>
      </c>
      <c r="E89" t="str">
        <v>NON TERMINATO</v>
      </c>
      <c r="F89">
        <v>30</v>
      </c>
      <c r="G89" s="7">
        <v>30</v>
      </c>
      <c r="H89" s="7">
        <v>900</v>
      </c>
      <c r="I89" t="str">
        <v>EGY-ccc order-30</v>
      </c>
      <c r="J89" t="str">
        <v>864</v>
      </c>
    </row>
    <row r="90" spans="1:10" x14ac:dyDescent="0.2">
      <c r="A90">
        <v>1070</v>
      </c>
      <c r="B90" t="str">
        <v>E4662135</v>
      </c>
      <c r="C90" t="str">
        <v>EGY</v>
      </c>
      <c r="D90" t="str">
        <v>ccc order</v>
      </c>
      <c r="E90" t="str">
        <v>terminato</v>
      </c>
      <c r="F90">
        <v>0</v>
      </c>
      <c r="G90" s="7">
        <v>40</v>
      </c>
      <c r="H90" s="7" t="str">
        <v/>
      </c>
      <c r="I90" t="str">
        <v>EGY-ccc order-40</v>
      </c>
      <c r="J90" t="str">
        <v>662</v>
      </c>
    </row>
    <row r="91" spans="1:10" x14ac:dyDescent="0.2">
      <c r="A91">
        <v>1071</v>
      </c>
      <c r="B91" t="str">
        <v>E4662135</v>
      </c>
      <c r="C91" t="str">
        <v>EGY</v>
      </c>
      <c r="D91" t="str">
        <v>ccc order</v>
      </c>
      <c r="E91" t="str">
        <v>NON TERMINATO</v>
      </c>
      <c r="F91">
        <v>30</v>
      </c>
      <c r="G91" s="7">
        <v>35</v>
      </c>
      <c r="H91" s="7">
        <v>1050</v>
      </c>
      <c r="I91" t="str">
        <v>EGY-ccc order-35</v>
      </c>
      <c r="J91" t="str">
        <v>662</v>
      </c>
    </row>
    <row r="92" spans="1:10" x14ac:dyDescent="0.2">
      <c r="A92">
        <v>1072</v>
      </c>
      <c r="B92" t="str">
        <v>E4662135</v>
      </c>
      <c r="C92" t="str">
        <v>EGY</v>
      </c>
      <c r="D92" t="str">
        <v>ccc order</v>
      </c>
      <c r="E92" t="str">
        <v>NON TERMINATO</v>
      </c>
      <c r="F92">
        <v>20</v>
      </c>
      <c r="G92" s="7">
        <v>22</v>
      </c>
      <c r="H92" s="7">
        <v>440</v>
      </c>
      <c r="I92" t="str">
        <v>EGY-ccc order-22</v>
      </c>
      <c r="J92" t="str">
        <v>662</v>
      </c>
    </row>
    <row r="93" spans="1:10" x14ac:dyDescent="0.2">
      <c r="A93">
        <v>1176</v>
      </c>
      <c r="B93" t="str">
        <v>G5289232</v>
      </c>
      <c r="C93" t="str">
        <v>EGY</v>
      </c>
      <c r="D93" t="str">
        <v>ccc order</v>
      </c>
      <c r="E93" t="str">
        <v>terminato</v>
      </c>
      <c r="F93">
        <v>0</v>
      </c>
      <c r="G93" s="7">
        <v>35</v>
      </c>
      <c r="H93" s="7" t="str">
        <v/>
      </c>
      <c r="I93" t="str">
        <v>EGY-ccc order-35</v>
      </c>
      <c r="J93" t="str">
        <v>289</v>
      </c>
    </row>
    <row r="94" spans="1:10" x14ac:dyDescent="0.2">
      <c r="A94">
        <v>1285</v>
      </c>
      <c r="B94" t="str">
        <v>A8105597</v>
      </c>
      <c r="C94" t="str">
        <v>EGY</v>
      </c>
      <c r="D94" t="str">
        <v>ccc order</v>
      </c>
      <c r="E94" t="str">
        <v>terminato</v>
      </c>
      <c r="F94">
        <v>0</v>
      </c>
      <c r="G94" s="7">
        <v>31</v>
      </c>
      <c r="H94" s="7" t="str">
        <v/>
      </c>
      <c r="I94" t="str">
        <v>EGY-ccc order-31</v>
      </c>
      <c r="J94" t="str">
        <v>105</v>
      </c>
    </row>
    <row r="95" spans="1:10" x14ac:dyDescent="0.2">
      <c r="A95">
        <v>1287</v>
      </c>
      <c r="B95" t="str">
        <v>A8105597</v>
      </c>
      <c r="C95" t="str">
        <v>EGY</v>
      </c>
      <c r="D95" t="str">
        <v>ccc order</v>
      </c>
      <c r="E95" t="str">
        <v>NON TERMINATO</v>
      </c>
      <c r="F95">
        <v>20</v>
      </c>
      <c r="G95" s="7">
        <v>31</v>
      </c>
      <c r="H95" s="7">
        <v>620</v>
      </c>
      <c r="I95" t="str">
        <v>EGY-ccc order-31</v>
      </c>
      <c r="J95" t="str">
        <v>105</v>
      </c>
    </row>
    <row r="96" spans="1:10" x14ac:dyDescent="0.2">
      <c r="A96">
        <v>1288</v>
      </c>
      <c r="B96" t="str">
        <v>A8105597</v>
      </c>
      <c r="C96" t="str">
        <v>EGY</v>
      </c>
      <c r="D96" t="str">
        <v>ccc order</v>
      </c>
      <c r="E96" t="str">
        <v>NON TERMINATO</v>
      </c>
      <c r="F96">
        <v>30</v>
      </c>
      <c r="G96" s="7">
        <v>40</v>
      </c>
      <c r="H96" s="7">
        <v>1200</v>
      </c>
      <c r="I96" t="str">
        <v>EGY-ccc order-40</v>
      </c>
      <c r="J96" t="str">
        <v>105</v>
      </c>
    </row>
    <row r="97" spans="1:10" x14ac:dyDescent="0.2">
      <c r="A97">
        <v>1358</v>
      </c>
      <c r="B97" t="str">
        <v>M6726028</v>
      </c>
      <c r="C97" t="str">
        <v>EGY</v>
      </c>
      <c r="D97" t="str">
        <v>EGYPTIAN SAE</v>
      </c>
      <c r="E97" t="str">
        <v>terminato</v>
      </c>
      <c r="F97">
        <v>0</v>
      </c>
      <c r="G97" s="7">
        <v>30</v>
      </c>
      <c r="H97" s="7" t="str">
        <v/>
      </c>
      <c r="I97" t="str">
        <v>EGY-EGYPTIAN SAE-30</v>
      </c>
      <c r="J97" t="str">
        <v>726</v>
      </c>
    </row>
    <row r="98" spans="1:10" x14ac:dyDescent="0.2">
      <c r="A98">
        <v>1359</v>
      </c>
      <c r="B98" t="str">
        <v>M6726028</v>
      </c>
      <c r="C98" t="str">
        <v>EGY</v>
      </c>
      <c r="D98" t="str">
        <v>EGYPTIAN SAE</v>
      </c>
      <c r="E98" t="str">
        <v>NON TERMINATO</v>
      </c>
      <c r="F98">
        <v>20</v>
      </c>
      <c r="G98" s="7">
        <v>23</v>
      </c>
      <c r="H98" s="7">
        <v>460</v>
      </c>
      <c r="I98" t="str">
        <v>EGY-EGYPTIAN SAE-23</v>
      </c>
      <c r="J98" t="str">
        <v>726</v>
      </c>
    </row>
    <row r="99" spans="1:10" x14ac:dyDescent="0.2">
      <c r="A99">
        <v>1403</v>
      </c>
      <c r="B99" t="str">
        <v>K9096846</v>
      </c>
      <c r="C99" t="str">
        <v>EGY</v>
      </c>
      <c r="D99" t="str">
        <v>zan pin assuf S.A.E.</v>
      </c>
      <c r="E99" t="str">
        <v>NON TERMINATO</v>
      </c>
      <c r="F99">
        <v>20</v>
      </c>
      <c r="G99" s="7">
        <v>35</v>
      </c>
      <c r="H99" s="7">
        <v>700</v>
      </c>
      <c r="I99" t="str">
        <v>EGY-zan pin assuf S.A.E.-35</v>
      </c>
      <c r="J99" t="str">
        <v>096</v>
      </c>
    </row>
    <row r="100" spans="1:10" x14ac:dyDescent="0.2">
      <c r="A100">
        <v>1404</v>
      </c>
      <c r="B100" t="str">
        <v>K9096846</v>
      </c>
      <c r="C100" t="str">
        <v>EGY</v>
      </c>
      <c r="D100" t="str">
        <v>zan pin assuf S.A.E.</v>
      </c>
      <c r="E100" t="str">
        <v>terminato</v>
      </c>
      <c r="F100">
        <v>0</v>
      </c>
      <c r="G100" s="7">
        <v>29</v>
      </c>
      <c r="H100" s="7" t="str">
        <v/>
      </c>
      <c r="I100" t="str">
        <v>EGY-zan pin assuf S.A.E.-29</v>
      </c>
      <c r="J100" t="str">
        <v>096</v>
      </c>
    </row>
    <row r="101" spans="1:10" x14ac:dyDescent="0.2">
      <c r="A101">
        <v>1405</v>
      </c>
      <c r="B101" t="str">
        <v>K9096846</v>
      </c>
      <c r="C101" t="str">
        <v>EGY</v>
      </c>
      <c r="D101" t="str">
        <v>zan pin assuf S.A.E.</v>
      </c>
      <c r="E101" t="str">
        <v>NON TERMINATO</v>
      </c>
      <c r="F101">
        <v>30</v>
      </c>
      <c r="G101" s="7">
        <v>22</v>
      </c>
      <c r="H101" s="7">
        <v>660</v>
      </c>
      <c r="I101" t="str">
        <v>EGY-zan pin assuf S.A.E.-22</v>
      </c>
      <c r="J101" t="str">
        <v>096</v>
      </c>
    </row>
    <row r="102" spans="1:10" x14ac:dyDescent="0.2">
      <c r="A102">
        <v>1407</v>
      </c>
      <c r="B102" t="str">
        <v>A7892047</v>
      </c>
      <c r="C102" t="str">
        <v>EGY</v>
      </c>
      <c r="D102" t="str">
        <v>zan pin assuf S.A.E.</v>
      </c>
      <c r="E102" t="str">
        <v>terminato</v>
      </c>
      <c r="F102">
        <v>0</v>
      </c>
      <c r="G102" s="7">
        <v>22</v>
      </c>
      <c r="H102" s="7" t="str">
        <v/>
      </c>
      <c r="I102" t="str">
        <v>EGY-zan pin assuf S.A.E.-22</v>
      </c>
      <c r="J102" t="str">
        <v>892</v>
      </c>
    </row>
    <row r="103" spans="1:10" x14ac:dyDescent="0.2">
      <c r="A103">
        <v>1409</v>
      </c>
      <c r="B103" t="str">
        <v>A7892047</v>
      </c>
      <c r="C103" t="str">
        <v>EGY</v>
      </c>
      <c r="D103" t="str">
        <v>zan pin assuf S.A.E.</v>
      </c>
      <c r="E103" t="str">
        <v>NON TERMINATO</v>
      </c>
      <c r="F103">
        <v>30</v>
      </c>
      <c r="G103" s="7">
        <v>23</v>
      </c>
      <c r="H103" s="7">
        <v>690</v>
      </c>
      <c r="I103" t="str">
        <v>EGY-zan pin assuf S.A.E.-23</v>
      </c>
      <c r="J103" t="str">
        <v>892</v>
      </c>
    </row>
    <row r="104" spans="1:10" x14ac:dyDescent="0.2">
      <c r="A104">
        <v>1410</v>
      </c>
      <c r="B104" t="str">
        <v>C4663089</v>
      </c>
      <c r="C104" t="str">
        <v>EGY</v>
      </c>
      <c r="D104" t="str">
        <v>zan pin assuf S.A.E.</v>
      </c>
      <c r="E104" t="str">
        <v>terminato</v>
      </c>
      <c r="F104">
        <v>0</v>
      </c>
      <c r="G104" s="7">
        <v>28</v>
      </c>
      <c r="H104" s="7" t="str">
        <v/>
      </c>
      <c r="I104" t="str">
        <v>EGY-zan pin assuf S.A.E.-28</v>
      </c>
      <c r="J104" t="str">
        <v>663</v>
      </c>
    </row>
    <row r="105" spans="1:10" x14ac:dyDescent="0.2">
      <c r="A105">
        <v>1411</v>
      </c>
      <c r="B105" t="str">
        <v>C4663089</v>
      </c>
      <c r="C105" t="str">
        <v>EGY</v>
      </c>
      <c r="D105" t="str">
        <v>zan pin assuf S.A.E.</v>
      </c>
      <c r="E105" t="str">
        <v>NON TERMINATO</v>
      </c>
      <c r="F105">
        <v>30</v>
      </c>
      <c r="G105" s="7">
        <v>38</v>
      </c>
      <c r="H105" s="7">
        <v>1140</v>
      </c>
      <c r="I105" t="str">
        <v>EGY-zan pin assuf S.A.E.-38</v>
      </c>
      <c r="J105" t="str">
        <v>663</v>
      </c>
    </row>
    <row r="106" spans="1:10" x14ac:dyDescent="0.2">
      <c r="A106">
        <v>1412</v>
      </c>
      <c r="B106" t="str">
        <v>C4663089</v>
      </c>
      <c r="C106" t="str">
        <v>EGY</v>
      </c>
      <c r="D106" t="str">
        <v>zan pin assuf S.A.E.</v>
      </c>
      <c r="E106" t="str">
        <v>NON TERMINATO</v>
      </c>
      <c r="F106">
        <v>20</v>
      </c>
      <c r="G106" s="7">
        <v>33</v>
      </c>
      <c r="H106" s="7">
        <v>660</v>
      </c>
      <c r="I106" t="str">
        <v>EGY-zan pin assuf S.A.E.-33</v>
      </c>
      <c r="J106" t="str">
        <v>663</v>
      </c>
    </row>
    <row r="107" spans="1:10" x14ac:dyDescent="0.2">
      <c r="A107">
        <v>1414</v>
      </c>
      <c r="B107" t="str">
        <v>M4300744</v>
      </c>
      <c r="C107" t="str">
        <v>EGY</v>
      </c>
      <c r="D107" t="str">
        <v>EGYPTIAN SAE</v>
      </c>
      <c r="E107" t="str">
        <v>NON TERMINATO</v>
      </c>
      <c r="F107">
        <v>20</v>
      </c>
      <c r="G107" s="7">
        <v>34</v>
      </c>
      <c r="H107" s="7">
        <v>680</v>
      </c>
      <c r="I107" t="str">
        <v>EGY-EGYPTIAN SAE-34</v>
      </c>
      <c r="J107" t="str">
        <v>300</v>
      </c>
    </row>
    <row r="108" spans="1:10" x14ac:dyDescent="0.2">
      <c r="A108">
        <v>1416</v>
      </c>
      <c r="B108" t="str">
        <v>M4300744</v>
      </c>
      <c r="C108" t="str">
        <v>EGY</v>
      </c>
      <c r="D108" t="str">
        <v>EGYPTIAN SAE</v>
      </c>
      <c r="E108" t="str">
        <v>terminato</v>
      </c>
      <c r="F108">
        <v>0</v>
      </c>
      <c r="G108" s="7">
        <v>28</v>
      </c>
      <c r="H108" s="7" t="str">
        <v/>
      </c>
      <c r="I108" t="str">
        <v>EGY-EGYPTIAN SAE-28</v>
      </c>
      <c r="J108" t="str">
        <v>300</v>
      </c>
    </row>
    <row r="109" spans="1:10" x14ac:dyDescent="0.2">
      <c r="A109">
        <v>1417</v>
      </c>
      <c r="B109" t="str">
        <v>M8844164</v>
      </c>
      <c r="C109" t="str">
        <v>EGY</v>
      </c>
      <c r="D109" t="str">
        <v>ccc order</v>
      </c>
      <c r="E109" t="str">
        <v>NON TERMINATO</v>
      </c>
      <c r="F109">
        <v>20</v>
      </c>
      <c r="G109" s="7">
        <v>28</v>
      </c>
      <c r="H109" s="7">
        <v>560</v>
      </c>
      <c r="I109" t="str">
        <v>EGY-ccc order-28</v>
      </c>
      <c r="J109" t="str">
        <v>844</v>
      </c>
    </row>
    <row r="110" spans="1:10" x14ac:dyDescent="0.2">
      <c r="A110">
        <v>1418</v>
      </c>
      <c r="B110" t="str">
        <v>M3593426</v>
      </c>
      <c r="C110" t="str">
        <v>EGY</v>
      </c>
      <c r="D110" t="str">
        <v>zan pin assuf S.A.E.</v>
      </c>
      <c r="E110" t="str">
        <v>NON TERMINATO</v>
      </c>
      <c r="F110">
        <v>30</v>
      </c>
      <c r="G110" s="7">
        <v>25</v>
      </c>
      <c r="H110" s="7">
        <v>750</v>
      </c>
      <c r="I110" t="str">
        <v>EGY-zan pin assuf S.A.E.-25</v>
      </c>
      <c r="J110" t="str">
        <v>593</v>
      </c>
    </row>
    <row r="111" spans="1:10" x14ac:dyDescent="0.2">
      <c r="A111">
        <v>1422</v>
      </c>
      <c r="B111" t="str">
        <v>A4952411</v>
      </c>
      <c r="C111" t="str">
        <v>EGY</v>
      </c>
      <c r="D111" t="str">
        <v>ccc order</v>
      </c>
      <c r="E111" t="str">
        <v>NON TERMINATO</v>
      </c>
      <c r="F111">
        <v>30</v>
      </c>
      <c r="G111" s="7">
        <v>21</v>
      </c>
      <c r="H111" s="7">
        <v>630</v>
      </c>
      <c r="I111" t="str">
        <v>EGY-ccc order-21</v>
      </c>
      <c r="J111" t="str">
        <v>952</v>
      </c>
    </row>
    <row r="112" spans="1:10" x14ac:dyDescent="0.2">
      <c r="A112">
        <v>1423</v>
      </c>
      <c r="B112" t="str">
        <v>A4952411</v>
      </c>
      <c r="C112" t="str">
        <v>EGY</v>
      </c>
      <c r="D112" t="str">
        <v>ccc order</v>
      </c>
      <c r="E112" t="str">
        <v>NON TERMINATO</v>
      </c>
      <c r="F112">
        <v>20</v>
      </c>
      <c r="G112" s="7">
        <v>34</v>
      </c>
      <c r="H112" s="7">
        <v>680</v>
      </c>
      <c r="I112" t="str">
        <v>EGY-ccc order-34</v>
      </c>
      <c r="J112" t="str">
        <v>952</v>
      </c>
    </row>
    <row r="113" spans="1:10" x14ac:dyDescent="0.2">
      <c r="A113">
        <v>1424</v>
      </c>
      <c r="B113" t="str">
        <v>A4952411</v>
      </c>
      <c r="C113" t="str">
        <v>EGY</v>
      </c>
      <c r="D113" t="str">
        <v>ccc order</v>
      </c>
      <c r="E113" t="str">
        <v>NON TERMINATO</v>
      </c>
      <c r="F113">
        <v>20</v>
      </c>
      <c r="G113" s="7">
        <v>36</v>
      </c>
      <c r="H113" s="7">
        <v>720</v>
      </c>
      <c r="I113" t="str">
        <v>EGY-ccc order-36</v>
      </c>
      <c r="J113" t="str">
        <v>952</v>
      </c>
    </row>
    <row r="114" spans="1:10" x14ac:dyDescent="0.2">
      <c r="A114">
        <v>1427</v>
      </c>
      <c r="B114" t="str">
        <v>R4293036</v>
      </c>
      <c r="C114" t="str">
        <v>EGY</v>
      </c>
      <c r="D114" t="str">
        <v>zan pin assuf S.A.E.</v>
      </c>
      <c r="E114" t="str">
        <v>terminato</v>
      </c>
      <c r="F114">
        <v>0</v>
      </c>
      <c r="G114" s="7">
        <v>22</v>
      </c>
      <c r="H114" s="7" t="str">
        <v/>
      </c>
      <c r="I114" t="str">
        <v>EGY-zan pin assuf S.A.E.-22</v>
      </c>
      <c r="J114" t="str">
        <v>293</v>
      </c>
    </row>
    <row r="115" spans="1:10" x14ac:dyDescent="0.2">
      <c r="A115">
        <v>1429</v>
      </c>
      <c r="B115" t="str">
        <v>M1553639</v>
      </c>
      <c r="C115" t="str">
        <v>EGY</v>
      </c>
      <c r="D115" t="str">
        <v>ccc order</v>
      </c>
      <c r="E115" t="str">
        <v>NON TERMINATO</v>
      </c>
      <c r="F115">
        <v>30</v>
      </c>
      <c r="G115" s="7">
        <v>24</v>
      </c>
      <c r="H115" s="7">
        <v>720</v>
      </c>
      <c r="I115" t="str">
        <v>EGY-ccc order-24</v>
      </c>
      <c r="J115" t="str">
        <v>553</v>
      </c>
    </row>
    <row r="116" spans="1:10" x14ac:dyDescent="0.2">
      <c r="A116">
        <v>1430</v>
      </c>
      <c r="B116" t="str">
        <v>M1553639</v>
      </c>
      <c r="C116" t="str">
        <v>EGY</v>
      </c>
      <c r="D116" t="str">
        <v>ccc order</v>
      </c>
      <c r="E116" t="str">
        <v>terminato</v>
      </c>
      <c r="F116">
        <v>0</v>
      </c>
      <c r="G116" s="7">
        <v>24</v>
      </c>
      <c r="H116" s="7" t="str">
        <v/>
      </c>
      <c r="I116" t="str">
        <v>EGY-ccc order-24</v>
      </c>
      <c r="J116" t="str">
        <v>553</v>
      </c>
    </row>
    <row r="117" spans="1:10" x14ac:dyDescent="0.2">
      <c r="A117">
        <v>1431</v>
      </c>
      <c r="B117" t="str">
        <v>M1553639</v>
      </c>
      <c r="C117" t="str">
        <v>EGY</v>
      </c>
      <c r="D117" t="str">
        <v>ccc order</v>
      </c>
      <c r="E117" t="str">
        <v>NON TERMINATO</v>
      </c>
      <c r="F117">
        <v>20</v>
      </c>
      <c r="G117" s="7">
        <v>35</v>
      </c>
      <c r="H117" s="7">
        <v>700</v>
      </c>
      <c r="I117" t="str">
        <v>EGY-ccc order-35</v>
      </c>
      <c r="J117" t="str">
        <v>553</v>
      </c>
    </row>
    <row r="118" spans="1:10" x14ac:dyDescent="0.2">
      <c r="A118">
        <v>1451</v>
      </c>
      <c r="B118" t="str">
        <v>F4593938</v>
      </c>
      <c r="C118" t="str">
        <v>EGY</v>
      </c>
      <c r="D118" t="str">
        <v>ccc order</v>
      </c>
      <c r="E118" t="str">
        <v>NON TERMINATO</v>
      </c>
      <c r="F118">
        <v>20</v>
      </c>
      <c r="G118" s="7">
        <v>27</v>
      </c>
      <c r="H118" s="7">
        <v>540</v>
      </c>
      <c r="I118" t="str">
        <v>EGY-ccc order-27</v>
      </c>
      <c r="J118" t="str">
        <v>593</v>
      </c>
    </row>
    <row r="119" spans="1:10" x14ac:dyDescent="0.2">
      <c r="A119">
        <v>1452</v>
      </c>
      <c r="B119" t="str">
        <v>F4593938</v>
      </c>
      <c r="C119" t="str">
        <v>EGY</v>
      </c>
      <c r="D119" t="str">
        <v>ccc order</v>
      </c>
      <c r="E119" t="str">
        <v>terminato</v>
      </c>
      <c r="F119">
        <v>0</v>
      </c>
      <c r="G119" s="7">
        <v>34</v>
      </c>
      <c r="H119" s="7" t="str">
        <v/>
      </c>
      <c r="I119" t="str">
        <v>EGY-ccc order-34</v>
      </c>
      <c r="J119" t="str">
        <v>593</v>
      </c>
    </row>
    <row r="120" spans="1:10" x14ac:dyDescent="0.2">
      <c r="A120">
        <v>1453</v>
      </c>
      <c r="B120" t="str">
        <v>M7650171</v>
      </c>
      <c r="C120" t="str">
        <v>EGY</v>
      </c>
      <c r="D120" t="str">
        <v>zan pin assuf S.A.E.</v>
      </c>
      <c r="E120" t="str">
        <v>NON TERMINATO</v>
      </c>
      <c r="F120">
        <v>20</v>
      </c>
      <c r="G120" s="7">
        <v>35</v>
      </c>
      <c r="H120" s="7">
        <v>700</v>
      </c>
      <c r="I120" t="str">
        <v>EGY-zan pin assuf S.A.E.-35</v>
      </c>
      <c r="J120" t="str">
        <v>650</v>
      </c>
    </row>
    <row r="121" spans="1:10" x14ac:dyDescent="0.2">
      <c r="A121">
        <v>1454</v>
      </c>
      <c r="B121" t="str">
        <v>M7650171</v>
      </c>
      <c r="C121" t="str">
        <v>EGY</v>
      </c>
      <c r="D121" t="str">
        <v>zan pin assuf S.A.E.</v>
      </c>
      <c r="E121" t="str">
        <v>NON TERMINATO</v>
      </c>
      <c r="F121">
        <v>20</v>
      </c>
      <c r="G121" s="7">
        <v>29</v>
      </c>
      <c r="H121" s="7">
        <v>580</v>
      </c>
      <c r="I121" t="str">
        <v>EGY-zan pin assuf S.A.E.-29</v>
      </c>
      <c r="J121" t="str">
        <v>650</v>
      </c>
    </row>
    <row r="122" spans="1:10" x14ac:dyDescent="0.2">
      <c r="A122">
        <v>1455</v>
      </c>
      <c r="B122" t="str">
        <v>M7650171</v>
      </c>
      <c r="C122" t="str">
        <v>EGY</v>
      </c>
      <c r="D122" t="str">
        <v>zan pin assuf S.A.E.</v>
      </c>
      <c r="E122" t="str">
        <v>terminato</v>
      </c>
      <c r="F122">
        <v>0</v>
      </c>
      <c r="G122" s="7">
        <v>22</v>
      </c>
      <c r="H122" s="7" t="str">
        <v/>
      </c>
      <c r="I122" t="str">
        <v>EGY-zan pin assuf S.A.E.-22</v>
      </c>
      <c r="J122" t="str">
        <v>650</v>
      </c>
    </row>
    <row r="123" spans="1:10" x14ac:dyDescent="0.2">
      <c r="A123">
        <v>1477</v>
      </c>
      <c r="B123" t="str">
        <v>M6554726</v>
      </c>
      <c r="C123" t="str">
        <v>EGY</v>
      </c>
      <c r="D123" t="str">
        <v>zan pin assuf S.A.E.</v>
      </c>
      <c r="E123" t="str">
        <v>NON TERMINATO</v>
      </c>
      <c r="F123">
        <v>20</v>
      </c>
      <c r="G123" s="7">
        <v>35</v>
      </c>
      <c r="H123" s="7">
        <v>700</v>
      </c>
      <c r="I123" t="str">
        <v>EGY-zan pin assuf S.A.E.-35</v>
      </c>
      <c r="J123" t="str">
        <v>554</v>
      </c>
    </row>
    <row r="124" spans="1:10" x14ac:dyDescent="0.2">
      <c r="A124">
        <v>1478</v>
      </c>
      <c r="B124" t="str">
        <v>M6554726</v>
      </c>
      <c r="C124" t="str">
        <v>EGY</v>
      </c>
      <c r="D124" t="str">
        <v>zan pin assuf S.A.E.</v>
      </c>
      <c r="E124" t="str">
        <v>NON TERMINATO</v>
      </c>
      <c r="F124">
        <v>30</v>
      </c>
      <c r="G124" s="7">
        <v>34</v>
      </c>
      <c r="H124" s="7">
        <v>1020</v>
      </c>
      <c r="I124" t="str">
        <v>EGY-zan pin assuf S.A.E.-34</v>
      </c>
      <c r="J124" t="str">
        <v>554</v>
      </c>
    </row>
    <row r="125" spans="1:10" x14ac:dyDescent="0.2">
      <c r="A125">
        <v>1480</v>
      </c>
      <c r="B125" t="str">
        <v>M6554726</v>
      </c>
      <c r="C125" t="str">
        <v>EGY</v>
      </c>
      <c r="D125" t="str">
        <v>zan pin assuf S.A.E.</v>
      </c>
      <c r="E125" t="str">
        <v>NON TERMINATO</v>
      </c>
      <c r="F125">
        <v>20</v>
      </c>
      <c r="G125" s="7">
        <v>40</v>
      </c>
      <c r="H125" s="7">
        <v>800</v>
      </c>
      <c r="I125" t="str">
        <v>EGY-zan pin assuf S.A.E.-40</v>
      </c>
      <c r="J125" t="str">
        <v>554</v>
      </c>
    </row>
    <row r="126" spans="1:10" x14ac:dyDescent="0.2">
      <c r="A126">
        <v>1500</v>
      </c>
      <c r="B126" t="str">
        <v>M6582848</v>
      </c>
      <c r="C126" t="str">
        <v>EGY</v>
      </c>
      <c r="D126" t="str">
        <v>ccc order</v>
      </c>
      <c r="E126" t="str">
        <v>NON TERMINATO</v>
      </c>
      <c r="F126">
        <v>20</v>
      </c>
      <c r="G126" s="7">
        <v>27</v>
      </c>
      <c r="H126" s="7">
        <v>540</v>
      </c>
      <c r="I126" t="str">
        <v>EGY-ccc order-27</v>
      </c>
      <c r="J126" t="str">
        <v>582</v>
      </c>
    </row>
    <row r="127" spans="1:10" x14ac:dyDescent="0.2">
      <c r="A127">
        <v>1501</v>
      </c>
      <c r="B127" t="str">
        <v>M6582848</v>
      </c>
      <c r="C127" t="str">
        <v>EGY</v>
      </c>
      <c r="D127" t="str">
        <v>ccc order</v>
      </c>
      <c r="E127" t="str">
        <v>NON TERMINATO</v>
      </c>
      <c r="F127">
        <v>30</v>
      </c>
      <c r="G127" s="7">
        <v>28</v>
      </c>
      <c r="H127" s="7">
        <v>840</v>
      </c>
      <c r="I127" t="str">
        <v>EGY-ccc order-28</v>
      </c>
      <c r="J127" t="str">
        <v>582</v>
      </c>
    </row>
    <row r="128" spans="1:10" x14ac:dyDescent="0.2">
      <c r="A128">
        <v>1502</v>
      </c>
      <c r="B128" t="str">
        <v>M6582848</v>
      </c>
      <c r="C128" t="str">
        <v>EGY</v>
      </c>
      <c r="D128" t="str">
        <v>ccc order</v>
      </c>
      <c r="E128" t="str">
        <v>NON TERMINATO</v>
      </c>
      <c r="F128">
        <v>20</v>
      </c>
      <c r="G128" s="7">
        <v>22</v>
      </c>
      <c r="H128" s="7">
        <v>440</v>
      </c>
      <c r="I128" t="str">
        <v>EGY-ccc order-22</v>
      </c>
      <c r="J128" t="str">
        <v>582</v>
      </c>
    </row>
    <row r="129" spans="1:10" x14ac:dyDescent="0.2">
      <c r="A129">
        <v>1648</v>
      </c>
      <c r="B129" t="str">
        <v>Y6554513</v>
      </c>
      <c r="C129" t="str">
        <v>EGY</v>
      </c>
      <c r="D129" t="str">
        <v>zan pin assuf S.A.E.</v>
      </c>
      <c r="E129" t="str">
        <v>terminato</v>
      </c>
      <c r="F129">
        <v>0</v>
      </c>
      <c r="G129" s="7">
        <v>38</v>
      </c>
      <c r="H129" s="7" t="str">
        <v/>
      </c>
      <c r="I129" t="str">
        <v>EGY-zan pin assuf S.A.E.-38</v>
      </c>
      <c r="J129" t="str">
        <v>554</v>
      </c>
    </row>
    <row r="130" spans="1:10" x14ac:dyDescent="0.2">
      <c r="A130">
        <v>1649</v>
      </c>
      <c r="B130" t="str">
        <v>Y6554513</v>
      </c>
      <c r="C130" t="str">
        <v>EGY</v>
      </c>
      <c r="D130" t="str">
        <v>zan pin assuf S.A.E.</v>
      </c>
      <c r="E130" t="str">
        <v>NON TERMINATO</v>
      </c>
      <c r="F130">
        <v>20</v>
      </c>
      <c r="G130" s="7">
        <v>25</v>
      </c>
      <c r="H130" s="7">
        <v>500</v>
      </c>
      <c r="I130" t="str">
        <v>EGY-zan pin assuf S.A.E.-25</v>
      </c>
      <c r="J130" t="str">
        <v>554</v>
      </c>
    </row>
    <row r="131" spans="1:10" x14ac:dyDescent="0.2">
      <c r="A131">
        <v>1741</v>
      </c>
      <c r="B131" t="str">
        <v>M3893477</v>
      </c>
      <c r="C131" t="str">
        <v>EGY</v>
      </c>
      <c r="D131" t="str">
        <v>ccc order</v>
      </c>
      <c r="E131" t="str">
        <v>NON TERMINATO</v>
      </c>
      <c r="F131">
        <v>20</v>
      </c>
      <c r="G131" s="7">
        <v>38</v>
      </c>
      <c r="H131" s="7">
        <v>760</v>
      </c>
      <c r="I131" t="str">
        <v>EGY-ccc order-38</v>
      </c>
      <c r="J131" t="str">
        <v>893</v>
      </c>
    </row>
    <row r="132" spans="1:10" x14ac:dyDescent="0.2">
      <c r="A132">
        <v>1742</v>
      </c>
      <c r="B132" t="str">
        <v>M3893477</v>
      </c>
      <c r="C132" t="str">
        <v>EGY</v>
      </c>
      <c r="D132" t="str">
        <v>ccc order</v>
      </c>
      <c r="E132" t="str">
        <v>terminato</v>
      </c>
      <c r="F132">
        <v>0</v>
      </c>
      <c r="G132" s="7">
        <v>40</v>
      </c>
      <c r="H132" s="7" t="str">
        <v/>
      </c>
      <c r="I132" t="str">
        <v>EGY-ccc order-40</v>
      </c>
      <c r="J132" t="str">
        <v>893</v>
      </c>
    </row>
    <row r="133" spans="1:10" x14ac:dyDescent="0.2">
      <c r="A133">
        <v>1781</v>
      </c>
      <c r="B133" t="str">
        <v>M3977565</v>
      </c>
      <c r="C133" t="str">
        <v>EGY</v>
      </c>
      <c r="D133" t="str">
        <v>ccc order</v>
      </c>
      <c r="E133" t="str">
        <v>terminato</v>
      </c>
      <c r="F133">
        <v>0</v>
      </c>
      <c r="G133" s="7">
        <v>22</v>
      </c>
      <c r="H133" s="7" t="str">
        <v/>
      </c>
      <c r="I133" t="str">
        <v>EGY-ccc order-22</v>
      </c>
      <c r="J133" t="str">
        <v>977</v>
      </c>
    </row>
    <row r="134" spans="1:10" x14ac:dyDescent="0.2">
      <c r="A134">
        <v>1782</v>
      </c>
      <c r="B134" t="str">
        <v>M3977565</v>
      </c>
      <c r="C134" t="str">
        <v>EGY</v>
      </c>
      <c r="D134" t="str">
        <v>ccc order</v>
      </c>
      <c r="E134" t="str">
        <v>NON TERMINATO</v>
      </c>
      <c r="F134">
        <v>20</v>
      </c>
      <c r="G134" s="7">
        <v>22</v>
      </c>
      <c r="H134" s="7">
        <v>440</v>
      </c>
      <c r="I134" t="str">
        <v>EGY-ccc order-22</v>
      </c>
      <c r="J134" t="str">
        <v>977</v>
      </c>
    </row>
    <row r="135" spans="1:10" x14ac:dyDescent="0.2">
      <c r="A135">
        <v>1840</v>
      </c>
      <c r="B135" t="str">
        <v>A2216777</v>
      </c>
      <c r="C135" t="str">
        <v>EGY</v>
      </c>
      <c r="D135" t="str">
        <v>zan pin assuf S.A.E.</v>
      </c>
      <c r="E135" t="str">
        <v>NON TERMINATO</v>
      </c>
      <c r="F135">
        <v>20</v>
      </c>
      <c r="G135" s="7">
        <v>30</v>
      </c>
      <c r="H135" s="7">
        <v>600</v>
      </c>
      <c r="I135" t="str">
        <v>EGY-zan pin assuf S.A.E.-30</v>
      </c>
      <c r="J135" t="str">
        <v>216</v>
      </c>
    </row>
    <row r="136" spans="1:10" x14ac:dyDescent="0.2">
      <c r="A136">
        <v>1841</v>
      </c>
      <c r="B136" t="str">
        <v>A2216777</v>
      </c>
      <c r="C136" t="str">
        <v>EGY</v>
      </c>
      <c r="D136" t="str">
        <v>zan pin assuf S.A.E.</v>
      </c>
      <c r="E136" t="str">
        <v>terminato</v>
      </c>
      <c r="F136">
        <v>0</v>
      </c>
      <c r="G136" s="7">
        <v>35</v>
      </c>
      <c r="H136" s="7" t="str">
        <v/>
      </c>
      <c r="I136" t="str">
        <v>EGY-zan pin assuf S.A.E.-35</v>
      </c>
      <c r="J136" t="str">
        <v>216</v>
      </c>
    </row>
    <row r="137" spans="1:10" x14ac:dyDescent="0.2">
      <c r="A137">
        <v>1843</v>
      </c>
      <c r="B137" t="str">
        <v>A2216777</v>
      </c>
      <c r="C137" t="str">
        <v>EGY</v>
      </c>
      <c r="D137" t="str">
        <v>zan pin assuf S.A.E.</v>
      </c>
      <c r="E137" t="str">
        <v>NON TERMINATO</v>
      </c>
      <c r="F137">
        <v>20</v>
      </c>
      <c r="G137" s="7">
        <v>27</v>
      </c>
      <c r="H137" s="7">
        <v>540</v>
      </c>
      <c r="I137" t="str">
        <v>EGY-zan pin assuf S.A.E.-27</v>
      </c>
      <c r="J137" t="str">
        <v>216</v>
      </c>
    </row>
    <row r="138" spans="1:10" x14ac:dyDescent="0.2">
      <c r="A138">
        <v>1844</v>
      </c>
      <c r="B138" t="str">
        <v>E0972714</v>
      </c>
      <c r="C138" t="str">
        <v>EGY</v>
      </c>
      <c r="D138" t="str">
        <v>order For Trading SARL</v>
      </c>
      <c r="E138" t="str">
        <v>terminato</v>
      </c>
      <c r="F138">
        <v>0</v>
      </c>
      <c r="G138" s="7">
        <v>36</v>
      </c>
      <c r="H138" s="7" t="str">
        <v/>
      </c>
      <c r="I138" t="str">
        <v>EGY-order For Trading SARL-36</v>
      </c>
      <c r="J138" t="str">
        <v>972</v>
      </c>
    </row>
    <row r="139" spans="1:10" x14ac:dyDescent="0.2">
      <c r="A139">
        <v>1845</v>
      </c>
      <c r="B139" t="str">
        <v>E0972714</v>
      </c>
      <c r="C139" t="str">
        <v>EGY</v>
      </c>
      <c r="D139" t="str">
        <v>order For Trading SARL</v>
      </c>
      <c r="E139" t="str">
        <v>NON TERMINATO</v>
      </c>
      <c r="F139">
        <v>20</v>
      </c>
      <c r="G139" s="7">
        <v>37</v>
      </c>
      <c r="H139" s="7">
        <v>740</v>
      </c>
      <c r="I139" t="str">
        <v>EGY-order For Trading SARL-37</v>
      </c>
      <c r="J139" t="str">
        <v>972</v>
      </c>
    </row>
    <row r="140" spans="1:10" x14ac:dyDescent="0.2">
      <c r="A140">
        <v>1846</v>
      </c>
      <c r="B140" t="str">
        <v>F6580715</v>
      </c>
      <c r="C140" t="str">
        <v>EGY</v>
      </c>
      <c r="D140" t="str">
        <v>zan pin assuf S.A.E.</v>
      </c>
      <c r="E140" t="str">
        <v>NON TERMINATO</v>
      </c>
      <c r="F140">
        <v>10</v>
      </c>
      <c r="G140" s="7">
        <v>27</v>
      </c>
      <c r="H140" s="7">
        <v>270</v>
      </c>
      <c r="I140" t="str">
        <v>EGY-zan pin assuf S.A.E.-27</v>
      </c>
      <c r="J140" t="str">
        <v>580</v>
      </c>
    </row>
    <row r="141" spans="1:10" x14ac:dyDescent="0.2">
      <c r="A141">
        <v>1847</v>
      </c>
      <c r="B141" t="str">
        <v>M3242853</v>
      </c>
      <c r="C141" t="str">
        <v>EGY</v>
      </c>
      <c r="D141" t="str">
        <v>zan pin assuf S.A.E.</v>
      </c>
      <c r="E141" t="str">
        <v>NON TERMINATO</v>
      </c>
      <c r="F141">
        <v>20</v>
      </c>
      <c r="G141" s="7">
        <v>40</v>
      </c>
      <c r="H141" s="7">
        <v>800</v>
      </c>
      <c r="I141" t="str">
        <v>EGY-zan pin assuf S.A.E.-40</v>
      </c>
      <c r="J141" t="str">
        <v>242</v>
      </c>
    </row>
    <row r="142" spans="1:10" x14ac:dyDescent="0.2">
      <c r="A142">
        <v>1907</v>
      </c>
      <c r="B142" t="str">
        <v>E3029001</v>
      </c>
      <c r="C142" t="str">
        <v>EGY</v>
      </c>
      <c r="D142" t="str">
        <v>ccc order</v>
      </c>
      <c r="E142" t="str">
        <v>NON TERMINATO</v>
      </c>
      <c r="F142">
        <v>20</v>
      </c>
      <c r="G142" s="7">
        <v>28</v>
      </c>
      <c r="H142" s="7">
        <v>560</v>
      </c>
      <c r="I142" t="str">
        <v>EGY-ccc order-28</v>
      </c>
      <c r="J142" t="str">
        <v>029</v>
      </c>
    </row>
    <row r="143" spans="1:10" x14ac:dyDescent="0.2">
      <c r="A143">
        <v>1914</v>
      </c>
      <c r="B143" t="str">
        <v>M7084716</v>
      </c>
      <c r="C143" t="str">
        <v>EGY</v>
      </c>
      <c r="D143" t="str">
        <v>zan pin assuf S.A.E.</v>
      </c>
      <c r="E143" t="str">
        <v>terminato</v>
      </c>
      <c r="F143">
        <v>0</v>
      </c>
      <c r="G143" s="7">
        <v>27</v>
      </c>
      <c r="H143" s="7" t="str">
        <v/>
      </c>
      <c r="I143" t="str">
        <v>EGY-zan pin assuf S.A.E.-27</v>
      </c>
      <c r="J143" t="str">
        <v>084</v>
      </c>
    </row>
    <row r="144" spans="1:10" x14ac:dyDescent="0.2">
      <c r="A144">
        <v>1919</v>
      </c>
      <c r="B144" t="str">
        <v>N9023682</v>
      </c>
      <c r="C144" t="str">
        <v>EGY</v>
      </c>
      <c r="D144" t="str">
        <v>zan pin assuf S.A.E.</v>
      </c>
      <c r="E144" t="str">
        <v>NON TERMINATO</v>
      </c>
      <c r="F144">
        <v>20</v>
      </c>
      <c r="G144" s="7">
        <v>31</v>
      </c>
      <c r="H144" s="7">
        <v>620</v>
      </c>
      <c r="I144" t="str">
        <v>EGY-zan pin assuf S.A.E.-31</v>
      </c>
      <c r="J144" t="str">
        <v>023</v>
      </c>
    </row>
    <row r="145" spans="1:10" x14ac:dyDescent="0.2">
      <c r="A145">
        <v>1933</v>
      </c>
      <c r="B145" t="str">
        <v>W2497531</v>
      </c>
      <c r="C145" t="str">
        <v>EGY</v>
      </c>
      <c r="D145" t="str">
        <v>order For Trading SARL</v>
      </c>
      <c r="E145" t="str">
        <v>terminato</v>
      </c>
      <c r="F145">
        <v>0</v>
      </c>
      <c r="G145" s="7">
        <v>26</v>
      </c>
      <c r="H145" s="7" t="str">
        <v/>
      </c>
      <c r="I145" t="str">
        <v>EGY-order For Trading SARL-26</v>
      </c>
      <c r="J145" t="str">
        <v>497</v>
      </c>
    </row>
    <row r="146" spans="1:10" x14ac:dyDescent="0.2">
      <c r="A146">
        <v>1945</v>
      </c>
      <c r="B146" t="str">
        <v>M1531142</v>
      </c>
      <c r="C146" t="str">
        <v>EGY</v>
      </c>
      <c r="D146" t="str">
        <v>zan pin assuf S.A.E.</v>
      </c>
      <c r="E146" t="str">
        <v>NON TERMINATO</v>
      </c>
      <c r="F146">
        <v>10</v>
      </c>
      <c r="G146" s="7">
        <v>25</v>
      </c>
      <c r="H146" s="7">
        <v>250</v>
      </c>
      <c r="I146" t="str">
        <v>EGY-zan pin assuf S.A.E.-25</v>
      </c>
      <c r="J146" t="str">
        <v>531</v>
      </c>
    </row>
    <row r="147" spans="1:10" x14ac:dyDescent="0.2">
      <c r="A147">
        <v>2144</v>
      </c>
      <c r="B147" t="str">
        <v>D2136795</v>
      </c>
      <c r="C147" t="str">
        <v>EGY</v>
      </c>
      <c r="D147" t="str">
        <v>ccc order</v>
      </c>
      <c r="E147" t="str">
        <v>NON TERMINATO</v>
      </c>
      <c r="F147">
        <v>30</v>
      </c>
      <c r="G147" s="7">
        <v>24</v>
      </c>
      <c r="H147" s="7">
        <v>720</v>
      </c>
      <c r="I147" t="str">
        <v>EGY-ccc order-24</v>
      </c>
      <c r="J147" t="str">
        <v>136</v>
      </c>
    </row>
    <row r="148" spans="1:10" x14ac:dyDescent="0.2">
      <c r="A148">
        <v>2145</v>
      </c>
      <c r="B148" t="str">
        <v>D2136795</v>
      </c>
      <c r="C148" t="str">
        <v>EGY</v>
      </c>
      <c r="D148" t="str">
        <v>ccc order</v>
      </c>
      <c r="E148" t="str">
        <v>NON TERMINATO</v>
      </c>
      <c r="F148">
        <v>10</v>
      </c>
      <c r="G148" s="7">
        <v>25</v>
      </c>
      <c r="H148" s="7">
        <v>250</v>
      </c>
      <c r="I148" t="str">
        <v>EGY-ccc order-25</v>
      </c>
      <c r="J148" t="str">
        <v>136</v>
      </c>
    </row>
    <row r="149" spans="1:10" x14ac:dyDescent="0.2">
      <c r="A149">
        <v>2155</v>
      </c>
      <c r="B149" t="str">
        <v>P9368826</v>
      </c>
      <c r="C149" t="str">
        <v>EGY</v>
      </c>
      <c r="D149" t="str">
        <v>zan pin assuf S.A.E.</v>
      </c>
      <c r="E149" t="str">
        <v>NON TERMINATO</v>
      </c>
      <c r="F149">
        <v>10</v>
      </c>
      <c r="G149" s="7">
        <v>40</v>
      </c>
      <c r="H149" s="7">
        <v>400</v>
      </c>
      <c r="I149" t="str">
        <v>EGY-zan pin assuf S.A.E.-40</v>
      </c>
      <c r="J149" t="str">
        <v>368</v>
      </c>
    </row>
    <row r="150" spans="1:10" x14ac:dyDescent="0.2">
      <c r="A150">
        <v>2156</v>
      </c>
      <c r="B150" t="str">
        <v>P9368826</v>
      </c>
      <c r="C150" t="str">
        <v>EGY</v>
      </c>
      <c r="D150" t="str">
        <v>zan pin assuf S.A.E.</v>
      </c>
      <c r="E150" t="str">
        <v>terminato</v>
      </c>
      <c r="F150">
        <v>0</v>
      </c>
      <c r="G150" s="7">
        <v>39</v>
      </c>
      <c r="H150" s="7" t="str">
        <v/>
      </c>
      <c r="I150" t="str">
        <v>EGY-zan pin assuf S.A.E.-39</v>
      </c>
      <c r="J150" t="str">
        <v>368</v>
      </c>
    </row>
    <row r="151" spans="1:10" x14ac:dyDescent="0.2">
      <c r="A151">
        <v>2245</v>
      </c>
      <c r="B151" t="str">
        <v>M9052124</v>
      </c>
      <c r="C151" t="str">
        <v>EGY</v>
      </c>
      <c r="D151" t="str">
        <v>zan pin assuf S.A.E.</v>
      </c>
      <c r="E151" t="str">
        <v>terminato</v>
      </c>
      <c r="F151">
        <v>0</v>
      </c>
      <c r="G151" s="7">
        <v>23</v>
      </c>
      <c r="H151" s="7" t="str">
        <v/>
      </c>
      <c r="I151" t="str">
        <v>EGY-zan pin assuf S.A.E.-23</v>
      </c>
      <c r="J151" t="str">
        <v>052</v>
      </c>
    </row>
    <row r="152" spans="1:10" x14ac:dyDescent="0.2">
      <c r="A152">
        <v>2248</v>
      </c>
      <c r="B152" t="str">
        <v>M9052124</v>
      </c>
      <c r="C152" t="str">
        <v>EGY</v>
      </c>
      <c r="D152" t="str">
        <v>zan pin assuf S.A.E.</v>
      </c>
      <c r="E152" t="str">
        <v>NON TERMINATO</v>
      </c>
      <c r="F152">
        <v>10</v>
      </c>
      <c r="G152" s="7">
        <v>37</v>
      </c>
      <c r="H152" s="7">
        <v>370</v>
      </c>
      <c r="I152" t="str">
        <v>EGY-zan pin assuf S.A.E.-37</v>
      </c>
      <c r="J152" t="str">
        <v>052</v>
      </c>
    </row>
    <row r="153" spans="1:10" x14ac:dyDescent="0.2">
      <c r="A153">
        <v>2252</v>
      </c>
      <c r="B153" t="str">
        <v>M8705542</v>
      </c>
      <c r="C153" t="str">
        <v>EGY</v>
      </c>
      <c r="D153" t="str">
        <v>ccc order</v>
      </c>
      <c r="E153" t="str">
        <v>NON TERMINATO</v>
      </c>
      <c r="F153">
        <v>20</v>
      </c>
      <c r="G153" s="7">
        <v>23</v>
      </c>
      <c r="H153" s="7">
        <v>460</v>
      </c>
      <c r="I153" t="str">
        <v>EGY-ccc order-23</v>
      </c>
      <c r="J153" t="str">
        <v>705</v>
      </c>
    </row>
    <row r="154" spans="1:10" x14ac:dyDescent="0.2">
      <c r="A154">
        <v>2280</v>
      </c>
      <c r="B154" t="str">
        <v>S6331238</v>
      </c>
      <c r="C154" t="str">
        <v>EGY</v>
      </c>
      <c r="D154" t="str">
        <v>zan pin assuf S.A.E.</v>
      </c>
      <c r="E154" t="str">
        <v>NON TERMINATO</v>
      </c>
      <c r="F154">
        <v>10</v>
      </c>
      <c r="G154" s="7">
        <v>37</v>
      </c>
      <c r="H154" s="7">
        <v>370</v>
      </c>
      <c r="I154" t="str">
        <v>EGY-zan pin assuf S.A.E.-37</v>
      </c>
      <c r="J154" t="str">
        <v>331</v>
      </c>
    </row>
    <row r="155" spans="1:10" x14ac:dyDescent="0.2">
      <c r="A155">
        <v>2281</v>
      </c>
      <c r="B155" t="str">
        <v>S6331238</v>
      </c>
      <c r="C155" t="str">
        <v>EGY</v>
      </c>
      <c r="D155" t="str">
        <v>zan pin assuf S.A.E.</v>
      </c>
      <c r="E155" t="str">
        <v>NON TERMINATO</v>
      </c>
      <c r="F155">
        <v>20</v>
      </c>
      <c r="G155" s="7">
        <v>36</v>
      </c>
      <c r="H155" s="7">
        <v>720</v>
      </c>
      <c r="I155" t="str">
        <v>EGY-zan pin assuf S.A.E.-36</v>
      </c>
      <c r="J155" t="str">
        <v>331</v>
      </c>
    </row>
    <row r="156" spans="1:10" x14ac:dyDescent="0.2">
      <c r="A156">
        <v>2282</v>
      </c>
      <c r="B156" t="str">
        <v>S6331238</v>
      </c>
      <c r="C156" t="str">
        <v>EGY</v>
      </c>
      <c r="D156" t="str">
        <v>zan pin assuf S.A.E.</v>
      </c>
      <c r="E156" t="str">
        <v>NON TERMINATO</v>
      </c>
      <c r="F156">
        <v>30</v>
      </c>
      <c r="G156" s="7">
        <v>30</v>
      </c>
      <c r="H156" s="7">
        <v>900</v>
      </c>
      <c r="I156" t="str">
        <v>EGY-zan pin assuf S.A.E.-30</v>
      </c>
      <c r="J156" t="str">
        <v>331</v>
      </c>
    </row>
    <row r="157" spans="1:10" x14ac:dyDescent="0.2">
      <c r="A157">
        <v>2284</v>
      </c>
      <c r="B157" t="str">
        <v>M2940141</v>
      </c>
      <c r="C157" t="str">
        <v>EGY</v>
      </c>
      <c r="D157" t="str">
        <v>zan pin assuf S.A.E.</v>
      </c>
      <c r="E157" t="str">
        <v>NON TERMINATO</v>
      </c>
      <c r="F157">
        <v>10</v>
      </c>
      <c r="G157" s="7">
        <v>27</v>
      </c>
      <c r="H157" s="7">
        <v>270</v>
      </c>
      <c r="I157" t="str">
        <v>EGY-zan pin assuf S.A.E.-27</v>
      </c>
      <c r="J157" t="str">
        <v>940</v>
      </c>
    </row>
    <row r="158" spans="1:10" x14ac:dyDescent="0.2">
      <c r="A158">
        <v>2285</v>
      </c>
      <c r="B158" t="str">
        <v>M2940141</v>
      </c>
      <c r="C158" t="str">
        <v>EGY</v>
      </c>
      <c r="D158" t="str">
        <v>zan pin assuf S.A.E.</v>
      </c>
      <c r="E158" t="str">
        <v>terminato</v>
      </c>
      <c r="F158">
        <v>0</v>
      </c>
      <c r="G158" s="7">
        <v>31</v>
      </c>
      <c r="H158" s="7" t="str">
        <v/>
      </c>
      <c r="I158" t="str">
        <v>EGY-zan pin assuf S.A.E.-31</v>
      </c>
      <c r="J158" t="str">
        <v>940</v>
      </c>
    </row>
    <row r="159" spans="1:10" x14ac:dyDescent="0.2">
      <c r="A159">
        <v>2286</v>
      </c>
      <c r="B159" t="str">
        <v>M2940141</v>
      </c>
      <c r="C159" t="str">
        <v>EGY</v>
      </c>
      <c r="D159" t="str">
        <v>zan pin assuf S.A.E.</v>
      </c>
      <c r="E159" t="str">
        <v>NON TERMINATO</v>
      </c>
      <c r="F159">
        <v>30</v>
      </c>
      <c r="G159" s="7">
        <v>23</v>
      </c>
      <c r="H159" s="7">
        <v>690</v>
      </c>
      <c r="I159" t="str">
        <v>EGY-zan pin assuf S.A.E.-23</v>
      </c>
      <c r="J159" t="str">
        <v>940</v>
      </c>
    </row>
    <row r="160" spans="1:10" x14ac:dyDescent="0.2">
      <c r="A160">
        <v>2287</v>
      </c>
      <c r="B160" t="str">
        <v>M5644478</v>
      </c>
      <c r="C160" t="str">
        <v>EGY</v>
      </c>
      <c r="D160" t="str">
        <v>zan pin assuf S.A.E.</v>
      </c>
      <c r="E160" t="str">
        <v>NON TERMINATO</v>
      </c>
      <c r="F160">
        <v>10</v>
      </c>
      <c r="G160" s="7">
        <v>39</v>
      </c>
      <c r="H160" s="7">
        <v>390</v>
      </c>
      <c r="I160" t="str">
        <v>EGY-zan pin assuf S.A.E.-39</v>
      </c>
      <c r="J160" t="str">
        <v>644</v>
      </c>
    </row>
    <row r="161" spans="1:10" x14ac:dyDescent="0.2">
      <c r="A161">
        <v>2288</v>
      </c>
      <c r="B161" t="str">
        <v>M5644478</v>
      </c>
      <c r="C161" t="str">
        <v>EGY</v>
      </c>
      <c r="D161" t="str">
        <v>zan pin assuf S.A.E.</v>
      </c>
      <c r="E161" t="str">
        <v>NON TERMINATO</v>
      </c>
      <c r="F161">
        <v>20</v>
      </c>
      <c r="G161" s="7">
        <v>32</v>
      </c>
      <c r="H161" s="7">
        <v>640</v>
      </c>
      <c r="I161" t="str">
        <v>EGY-zan pin assuf S.A.E.-32</v>
      </c>
      <c r="J161" t="str">
        <v>644</v>
      </c>
    </row>
    <row r="162" spans="1:10" x14ac:dyDescent="0.2">
      <c r="A162">
        <v>2289</v>
      </c>
      <c r="B162" t="str">
        <v>M5644478</v>
      </c>
      <c r="C162" t="str">
        <v>EGY</v>
      </c>
      <c r="D162" t="str">
        <v>zan pin assuf S.A.E.</v>
      </c>
      <c r="E162" t="str">
        <v>terminato</v>
      </c>
      <c r="F162">
        <v>0</v>
      </c>
      <c r="G162" s="7">
        <v>35</v>
      </c>
      <c r="H162" s="7" t="str">
        <v/>
      </c>
      <c r="I162" t="str">
        <v>EGY-zan pin assuf S.A.E.-35</v>
      </c>
      <c r="J162" t="str">
        <v>644</v>
      </c>
    </row>
    <row r="163" spans="1:10" x14ac:dyDescent="0.2">
      <c r="A163">
        <v>2407</v>
      </c>
      <c r="B163" t="str">
        <v>T3250757</v>
      </c>
      <c r="C163" t="str">
        <v>EGY</v>
      </c>
      <c r="D163" t="str">
        <v>zan pin assuf S.A.E.</v>
      </c>
      <c r="E163" t="str">
        <v>terminato</v>
      </c>
      <c r="F163">
        <v>0</v>
      </c>
      <c r="G163" s="7">
        <v>33</v>
      </c>
      <c r="H163" s="7" t="str">
        <v/>
      </c>
      <c r="I163" t="str">
        <v>EGY-zan pin assuf S.A.E.-33</v>
      </c>
      <c r="J163" t="str">
        <v>250</v>
      </c>
    </row>
    <row r="164" spans="1:10" x14ac:dyDescent="0.2">
      <c r="A164">
        <v>2409</v>
      </c>
      <c r="B164" t="str">
        <v>T3250757</v>
      </c>
      <c r="C164" t="str">
        <v>EGY</v>
      </c>
      <c r="D164" t="str">
        <v>zan pin assuf S.A.E.</v>
      </c>
      <c r="E164" t="str">
        <v>NON TERMINATO</v>
      </c>
      <c r="F164">
        <v>30</v>
      </c>
      <c r="G164" s="7">
        <v>31</v>
      </c>
      <c r="H164" s="7">
        <v>930</v>
      </c>
      <c r="I164" t="str">
        <v>EGY-zan pin assuf S.A.E.-31</v>
      </c>
      <c r="J164" t="str">
        <v>250</v>
      </c>
    </row>
    <row r="165" spans="1:10" x14ac:dyDescent="0.2">
      <c r="A165">
        <v>2411</v>
      </c>
      <c r="B165" t="str">
        <v>A1555515</v>
      </c>
      <c r="C165" t="str">
        <v>EGY</v>
      </c>
      <c r="D165" t="str">
        <v>zan pin assuf S.A.E.</v>
      </c>
      <c r="E165" t="str">
        <v>NON TERMINATO</v>
      </c>
      <c r="F165">
        <v>20</v>
      </c>
      <c r="G165" s="7">
        <v>39</v>
      </c>
      <c r="H165" s="7">
        <v>780</v>
      </c>
      <c r="I165" t="str">
        <v>EGY-zan pin assuf S.A.E.-39</v>
      </c>
      <c r="J165" t="str">
        <v>555</v>
      </c>
    </row>
    <row r="166" spans="1:10" x14ac:dyDescent="0.2">
      <c r="A166">
        <v>2412</v>
      </c>
      <c r="B166" t="str">
        <v>A1555515</v>
      </c>
      <c r="C166" t="str">
        <v>EGY</v>
      </c>
      <c r="D166" t="str">
        <v>zan pin assuf S.A.E.</v>
      </c>
      <c r="E166" t="str">
        <v>NON TERMINATO</v>
      </c>
      <c r="F166">
        <v>10</v>
      </c>
      <c r="G166" s="7">
        <v>26</v>
      </c>
      <c r="H166" s="7">
        <v>260</v>
      </c>
      <c r="I166" t="str">
        <v>EGY-zan pin assuf S.A.E.-26</v>
      </c>
      <c r="J166" t="str">
        <v>555</v>
      </c>
    </row>
    <row r="167" spans="1:10" x14ac:dyDescent="0.2">
      <c r="A167">
        <v>2413</v>
      </c>
      <c r="B167" t="str">
        <v>A1555515</v>
      </c>
      <c r="C167" t="str">
        <v>EGY</v>
      </c>
      <c r="D167" t="str">
        <v>zan pin assuf S.A.E.</v>
      </c>
      <c r="E167" t="str">
        <v>NON TERMINATO</v>
      </c>
      <c r="F167">
        <v>30</v>
      </c>
      <c r="G167" s="7">
        <v>22</v>
      </c>
      <c r="H167" s="7">
        <v>660</v>
      </c>
      <c r="I167" t="str">
        <v>EGY-zan pin assuf S.A.E.-22</v>
      </c>
      <c r="J167" t="str">
        <v>555</v>
      </c>
    </row>
    <row r="168" spans="1:10" x14ac:dyDescent="0.2">
      <c r="A168">
        <v>2422</v>
      </c>
      <c r="B168" t="str">
        <v>E9031936</v>
      </c>
      <c r="C168" t="str">
        <v>EGY</v>
      </c>
      <c r="D168" t="str">
        <v>ccc order</v>
      </c>
      <c r="E168" t="str">
        <v>NON TERMINATO</v>
      </c>
      <c r="F168">
        <v>10</v>
      </c>
      <c r="G168" s="7">
        <v>37</v>
      </c>
      <c r="H168" s="7">
        <v>370</v>
      </c>
      <c r="I168" t="str">
        <v>EGY-ccc order-37</v>
      </c>
      <c r="J168" t="str">
        <v>031</v>
      </c>
    </row>
    <row r="169" spans="1:10" x14ac:dyDescent="0.2">
      <c r="A169">
        <v>2423</v>
      </c>
      <c r="B169" t="str">
        <v>E9031936</v>
      </c>
      <c r="C169" t="str">
        <v>EGY</v>
      </c>
      <c r="D169" t="str">
        <v>ccc order</v>
      </c>
      <c r="E169" t="str">
        <v>NON TERMINATO</v>
      </c>
      <c r="F169">
        <v>30</v>
      </c>
      <c r="G169" s="7">
        <v>27</v>
      </c>
      <c r="H169" s="7">
        <v>810</v>
      </c>
      <c r="I169" t="str">
        <v>EGY-ccc order-27</v>
      </c>
      <c r="J169" t="str">
        <v>031</v>
      </c>
    </row>
    <row r="170" spans="1:10" x14ac:dyDescent="0.2">
      <c r="A170">
        <v>2424</v>
      </c>
      <c r="B170" t="str">
        <v>M1209046</v>
      </c>
      <c r="C170" t="str">
        <v>EGY</v>
      </c>
      <c r="D170" t="str">
        <v>order For Trading SARL</v>
      </c>
      <c r="E170" t="str">
        <v>terminato</v>
      </c>
      <c r="F170">
        <v>0</v>
      </c>
      <c r="G170" s="7">
        <v>29</v>
      </c>
      <c r="H170" s="7" t="str">
        <v/>
      </c>
      <c r="I170" t="str">
        <v>EGY-order For Trading SARL-29</v>
      </c>
      <c r="J170" t="str">
        <v>209</v>
      </c>
    </row>
    <row r="171" spans="1:10" x14ac:dyDescent="0.2">
      <c r="A171">
        <v>2425</v>
      </c>
      <c r="B171" t="str">
        <v>M1209046</v>
      </c>
      <c r="C171" t="str">
        <v>EGY</v>
      </c>
      <c r="D171" t="str">
        <v>order For Trading SARL</v>
      </c>
      <c r="E171" t="str">
        <v>NON TERMINATO</v>
      </c>
      <c r="F171">
        <v>30</v>
      </c>
      <c r="G171" s="7">
        <v>37</v>
      </c>
      <c r="H171" s="7">
        <v>1110</v>
      </c>
      <c r="I171" t="str">
        <v>EGY-order For Trading SARL-37</v>
      </c>
      <c r="J171" t="str">
        <v>209</v>
      </c>
    </row>
    <row r="172" spans="1:10" x14ac:dyDescent="0.2">
      <c r="A172">
        <v>2427</v>
      </c>
      <c r="B172" t="str">
        <v>A5462375</v>
      </c>
      <c r="C172" t="str">
        <v>EGY</v>
      </c>
      <c r="D172" t="str">
        <v>zan pin assuf S.A.E.</v>
      </c>
      <c r="E172" t="str">
        <v>terminato</v>
      </c>
      <c r="F172">
        <v>0</v>
      </c>
      <c r="G172" s="7">
        <v>38</v>
      </c>
      <c r="H172" s="7" t="str">
        <v/>
      </c>
      <c r="I172" t="str">
        <v>EGY-zan pin assuf S.A.E.-38</v>
      </c>
      <c r="J172" t="str">
        <v>462</v>
      </c>
    </row>
    <row r="173" spans="1:10" x14ac:dyDescent="0.2">
      <c r="A173">
        <v>2428</v>
      </c>
      <c r="B173" t="str">
        <v>A5462375</v>
      </c>
      <c r="C173" t="str">
        <v>EGY</v>
      </c>
      <c r="D173" t="str">
        <v>zan pin assuf S.A.E.</v>
      </c>
      <c r="E173" t="str">
        <v>NON TERMINATO</v>
      </c>
      <c r="F173">
        <v>30</v>
      </c>
      <c r="G173" s="7">
        <v>34</v>
      </c>
      <c r="H173" s="7">
        <v>1020</v>
      </c>
      <c r="I173" t="str">
        <v>EGY-zan pin assuf S.A.E.-34</v>
      </c>
      <c r="J173" t="str">
        <v>462</v>
      </c>
    </row>
    <row r="174" spans="1:10" x14ac:dyDescent="0.2">
      <c r="A174">
        <v>2429</v>
      </c>
      <c r="B174" t="str">
        <v>G2375721</v>
      </c>
      <c r="C174" t="str">
        <v>EGY</v>
      </c>
      <c r="D174" t="str">
        <v>zan pin assuf S.A.E.</v>
      </c>
      <c r="E174" t="str">
        <v>NON TERMINATO</v>
      </c>
      <c r="F174">
        <v>10</v>
      </c>
      <c r="G174" s="7">
        <v>38</v>
      </c>
      <c r="H174" s="7">
        <v>380</v>
      </c>
      <c r="I174" t="str">
        <v>EGY-zan pin assuf S.A.E.-38</v>
      </c>
      <c r="J174" t="str">
        <v>375</v>
      </c>
    </row>
    <row r="175" spans="1:10" x14ac:dyDescent="0.2">
      <c r="A175">
        <v>2431</v>
      </c>
      <c r="B175" t="str">
        <v>H8060855</v>
      </c>
      <c r="C175" t="str">
        <v>EGY</v>
      </c>
      <c r="D175" t="str">
        <v>zan pin assuf S.A.E.</v>
      </c>
      <c r="E175" t="str">
        <v>NON TERMINATO</v>
      </c>
      <c r="F175">
        <v>10</v>
      </c>
      <c r="G175" s="7">
        <v>29</v>
      </c>
      <c r="H175" s="7">
        <v>290</v>
      </c>
      <c r="I175" t="str">
        <v>EGY-zan pin assuf S.A.E.-29</v>
      </c>
      <c r="J175" t="str">
        <v>060</v>
      </c>
    </row>
    <row r="176" spans="1:10" x14ac:dyDescent="0.2">
      <c r="A176">
        <v>2433</v>
      </c>
      <c r="B176" t="str">
        <v>H6403063</v>
      </c>
      <c r="C176" t="str">
        <v>EGY</v>
      </c>
      <c r="D176" t="str">
        <v>ccc order</v>
      </c>
      <c r="E176" t="str">
        <v>NON TERMINATO</v>
      </c>
      <c r="F176">
        <v>30</v>
      </c>
      <c r="G176" s="7">
        <v>40</v>
      </c>
      <c r="H176" s="7">
        <v>1200</v>
      </c>
      <c r="I176" t="str">
        <v>EGY-ccc order-40</v>
      </c>
      <c r="J176" t="str">
        <v>403</v>
      </c>
    </row>
    <row r="177" spans="1:10" x14ac:dyDescent="0.2">
      <c r="A177">
        <v>2446</v>
      </c>
      <c r="B177" t="str">
        <v>M6997430</v>
      </c>
      <c r="C177" t="str">
        <v>EGY</v>
      </c>
      <c r="D177" t="str">
        <v>zan pin assuf S.A.E.</v>
      </c>
      <c r="E177" t="str">
        <v>NON TERMINATO</v>
      </c>
      <c r="F177">
        <v>30</v>
      </c>
      <c r="G177" s="7">
        <v>27</v>
      </c>
      <c r="H177" s="7">
        <v>810</v>
      </c>
      <c r="I177" t="str">
        <v>EGY-zan pin assuf S.A.E.-27</v>
      </c>
      <c r="J177" t="str">
        <v>997</v>
      </c>
    </row>
    <row r="178" spans="1:10" x14ac:dyDescent="0.2">
      <c r="A178">
        <v>2447</v>
      </c>
      <c r="B178" t="str">
        <v>M6997430</v>
      </c>
      <c r="C178" t="str">
        <v>EGY</v>
      </c>
      <c r="D178" t="str">
        <v>zan pin assuf S.A.E.</v>
      </c>
      <c r="E178" t="str">
        <v>NON TERMINATO</v>
      </c>
      <c r="F178">
        <v>10</v>
      </c>
      <c r="G178" s="7">
        <v>26</v>
      </c>
      <c r="H178" s="7">
        <v>260</v>
      </c>
      <c r="I178" t="str">
        <v>EGY-zan pin assuf S.A.E.-26</v>
      </c>
      <c r="J178" t="str">
        <v>997</v>
      </c>
    </row>
    <row r="179" spans="1:10" x14ac:dyDescent="0.2">
      <c r="A179">
        <v>2498</v>
      </c>
      <c r="B179" t="str">
        <v>A8711356</v>
      </c>
      <c r="C179" t="str">
        <v>EGY</v>
      </c>
      <c r="D179" t="str">
        <v>ccc order</v>
      </c>
      <c r="E179" t="str">
        <v>NON TERMINATO</v>
      </c>
      <c r="F179">
        <v>30</v>
      </c>
      <c r="G179" s="7">
        <v>22</v>
      </c>
      <c r="H179" s="7">
        <v>660</v>
      </c>
      <c r="I179" t="str">
        <v>EGY-ccc order-22</v>
      </c>
      <c r="J179" t="str">
        <v>711</v>
      </c>
    </row>
    <row r="180" spans="1:10" x14ac:dyDescent="0.2">
      <c r="A180">
        <v>2527</v>
      </c>
      <c r="B180" t="str">
        <v>A7131425</v>
      </c>
      <c r="C180" t="str">
        <v>EGY</v>
      </c>
      <c r="D180" t="str">
        <v>zan pin assuf S.A.E.</v>
      </c>
      <c r="E180" t="str">
        <v>NON TERMINATO</v>
      </c>
      <c r="F180">
        <v>10</v>
      </c>
      <c r="G180" s="7">
        <v>27</v>
      </c>
      <c r="H180" s="7">
        <v>270</v>
      </c>
      <c r="I180" t="str">
        <v>EGY-zan pin assuf S.A.E.-27</v>
      </c>
      <c r="J180" t="str">
        <v>131</v>
      </c>
    </row>
    <row r="181" spans="1:10" x14ac:dyDescent="0.2">
      <c r="A181">
        <v>2528</v>
      </c>
      <c r="B181" t="str">
        <v>A7131425</v>
      </c>
      <c r="C181" t="str">
        <v>EGY</v>
      </c>
      <c r="D181" t="str">
        <v>zan pin assuf S.A.E.</v>
      </c>
      <c r="E181" t="str">
        <v>NON TERMINATO</v>
      </c>
      <c r="F181">
        <v>20</v>
      </c>
      <c r="G181" s="7">
        <v>33</v>
      </c>
      <c r="H181" s="7">
        <v>660</v>
      </c>
      <c r="I181" t="str">
        <v>EGY-zan pin assuf S.A.E.-33</v>
      </c>
      <c r="J181" t="str">
        <v>131</v>
      </c>
    </row>
    <row r="182" spans="1:10" x14ac:dyDescent="0.2">
      <c r="A182">
        <v>2529</v>
      </c>
      <c r="B182" t="str">
        <v>A7131425</v>
      </c>
      <c r="C182" t="str">
        <v>EGY</v>
      </c>
      <c r="D182" t="str">
        <v>zan pin assuf S.A.E.</v>
      </c>
      <c r="E182" t="str">
        <v>terminato</v>
      </c>
      <c r="F182">
        <v>0</v>
      </c>
      <c r="G182" s="7">
        <v>29</v>
      </c>
      <c r="H182" s="7" t="str">
        <v/>
      </c>
      <c r="I182" t="str">
        <v>EGY-zan pin assuf S.A.E.-29</v>
      </c>
      <c r="J182" t="str">
        <v>131</v>
      </c>
    </row>
    <row r="183" spans="1:10" x14ac:dyDescent="0.2">
      <c r="A183">
        <v>2548</v>
      </c>
      <c r="B183" t="str">
        <v>E2216945</v>
      </c>
      <c r="C183" t="str">
        <v>EGY</v>
      </c>
      <c r="D183" t="str">
        <v>zan pin assuf S.A.E.</v>
      </c>
      <c r="E183" t="str">
        <v>NON TERMINATO</v>
      </c>
      <c r="F183">
        <v>30</v>
      </c>
      <c r="G183" s="7">
        <v>40</v>
      </c>
      <c r="H183" s="7">
        <v>1200</v>
      </c>
      <c r="I183" t="str">
        <v>EGY-zan pin assuf S.A.E.-40</v>
      </c>
      <c r="J183" t="str">
        <v>216</v>
      </c>
    </row>
    <row r="184" spans="1:10" x14ac:dyDescent="0.2">
      <c r="A184">
        <v>2549</v>
      </c>
      <c r="B184" t="str">
        <v>E2216945</v>
      </c>
      <c r="C184" t="str">
        <v>EGY</v>
      </c>
      <c r="D184" t="str">
        <v>zan pin assuf S.A.E.</v>
      </c>
      <c r="E184" t="str">
        <v>NON TERMINATO</v>
      </c>
      <c r="F184">
        <v>10</v>
      </c>
      <c r="G184" s="7">
        <v>23</v>
      </c>
      <c r="H184" s="7">
        <v>230</v>
      </c>
      <c r="I184" t="str">
        <v>EGY-zan pin assuf S.A.E.-23</v>
      </c>
      <c r="J184" t="str">
        <v>216</v>
      </c>
    </row>
    <row r="185" spans="1:10" x14ac:dyDescent="0.2">
      <c r="A185">
        <v>2550</v>
      </c>
      <c r="B185" t="str">
        <v>A3932588</v>
      </c>
      <c r="C185" t="str">
        <v>EGY</v>
      </c>
      <c r="D185" t="str">
        <v>ccc order</v>
      </c>
      <c r="E185" t="str">
        <v>NON TERMINATO</v>
      </c>
      <c r="F185">
        <v>10</v>
      </c>
      <c r="G185" s="7">
        <v>25</v>
      </c>
      <c r="H185" s="7">
        <v>250</v>
      </c>
      <c r="I185" t="str">
        <v>EGY-ccc order-25</v>
      </c>
      <c r="J185" t="str">
        <v>932</v>
      </c>
    </row>
    <row r="186" spans="1:10" x14ac:dyDescent="0.2">
      <c r="A186">
        <v>2553</v>
      </c>
      <c r="B186" t="str">
        <v>A7139968</v>
      </c>
      <c r="C186" t="str">
        <v>EGY</v>
      </c>
      <c r="D186" t="str">
        <v>ccc order</v>
      </c>
      <c r="E186" t="str">
        <v>NON TERMINATO</v>
      </c>
      <c r="F186">
        <v>10</v>
      </c>
      <c r="G186" s="7">
        <v>37</v>
      </c>
      <c r="H186" s="7">
        <v>370</v>
      </c>
      <c r="I186" t="str">
        <v>EGY-ccc order-37</v>
      </c>
      <c r="J186" t="str">
        <v>139</v>
      </c>
    </row>
    <row r="187" spans="1:10" x14ac:dyDescent="0.2">
      <c r="A187">
        <v>2554</v>
      </c>
      <c r="B187" t="str">
        <v>A7139968</v>
      </c>
      <c r="C187" t="str">
        <v>EGY</v>
      </c>
      <c r="D187" t="str">
        <v>ccc order</v>
      </c>
      <c r="E187" t="str">
        <v>terminato</v>
      </c>
      <c r="F187">
        <v>0</v>
      </c>
      <c r="G187" s="7">
        <v>31</v>
      </c>
      <c r="H187" s="7" t="str">
        <v/>
      </c>
      <c r="I187" t="str">
        <v>EGY-ccc order-31</v>
      </c>
      <c r="J187" t="str">
        <v>139</v>
      </c>
    </row>
    <row r="188" spans="1:10" x14ac:dyDescent="0.2">
      <c r="A188">
        <v>2555</v>
      </c>
      <c r="B188" t="str">
        <v>A7139968</v>
      </c>
      <c r="C188" t="str">
        <v>EGY</v>
      </c>
      <c r="D188" t="str">
        <v>ccc order</v>
      </c>
      <c r="E188" t="str">
        <v>NON TERMINATO</v>
      </c>
      <c r="F188">
        <v>30</v>
      </c>
      <c r="G188" s="7">
        <v>34</v>
      </c>
      <c r="H188" s="7">
        <v>1020</v>
      </c>
      <c r="I188" t="str">
        <v>EGY-ccc order-34</v>
      </c>
      <c r="J188" t="str">
        <v>139</v>
      </c>
    </row>
    <row r="189" spans="1:10" x14ac:dyDescent="0.2">
      <c r="A189">
        <v>2556</v>
      </c>
      <c r="B189" t="str">
        <v>K2498866</v>
      </c>
      <c r="C189" t="str">
        <v>EGY</v>
      </c>
      <c r="D189" t="str">
        <v>zan pin assuf S.A.E.</v>
      </c>
      <c r="E189" t="str">
        <v>NON TERMINATO</v>
      </c>
      <c r="F189">
        <v>20</v>
      </c>
      <c r="G189" s="7">
        <v>36</v>
      </c>
      <c r="H189" s="7">
        <v>720</v>
      </c>
      <c r="I189" t="str">
        <v>EGY-zan pin assuf S.A.E.-36</v>
      </c>
      <c r="J189" t="str">
        <v>498</v>
      </c>
    </row>
    <row r="190" spans="1:10" x14ac:dyDescent="0.2">
      <c r="A190">
        <v>2557</v>
      </c>
      <c r="B190" t="str">
        <v>K2498866</v>
      </c>
      <c r="C190" t="str">
        <v>EGY</v>
      </c>
      <c r="D190" t="str">
        <v>zan pin assuf S.A.E.</v>
      </c>
      <c r="E190" t="str">
        <v>NON TERMINATO</v>
      </c>
      <c r="F190">
        <v>30</v>
      </c>
      <c r="G190" s="7">
        <v>35</v>
      </c>
      <c r="H190" s="7">
        <v>1050</v>
      </c>
      <c r="I190" t="str">
        <v>EGY-zan pin assuf S.A.E.-35</v>
      </c>
      <c r="J190" t="str">
        <v>498</v>
      </c>
    </row>
    <row r="191" spans="1:10" x14ac:dyDescent="0.2">
      <c r="A191">
        <v>2558</v>
      </c>
      <c r="B191" t="str">
        <v>K2498866</v>
      </c>
      <c r="C191" t="str">
        <v>EGY</v>
      </c>
      <c r="D191" t="str">
        <v>zan pin assuf S.A.E.</v>
      </c>
      <c r="E191" t="str">
        <v>terminato</v>
      </c>
      <c r="F191">
        <v>0</v>
      </c>
      <c r="G191" s="7">
        <v>39</v>
      </c>
      <c r="H191" s="7" t="str">
        <v/>
      </c>
      <c r="I191" t="str">
        <v>EGY-zan pin assuf S.A.E.-39</v>
      </c>
      <c r="J191" t="str">
        <v>498</v>
      </c>
    </row>
    <row r="192" spans="1:10" x14ac:dyDescent="0.2">
      <c r="A192">
        <v>2559</v>
      </c>
      <c r="B192" t="str">
        <v>K2498866</v>
      </c>
      <c r="C192" t="str">
        <v>EGY</v>
      </c>
      <c r="D192" t="str">
        <v>zan pin assuf S.A.E.</v>
      </c>
      <c r="E192" t="str">
        <v>NON TERMINATO</v>
      </c>
      <c r="F192">
        <v>10</v>
      </c>
      <c r="G192" s="7">
        <v>36</v>
      </c>
      <c r="H192" s="7">
        <v>360</v>
      </c>
      <c r="I192" t="str">
        <v>EGY-zan pin assuf S.A.E.-36</v>
      </c>
      <c r="J192" t="str">
        <v>498</v>
      </c>
    </row>
    <row r="193" spans="1:10" x14ac:dyDescent="0.2">
      <c r="A193">
        <v>2587</v>
      </c>
      <c r="B193" t="str">
        <v>A5395623</v>
      </c>
      <c r="C193" t="str">
        <v>EGY</v>
      </c>
      <c r="D193" t="str">
        <v>zan pin assuf S.A.E.</v>
      </c>
      <c r="E193" t="str">
        <v>terminato</v>
      </c>
      <c r="F193">
        <v>0</v>
      </c>
      <c r="G193" s="7">
        <v>21</v>
      </c>
      <c r="H193" s="7" t="str">
        <v/>
      </c>
      <c r="I193" t="str">
        <v>EGY-zan pin assuf S.A.E.-21</v>
      </c>
      <c r="J193" t="str">
        <v>395</v>
      </c>
    </row>
    <row r="194" spans="1:10" x14ac:dyDescent="0.2">
      <c r="A194">
        <v>2595</v>
      </c>
      <c r="B194" t="str">
        <v>M3431358</v>
      </c>
      <c r="C194" t="str">
        <v>EGY</v>
      </c>
      <c r="D194" t="str">
        <v>EGYPTIAN SAE</v>
      </c>
      <c r="E194" t="str">
        <v>NON TERMINATO</v>
      </c>
      <c r="F194">
        <v>10</v>
      </c>
      <c r="G194" s="7">
        <v>28</v>
      </c>
      <c r="H194" s="7">
        <v>280</v>
      </c>
      <c r="I194" t="str">
        <v>EGY-EGYPTIAN SAE-28</v>
      </c>
      <c r="J194" t="str">
        <v>431</v>
      </c>
    </row>
    <row r="195" spans="1:10" x14ac:dyDescent="0.2">
      <c r="A195">
        <v>2596</v>
      </c>
      <c r="B195" t="str">
        <v>M3431358</v>
      </c>
      <c r="C195" t="str">
        <v>EGY</v>
      </c>
      <c r="D195" t="str">
        <v>EGYPTIAN SAE</v>
      </c>
      <c r="E195" t="str">
        <v>NON TERMINATO</v>
      </c>
      <c r="F195">
        <v>30</v>
      </c>
      <c r="G195" s="7">
        <v>21</v>
      </c>
      <c r="H195" s="7">
        <v>630</v>
      </c>
      <c r="I195" t="str">
        <v>EGY-EGYPTIAN SAE-21</v>
      </c>
      <c r="J195" t="str">
        <v>431</v>
      </c>
    </row>
    <row r="196" spans="1:10" x14ac:dyDescent="0.2">
      <c r="A196">
        <v>2597</v>
      </c>
      <c r="B196" t="str">
        <v>M3431358</v>
      </c>
      <c r="C196" t="str">
        <v>EGY</v>
      </c>
      <c r="D196" t="str">
        <v>EGYPTIAN SAE</v>
      </c>
      <c r="E196" t="str">
        <v>terminato</v>
      </c>
      <c r="F196">
        <v>0</v>
      </c>
      <c r="G196" s="7">
        <v>35</v>
      </c>
      <c r="H196" s="7" t="str">
        <v/>
      </c>
      <c r="I196" t="str">
        <v>EGY-EGYPTIAN SAE-35</v>
      </c>
      <c r="J196" t="str">
        <v>431</v>
      </c>
    </row>
    <row r="197" spans="1:10" x14ac:dyDescent="0.2">
      <c r="A197">
        <v>2652</v>
      </c>
      <c r="B197" t="str">
        <v>S4413383</v>
      </c>
      <c r="C197" t="str">
        <v>EGY</v>
      </c>
      <c r="D197" t="str">
        <v>ccc order</v>
      </c>
      <c r="E197" t="str">
        <v>terminato</v>
      </c>
      <c r="F197">
        <v>0</v>
      </c>
      <c r="G197" s="7">
        <v>37</v>
      </c>
      <c r="H197" s="7" t="str">
        <v/>
      </c>
      <c r="I197" t="str">
        <v>EGY-ccc order-37</v>
      </c>
      <c r="J197" t="str">
        <v>413</v>
      </c>
    </row>
    <row r="198" spans="1:10" x14ac:dyDescent="0.2">
      <c r="A198">
        <v>2653</v>
      </c>
      <c r="B198" t="str">
        <v>S4413383</v>
      </c>
      <c r="C198" t="str">
        <v>EGY</v>
      </c>
      <c r="D198" t="str">
        <v>ccc order</v>
      </c>
      <c r="E198" t="str">
        <v>NON TERMINATO</v>
      </c>
      <c r="F198">
        <v>30</v>
      </c>
      <c r="G198" s="7">
        <v>28</v>
      </c>
      <c r="H198" s="7">
        <v>840</v>
      </c>
      <c r="I198" t="str">
        <v>EGY-ccc order-28</v>
      </c>
      <c r="J198" t="str">
        <v>413</v>
      </c>
    </row>
    <row r="199" spans="1:10" x14ac:dyDescent="0.2">
      <c r="A199">
        <v>2654</v>
      </c>
      <c r="B199" t="str">
        <v>H7003278</v>
      </c>
      <c r="C199" t="str">
        <v>EGY</v>
      </c>
      <c r="D199" t="str">
        <v>EGYPTIAN SAE</v>
      </c>
      <c r="E199" t="str">
        <v>terminato</v>
      </c>
      <c r="F199">
        <v>0</v>
      </c>
      <c r="G199" s="7">
        <v>40</v>
      </c>
      <c r="H199" s="7" t="str">
        <v/>
      </c>
      <c r="I199" t="str">
        <v>EGY-EGYPTIAN SAE-40</v>
      </c>
      <c r="J199" t="str">
        <v>003</v>
      </c>
    </row>
    <row r="200" spans="1:10" x14ac:dyDescent="0.2">
      <c r="A200">
        <v>2703</v>
      </c>
      <c r="B200" t="str">
        <v>A4630197</v>
      </c>
      <c r="C200" t="str">
        <v>EGY</v>
      </c>
      <c r="D200" t="str">
        <v>EGYPTIAN SAE</v>
      </c>
      <c r="E200" t="str">
        <v>terminato</v>
      </c>
      <c r="F200">
        <v>0</v>
      </c>
      <c r="G200" s="7">
        <v>33</v>
      </c>
      <c r="H200" s="7" t="str">
        <v/>
      </c>
      <c r="I200" t="str">
        <v>EGY-EGYPTIAN SAE-33</v>
      </c>
      <c r="J200" t="str">
        <v>630</v>
      </c>
    </row>
    <row r="201" spans="1:10" x14ac:dyDescent="0.2">
      <c r="A201">
        <v>2781</v>
      </c>
      <c r="B201" t="str">
        <v>A3785632</v>
      </c>
      <c r="C201" t="str">
        <v>EGY</v>
      </c>
      <c r="D201" t="str">
        <v>zan pin assuf S.A.E.</v>
      </c>
      <c r="E201" t="str">
        <v>terminato</v>
      </c>
      <c r="F201">
        <v>0</v>
      </c>
      <c r="G201" s="7">
        <v>33</v>
      </c>
      <c r="H201" s="7" t="str">
        <v/>
      </c>
      <c r="I201" t="str">
        <v>EGY-zan pin assuf S.A.E.-33</v>
      </c>
      <c r="J201" t="str">
        <v>785</v>
      </c>
    </row>
    <row r="202" spans="1:10" x14ac:dyDescent="0.2">
      <c r="A202">
        <v>2783</v>
      </c>
      <c r="B202" t="str">
        <v>A3785632</v>
      </c>
      <c r="C202" t="str">
        <v>EGY</v>
      </c>
      <c r="D202" t="str">
        <v>zan pin assuf S.A.E.</v>
      </c>
      <c r="E202" t="str">
        <v>NON TERMINATO</v>
      </c>
      <c r="F202">
        <v>10</v>
      </c>
      <c r="G202" s="7">
        <v>38</v>
      </c>
      <c r="H202" s="7">
        <v>380</v>
      </c>
      <c r="I202" t="str">
        <v>EGY-zan pin assuf S.A.E.-38</v>
      </c>
      <c r="J202" t="str">
        <v>785</v>
      </c>
    </row>
    <row r="203" spans="1:10" x14ac:dyDescent="0.2">
      <c r="A203">
        <v>2876</v>
      </c>
      <c r="B203" t="str">
        <v>A3164019</v>
      </c>
      <c r="C203" t="str">
        <v>EGY</v>
      </c>
      <c r="D203" t="str">
        <v>zan pin assuf S.A.E.</v>
      </c>
      <c r="E203" t="str">
        <v>terminato</v>
      </c>
      <c r="F203">
        <v>0</v>
      </c>
      <c r="G203" s="7">
        <v>39</v>
      </c>
      <c r="H203" s="7" t="str">
        <v/>
      </c>
      <c r="I203" t="str">
        <v>EGY-zan pin assuf S.A.E.-39</v>
      </c>
      <c r="J203" t="str">
        <v>164</v>
      </c>
    </row>
    <row r="204" spans="1:10" x14ac:dyDescent="0.2">
      <c r="A204">
        <v>2877</v>
      </c>
      <c r="B204" t="str">
        <v>A3164019</v>
      </c>
      <c r="C204" t="str">
        <v>EGY</v>
      </c>
      <c r="D204" t="str">
        <v>zan pin assuf S.A.E.</v>
      </c>
      <c r="E204" t="str">
        <v>NON TERMINATO</v>
      </c>
      <c r="F204">
        <v>10</v>
      </c>
      <c r="G204" s="7">
        <v>35</v>
      </c>
      <c r="H204" s="7">
        <v>350</v>
      </c>
      <c r="I204" t="str">
        <v>EGY-zan pin assuf S.A.E.-35</v>
      </c>
      <c r="J204" t="str">
        <v>164</v>
      </c>
    </row>
    <row r="205" spans="1:10" x14ac:dyDescent="0.2">
      <c r="A205">
        <v>2879</v>
      </c>
      <c r="B205" t="str">
        <v>M2622229</v>
      </c>
      <c r="C205" t="str">
        <v>EGY</v>
      </c>
      <c r="D205" t="str">
        <v>zan pin assuf S.A.E.</v>
      </c>
      <c r="E205" t="str">
        <v>NON TERMINATO</v>
      </c>
      <c r="F205">
        <v>10</v>
      </c>
      <c r="G205" s="7">
        <v>31</v>
      </c>
      <c r="H205" s="7">
        <v>310</v>
      </c>
      <c r="I205" t="str">
        <v>EGY-zan pin assuf S.A.E.-31</v>
      </c>
      <c r="J205" t="str">
        <v>622</v>
      </c>
    </row>
    <row r="206" spans="1:10" x14ac:dyDescent="0.2">
      <c r="A206">
        <v>2886</v>
      </c>
      <c r="B206" t="str">
        <v>A5521694</v>
      </c>
      <c r="C206" t="str">
        <v>EGY</v>
      </c>
      <c r="D206" t="str">
        <v>zan pin assuf S.A.E.</v>
      </c>
      <c r="E206" t="str">
        <v>NON TERMINATO</v>
      </c>
      <c r="F206">
        <v>20</v>
      </c>
      <c r="G206" s="7">
        <v>21</v>
      </c>
      <c r="H206" s="7">
        <v>420</v>
      </c>
      <c r="I206" t="str">
        <v>EGY-zan pin assuf S.A.E.-21</v>
      </c>
      <c r="J206" t="str">
        <v>521</v>
      </c>
    </row>
    <row r="207" spans="1:10" x14ac:dyDescent="0.2">
      <c r="A207">
        <v>2887</v>
      </c>
      <c r="B207" t="str">
        <v>A5521694</v>
      </c>
      <c r="C207" t="str">
        <v>EGY</v>
      </c>
      <c r="D207" t="str">
        <v>zan pin assuf S.A.E.</v>
      </c>
      <c r="E207" t="str">
        <v>NON TERMINATO</v>
      </c>
      <c r="F207">
        <v>10</v>
      </c>
      <c r="G207" s="7">
        <v>40</v>
      </c>
      <c r="H207" s="7">
        <v>400</v>
      </c>
      <c r="I207" t="str">
        <v>EGY-zan pin assuf S.A.E.-40</v>
      </c>
      <c r="J207" t="str">
        <v>521</v>
      </c>
    </row>
    <row r="208" spans="1:10" x14ac:dyDescent="0.2">
      <c r="A208">
        <v>2892</v>
      </c>
      <c r="B208" t="str">
        <v>M9240183</v>
      </c>
      <c r="C208" t="str">
        <v>EGY</v>
      </c>
      <c r="D208" t="str">
        <v>zan pin assuf S.A.E.</v>
      </c>
      <c r="E208" t="str">
        <v>NON TERMINATO</v>
      </c>
      <c r="F208">
        <v>30</v>
      </c>
      <c r="G208" s="7">
        <v>37</v>
      </c>
      <c r="H208" s="7">
        <v>1110</v>
      </c>
      <c r="I208" t="str">
        <v>EGY-zan pin assuf S.A.E.-37</v>
      </c>
      <c r="J208" t="str">
        <v>240</v>
      </c>
    </row>
    <row r="209" spans="1:10" x14ac:dyDescent="0.2">
      <c r="A209">
        <v>2893</v>
      </c>
      <c r="B209" t="str">
        <v>M9240183</v>
      </c>
      <c r="C209" t="str">
        <v>EGY</v>
      </c>
      <c r="D209" t="str">
        <v>zan pin assuf S.A.E.</v>
      </c>
      <c r="E209" t="str">
        <v>terminato</v>
      </c>
      <c r="F209">
        <v>0</v>
      </c>
      <c r="G209">
        <v>30</v>
      </c>
      <c r="H209" t="str">
        <v/>
      </c>
      <c r="I209" t="str">
        <v>EGY-zan pin assuf S.A.E.-30</v>
      </c>
      <c r="J209" t="str">
        <v>240</v>
      </c>
    </row>
    <row r="210" spans="1:10" x14ac:dyDescent="0.2">
      <c r="A210">
        <v>2894</v>
      </c>
      <c r="B210" t="str">
        <v>M9240183</v>
      </c>
      <c r="C210" t="str">
        <v>EGY</v>
      </c>
      <c r="D210" t="str">
        <v>zan pin assuf S.A.E.</v>
      </c>
      <c r="E210" t="str">
        <v>NON TERMINATO</v>
      </c>
      <c r="F210">
        <v>10</v>
      </c>
      <c r="G210">
        <v>30</v>
      </c>
      <c r="H210">
        <v>300</v>
      </c>
      <c r="I210" t="str">
        <v>EGY-zan pin assuf S.A.E.-30</v>
      </c>
      <c r="J210" t="str">
        <v>240</v>
      </c>
    </row>
    <row r="211" spans="1:10" x14ac:dyDescent="0.2">
      <c r="A211">
        <v>2912</v>
      </c>
      <c r="B211" t="str">
        <v>M7717672</v>
      </c>
      <c r="C211" t="str">
        <v>EGY</v>
      </c>
      <c r="D211" t="str">
        <v>zan pin assuf S.A.E.</v>
      </c>
      <c r="E211" t="str">
        <v>terminato</v>
      </c>
      <c r="F211">
        <v>0</v>
      </c>
      <c r="G211">
        <v>29</v>
      </c>
      <c r="H211" t="str">
        <v/>
      </c>
      <c r="I211" t="str">
        <v>EGY-zan pin assuf S.A.E.-29</v>
      </c>
      <c r="J211" t="str">
        <v>717</v>
      </c>
    </row>
    <row r="212" spans="1:10" x14ac:dyDescent="0.2">
      <c r="A212">
        <v>2915</v>
      </c>
      <c r="B212" t="str">
        <v>M7717672</v>
      </c>
      <c r="C212" t="str">
        <v>EGY</v>
      </c>
      <c r="D212" t="str">
        <v>zan pin assuf S.A.E.</v>
      </c>
      <c r="E212" t="str">
        <v>NON TERMINATO</v>
      </c>
      <c r="F212">
        <v>20</v>
      </c>
      <c r="G212">
        <v>29</v>
      </c>
      <c r="H212">
        <v>580</v>
      </c>
      <c r="I212" t="str">
        <v>EGY-zan pin assuf S.A.E.-29</v>
      </c>
      <c r="J212" t="str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CECE-71AB-4CD9-A9C1-69B1DE352B0F}">
  <dimension ref="A1:Q24"/>
  <sheetViews>
    <sheetView zoomScale="145" zoomScaleNormal="145" workbookViewId="0">
      <selection activeCell="G17" sqref="G17"/>
    </sheetView>
  </sheetViews>
  <sheetFormatPr defaultRowHeight="12.75" x14ac:dyDescent="0.2"/>
  <cols>
    <col min="1" max="1" width="12.5703125" bestFit="1" customWidth="1"/>
    <col min="2" max="2" width="12.42578125" bestFit="1" customWidth="1"/>
    <col min="3" max="3" width="3.5703125" customWidth="1"/>
    <col min="4" max="4" width="19" bestFit="1" customWidth="1"/>
    <col min="5" max="5" width="12.42578125" style="7" bestFit="1" customWidth="1"/>
    <col min="6" max="6" width="3.5703125" customWidth="1"/>
    <col min="7" max="7" width="14.42578125" bestFit="1" customWidth="1"/>
    <col min="8" max="8" width="11.28515625" bestFit="1" customWidth="1"/>
    <col min="9" max="9" width="3.140625" customWidth="1"/>
    <col min="12" max="12" width="3.7109375" customWidth="1"/>
    <col min="13" max="13" width="19" bestFit="1" customWidth="1"/>
    <col min="14" max="14" width="9.28515625" bestFit="1" customWidth="1"/>
    <col min="15" max="15" width="3.42578125" customWidth="1"/>
    <col min="16" max="16" width="14.42578125" bestFit="1" customWidth="1"/>
    <col min="17" max="17" width="9.28515625" bestFit="1" customWidth="1"/>
  </cols>
  <sheetData>
    <row r="1" spans="1:17" x14ac:dyDescent="0.2">
      <c r="A1" s="21" t="s">
        <v>1391</v>
      </c>
      <c r="B1" s="21"/>
      <c r="D1" s="21" t="s">
        <v>1392</v>
      </c>
      <c r="E1" s="21"/>
      <c r="G1" s="21" t="s">
        <v>1393</v>
      </c>
      <c r="H1" s="21"/>
      <c r="J1" s="20" t="s">
        <v>1395</v>
      </c>
      <c r="K1" s="21"/>
      <c r="M1" s="20" t="s">
        <v>1395</v>
      </c>
      <c r="N1" s="21"/>
      <c r="P1" s="20" t="s">
        <v>1396</v>
      </c>
      <c r="Q1" s="21"/>
    </row>
    <row r="2" spans="1:17" x14ac:dyDescent="0.2">
      <c r="A2" t="s">
        <v>2</v>
      </c>
      <c r="B2" s="2" t="s">
        <v>1387</v>
      </c>
      <c r="D2" t="s">
        <v>3</v>
      </c>
      <c r="E2" s="6" t="s">
        <v>1387</v>
      </c>
      <c r="G2" t="s">
        <v>4</v>
      </c>
      <c r="H2" t="s">
        <v>1387</v>
      </c>
      <c r="J2" t="s">
        <v>2</v>
      </c>
      <c r="K2" s="2" t="s">
        <v>1394</v>
      </c>
      <c r="M2" t="s">
        <v>3</v>
      </c>
      <c r="N2" s="2" t="s">
        <v>1394</v>
      </c>
      <c r="P2" t="s">
        <v>4</v>
      </c>
      <c r="Q2" s="2" t="s">
        <v>1394</v>
      </c>
    </row>
    <row r="3" spans="1:17" x14ac:dyDescent="0.2">
      <c r="A3" s="10" t="s">
        <v>8</v>
      </c>
      <c r="B3" s="7">
        <f>SUMIF(PAESE,A3,TOTALE)</f>
        <v>728246</v>
      </c>
      <c r="D3" t="s">
        <v>9</v>
      </c>
      <c r="E3" s="7">
        <f t="shared" ref="E3:E24" si="0">SUMIF(MAGAZZINO,D3,TOTALE)</f>
        <v>251086</v>
      </c>
      <c r="G3" t="s">
        <v>10</v>
      </c>
      <c r="H3" s="7">
        <f>SUMIF(TERMINATO,G3,TOTALE)</f>
        <v>36</v>
      </c>
      <c r="J3" t="s">
        <v>8</v>
      </c>
      <c r="K3">
        <f>SUMIF(PAESE,J3,QUANT)</f>
        <v>29172</v>
      </c>
      <c r="M3" t="s">
        <v>9</v>
      </c>
      <c r="N3">
        <f t="shared" ref="N3:N24" si="1">SUMIF(MAGAZZINO,M3,QUANT)</f>
        <v>9912</v>
      </c>
      <c r="P3" t="s">
        <v>10</v>
      </c>
      <c r="Q3">
        <f>SUMIF(TERMINATO,P3,QUANT)</f>
        <v>2</v>
      </c>
    </row>
    <row r="4" spans="1:17" x14ac:dyDescent="0.2">
      <c r="A4" t="s">
        <v>14</v>
      </c>
      <c r="B4" s="7">
        <f>SUMIF(PAESE,A4,TOTALE)</f>
        <v>116730</v>
      </c>
      <c r="D4" t="s">
        <v>13</v>
      </c>
      <c r="E4" s="7">
        <f t="shared" si="0"/>
        <v>43500</v>
      </c>
      <c r="G4" t="s">
        <v>1389</v>
      </c>
      <c r="H4" s="7">
        <f>SUMIF(TERMINATO,G4,TOTALE)</f>
        <v>885980</v>
      </c>
      <c r="J4" t="s">
        <v>14</v>
      </c>
      <c r="K4">
        <f>SUMIF(PAESE,J4,QUANT)</f>
        <v>4710</v>
      </c>
      <c r="M4" t="s">
        <v>13</v>
      </c>
      <c r="N4">
        <f t="shared" si="1"/>
        <v>1820</v>
      </c>
      <c r="P4" t="s">
        <v>1389</v>
      </c>
      <c r="Q4">
        <f>SUMIF(TERMINATO,P4,QUANT)</f>
        <v>35520</v>
      </c>
    </row>
    <row r="5" spans="1:17" x14ac:dyDescent="0.2">
      <c r="A5" t="s">
        <v>30</v>
      </c>
      <c r="B5" s="7">
        <f>SUMIF(PAESE,A5,TOTALE)</f>
        <v>15480</v>
      </c>
      <c r="D5" t="s">
        <v>16</v>
      </c>
      <c r="E5" s="7">
        <f t="shared" si="0"/>
        <v>17720</v>
      </c>
      <c r="J5" t="s">
        <v>30</v>
      </c>
      <c r="K5">
        <f>SUMIF(PAESE,J5,QUANT)</f>
        <v>600</v>
      </c>
      <c r="M5" t="s">
        <v>16</v>
      </c>
      <c r="N5">
        <f t="shared" si="1"/>
        <v>750</v>
      </c>
    </row>
    <row r="6" spans="1:17" x14ac:dyDescent="0.2">
      <c r="A6" t="s">
        <v>83</v>
      </c>
      <c r="B6" s="7">
        <f>SUMIF(PAESE,A6,TOTALE)</f>
        <v>24890</v>
      </c>
      <c r="D6" t="s">
        <v>23</v>
      </c>
      <c r="E6" s="7">
        <f t="shared" si="0"/>
        <v>66040</v>
      </c>
      <c r="J6" t="s">
        <v>83</v>
      </c>
      <c r="K6">
        <f>SUMIF(PAESE,J6,QUANT)</f>
        <v>1000</v>
      </c>
      <c r="M6" t="s">
        <v>23</v>
      </c>
      <c r="N6">
        <f t="shared" si="1"/>
        <v>2570</v>
      </c>
    </row>
    <row r="7" spans="1:17" x14ac:dyDescent="0.2">
      <c r="A7" t="s">
        <v>797</v>
      </c>
      <c r="B7" s="7">
        <f>SUMIF(PAESE,A7,TOTALE)</f>
        <v>670</v>
      </c>
      <c r="D7" t="s">
        <v>31</v>
      </c>
      <c r="E7" s="7">
        <f t="shared" si="0"/>
        <v>3650</v>
      </c>
      <c r="J7" t="s">
        <v>797</v>
      </c>
      <c r="K7">
        <f>SUMIF(PAESE,J7,QUANT)</f>
        <v>40</v>
      </c>
      <c r="M7" t="s">
        <v>31</v>
      </c>
      <c r="N7">
        <f t="shared" si="1"/>
        <v>130</v>
      </c>
    </row>
    <row r="8" spans="1:17" x14ac:dyDescent="0.2">
      <c r="D8" t="s">
        <v>36</v>
      </c>
      <c r="E8" s="7">
        <f t="shared" si="0"/>
        <v>115700</v>
      </c>
      <c r="M8" t="s">
        <v>36</v>
      </c>
      <c r="N8">
        <f t="shared" si="1"/>
        <v>4710</v>
      </c>
    </row>
    <row r="9" spans="1:17" x14ac:dyDescent="0.2">
      <c r="D9" t="s">
        <v>47</v>
      </c>
      <c r="E9" s="7">
        <f t="shared" si="0"/>
        <v>101820</v>
      </c>
      <c r="M9" t="s">
        <v>47</v>
      </c>
      <c r="N9">
        <f t="shared" si="1"/>
        <v>4060</v>
      </c>
    </row>
    <row r="10" spans="1:17" x14ac:dyDescent="0.2">
      <c r="D10" t="s">
        <v>49</v>
      </c>
      <c r="E10" s="7">
        <f t="shared" si="0"/>
        <v>18040</v>
      </c>
      <c r="M10" t="s">
        <v>49</v>
      </c>
      <c r="N10">
        <f t="shared" si="1"/>
        <v>800</v>
      </c>
    </row>
    <row r="11" spans="1:17" x14ac:dyDescent="0.2">
      <c r="D11" t="s">
        <v>54</v>
      </c>
      <c r="E11" s="7">
        <f t="shared" si="0"/>
        <v>71380</v>
      </c>
      <c r="M11" t="s">
        <v>54</v>
      </c>
      <c r="N11">
        <f t="shared" si="1"/>
        <v>2840</v>
      </c>
    </row>
    <row r="12" spans="1:17" x14ac:dyDescent="0.2">
      <c r="D12" t="s">
        <v>65</v>
      </c>
      <c r="E12" s="7">
        <f t="shared" si="0"/>
        <v>53910</v>
      </c>
      <c r="M12" t="s">
        <v>65</v>
      </c>
      <c r="N12">
        <f t="shared" si="1"/>
        <v>2110</v>
      </c>
    </row>
    <row r="13" spans="1:17" x14ac:dyDescent="0.2">
      <c r="D13" t="s">
        <v>75</v>
      </c>
      <c r="E13" s="7">
        <f t="shared" si="0"/>
        <v>9300</v>
      </c>
      <c r="M13" t="s">
        <v>75</v>
      </c>
      <c r="N13">
        <f t="shared" si="1"/>
        <v>390</v>
      </c>
    </row>
    <row r="14" spans="1:17" x14ac:dyDescent="0.2">
      <c r="D14" t="s">
        <v>84</v>
      </c>
      <c r="E14" s="7">
        <f t="shared" si="0"/>
        <v>9580</v>
      </c>
      <c r="M14" t="s">
        <v>84</v>
      </c>
      <c r="N14">
        <f t="shared" si="1"/>
        <v>400</v>
      </c>
    </row>
    <row r="15" spans="1:17" x14ac:dyDescent="0.2">
      <c r="D15" t="s">
        <v>94</v>
      </c>
      <c r="E15" s="7">
        <f t="shared" si="0"/>
        <v>14870</v>
      </c>
      <c r="M15" t="s">
        <v>94</v>
      </c>
      <c r="N15">
        <f t="shared" si="1"/>
        <v>580</v>
      </c>
    </row>
    <row r="16" spans="1:17" x14ac:dyDescent="0.2">
      <c r="D16" t="s">
        <v>97</v>
      </c>
      <c r="E16" s="7">
        <f t="shared" si="0"/>
        <v>64310</v>
      </c>
      <c r="M16" t="s">
        <v>97</v>
      </c>
      <c r="N16">
        <f t="shared" si="1"/>
        <v>2600</v>
      </c>
    </row>
    <row r="17" spans="4:14" x14ac:dyDescent="0.2">
      <c r="D17" t="s">
        <v>105</v>
      </c>
      <c r="E17" s="7">
        <f t="shared" si="0"/>
        <v>8710</v>
      </c>
      <c r="M17" t="s">
        <v>105</v>
      </c>
      <c r="N17">
        <f t="shared" si="1"/>
        <v>380</v>
      </c>
    </row>
    <row r="18" spans="4:14" x14ac:dyDescent="0.2">
      <c r="D18" t="s">
        <v>180</v>
      </c>
      <c r="E18" s="7">
        <f t="shared" si="0"/>
        <v>16930</v>
      </c>
      <c r="M18" t="s">
        <v>180</v>
      </c>
      <c r="N18">
        <f t="shared" si="1"/>
        <v>670</v>
      </c>
    </row>
    <row r="19" spans="4:14" x14ac:dyDescent="0.2">
      <c r="D19" t="s">
        <v>193</v>
      </c>
      <c r="E19" s="7">
        <f t="shared" si="0"/>
        <v>2390</v>
      </c>
      <c r="M19" t="s">
        <v>193</v>
      </c>
      <c r="N19">
        <f t="shared" si="1"/>
        <v>100</v>
      </c>
    </row>
    <row r="20" spans="4:14" x14ac:dyDescent="0.2">
      <c r="D20" t="s">
        <v>199</v>
      </c>
      <c r="E20" s="7">
        <f t="shared" si="0"/>
        <v>13720</v>
      </c>
      <c r="M20" t="s">
        <v>199</v>
      </c>
      <c r="N20">
        <f t="shared" si="1"/>
        <v>550</v>
      </c>
    </row>
    <row r="21" spans="4:14" x14ac:dyDescent="0.2">
      <c r="D21" t="s">
        <v>590</v>
      </c>
      <c r="E21" s="7">
        <f t="shared" si="0"/>
        <v>1590</v>
      </c>
      <c r="M21" t="s">
        <v>590</v>
      </c>
      <c r="N21">
        <f t="shared" si="1"/>
        <v>50</v>
      </c>
    </row>
    <row r="22" spans="4:14" x14ac:dyDescent="0.2">
      <c r="D22" t="s">
        <v>767</v>
      </c>
      <c r="E22" s="7">
        <f t="shared" si="0"/>
        <v>990</v>
      </c>
      <c r="M22" t="s">
        <v>767</v>
      </c>
      <c r="N22">
        <f t="shared" si="1"/>
        <v>50</v>
      </c>
    </row>
    <row r="23" spans="4:14" x14ac:dyDescent="0.2">
      <c r="D23" t="s">
        <v>1105</v>
      </c>
      <c r="E23" s="7">
        <f t="shared" si="0"/>
        <v>670</v>
      </c>
      <c r="M23" t="s">
        <v>1105</v>
      </c>
      <c r="N23">
        <f t="shared" si="1"/>
        <v>40</v>
      </c>
    </row>
    <row r="24" spans="4:14" x14ac:dyDescent="0.2">
      <c r="D24" t="s">
        <v>1353</v>
      </c>
      <c r="E24" s="7">
        <f t="shared" si="0"/>
        <v>110</v>
      </c>
      <c r="M24" t="s">
        <v>1353</v>
      </c>
      <c r="N24">
        <f t="shared" si="1"/>
        <v>10</v>
      </c>
    </row>
  </sheetData>
  <mergeCells count="6">
    <mergeCell ref="P1:Q1"/>
    <mergeCell ref="A1:B1"/>
    <mergeCell ref="D1:E1"/>
    <mergeCell ref="G1:H1"/>
    <mergeCell ref="J1:K1"/>
    <mergeCell ref="M1:N1"/>
  </mergeCells>
  <conditionalFormatting sqref="A3:A7 A2929:A1048576">
    <cfRule type="containsText" dxfId="0" priority="1" operator="containsText" text="ITA">
      <formula>NOT(ISERROR(SEARCH("ITA",A3)))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701B-8633-4C31-8137-D8833A579BDA}">
  <dimension ref="A1"/>
  <sheetViews>
    <sheetView zoomScale="145" zoomScaleNormal="145" workbookViewId="0">
      <selection activeCell="T13" sqref="T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604D-A105-4B51-96B1-103A337B1F3B}">
  <dimension ref="A1"/>
  <sheetViews>
    <sheetView zoomScale="145" zoomScaleNormal="145" workbookViewId="0">
      <selection activeCell="T4" sqref="T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10</vt:i4>
      </vt:variant>
    </vt:vector>
  </HeadingPairs>
  <TitlesOfParts>
    <vt:vector size="16" baseType="lpstr">
      <vt:lpstr>ESE</vt:lpstr>
      <vt:lpstr>ESERCIZI</vt:lpstr>
      <vt:lpstr>NUOVO</vt:lpstr>
      <vt:lpstr>CALCOLI PER GRAFICI</vt:lpstr>
      <vt:lpstr>GRAFICI VENDITE</vt:lpstr>
      <vt:lpstr>GRAFICI QUANTITA</vt:lpstr>
      <vt:lpstr>COD_PRODOTTO</vt:lpstr>
      <vt:lpstr>ESTRAI_COD.</vt:lpstr>
      <vt:lpstr>ID</vt:lpstr>
      <vt:lpstr>MAGAZZINO</vt:lpstr>
      <vt:lpstr>PAESE</vt:lpstr>
      <vt:lpstr>PREZZO_UNITARIO</vt:lpstr>
      <vt:lpstr>QUANT</vt:lpstr>
      <vt:lpstr>TERMINATO</vt:lpstr>
      <vt:lpstr>TOTALE</vt:lpstr>
      <vt:lpstr>UNIONE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Claudio Pirillo</cp:lastModifiedBy>
  <dcterms:created xsi:type="dcterms:W3CDTF">2015-10-05T16:23:47Z</dcterms:created>
  <dcterms:modified xsi:type="dcterms:W3CDTF">2024-03-09T18:26:57Z</dcterms:modified>
</cp:coreProperties>
</file>