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B1445ABA-D7EB-480E-917B-1BDE2D0AC6D2}" xr6:coauthVersionLast="47" xr6:coauthVersionMax="47" xr10:uidLastSave="{00000000-0000-0000-0000-000000000000}"/>
  <bookViews>
    <workbookView xWindow="-108" yWindow="-108" windowWidth="23256" windowHeight="12456" xr2:uid="{47D53F1A-04C6-4B51-86E4-1D1513B0A95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S9" i="1"/>
  <c r="Q9" i="1"/>
  <c r="O9" i="1"/>
  <c r="M9" i="1"/>
  <c r="K9" i="1"/>
  <c r="I9" i="1"/>
  <c r="G9" i="1"/>
  <c r="E9" i="1"/>
  <c r="C9" i="1"/>
  <c r="U8" i="1"/>
  <c r="S8" i="1"/>
  <c r="Q8" i="1"/>
  <c r="O8" i="1"/>
  <c r="M8" i="1"/>
  <c r="K8" i="1"/>
  <c r="I8" i="1"/>
  <c r="G8" i="1"/>
  <c r="E8" i="1"/>
  <c r="C8" i="1"/>
  <c r="U7" i="1"/>
  <c r="S7" i="1"/>
  <c r="Q7" i="1"/>
  <c r="O7" i="1"/>
  <c r="M7" i="1"/>
  <c r="K7" i="1"/>
  <c r="I7" i="1"/>
  <c r="G7" i="1"/>
  <c r="E7" i="1"/>
  <c r="C7" i="1"/>
  <c r="U6" i="1"/>
  <c r="S6" i="1"/>
  <c r="Q6" i="1"/>
  <c r="O6" i="1"/>
  <c r="M6" i="1"/>
  <c r="K6" i="1"/>
  <c r="I6" i="1"/>
  <c r="G6" i="1"/>
  <c r="E6" i="1"/>
  <c r="C6" i="1"/>
  <c r="U5" i="1"/>
  <c r="S5" i="1"/>
  <c r="Q5" i="1"/>
  <c r="O5" i="1"/>
  <c r="M5" i="1"/>
  <c r="K5" i="1"/>
  <c r="I5" i="1"/>
  <c r="G5" i="1"/>
  <c r="E5" i="1"/>
  <c r="C5" i="1"/>
  <c r="V9" i="1" l="1"/>
  <c r="V8" i="1"/>
  <c r="V7" i="1"/>
  <c r="V5" i="1"/>
  <c r="V6" i="1"/>
</calcChain>
</file>

<file path=xl/sharedStrings.xml><?xml version="1.0" encoding="utf-8"?>
<sst xmlns="http://schemas.openxmlformats.org/spreadsheetml/2006/main" count="35" uniqueCount="26">
  <si>
    <t>System Usability Scale</t>
  </si>
  <si>
    <t>User:</t>
  </si>
  <si>
    <t xml:space="preserve">1. Eu acho que usaria esse sistema com frequência.	</t>
  </si>
  <si>
    <t>SUS#</t>
  </si>
  <si>
    <t>2. Eu acho o sistema desnecessariamente complexo.</t>
  </si>
  <si>
    <t xml:space="preserve">3. Eu achei o sistema fácil de usar.	</t>
  </si>
  <si>
    <t>4. Eu acho que precisaria de ajuda de uma pessoa com conhecimentos técnicos para usar o sistema.</t>
  </si>
  <si>
    <t>5. Eu acho que as várias funções do sistema estão muito bem integradas.</t>
  </si>
  <si>
    <t>6. Eu acho que o sistema apresenta muita inconsistência.</t>
  </si>
  <si>
    <t xml:space="preserve">7. Eu imagino que as pessoas aprenderão como usar esse sistema rapidamente.	</t>
  </si>
  <si>
    <t>8. Eu achei o sistema atrapalhado de usar.</t>
  </si>
  <si>
    <t>9. Eu me senti confiante ao usar o sistema.</t>
  </si>
  <si>
    <t xml:space="preserve">10. Eu precisei aprender várias coisas novas antes de conseguir usar o sistema.	</t>
  </si>
  <si>
    <t>SUS Score</t>
  </si>
  <si>
    <t>P1</t>
  </si>
  <si>
    <t>P2</t>
  </si>
  <si>
    <t>P3</t>
  </si>
  <si>
    <t>P4</t>
  </si>
  <si>
    <t>P5</t>
  </si>
  <si>
    <t>Key</t>
  </si>
  <si>
    <t>Discordo completamente</t>
  </si>
  <si>
    <t>Discordo</t>
  </si>
  <si>
    <t>Neutro</t>
  </si>
  <si>
    <t>Concordo</t>
  </si>
  <si>
    <t>Concordo completamente</t>
  </si>
  <si>
    <t>Não alterar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</si>
</sst>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55"/>
      <name val="Arial"/>
      <family val="2"/>
    </font>
    <font>
      <sz val="8"/>
      <name val="Arial"/>
      <family val="2"/>
    </font>
    <font>
      <sz val="9"/>
      <color indexed="55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4088-6B8A-4010-83FB-01174580D630}">
  <dimension ref="A1:V16"/>
  <sheetViews>
    <sheetView tabSelected="1" zoomScale="80" zoomScaleNormal="80" workbookViewId="0">
      <selection activeCell="H17" sqref="H17"/>
    </sheetView>
  </sheetViews>
  <sheetFormatPr defaultRowHeight="14.4" x14ac:dyDescent="0.3"/>
  <cols>
    <col min="1" max="1" width="5.77734375" customWidth="1"/>
    <col min="2" max="2" width="9.77734375" customWidth="1"/>
    <col min="3" max="3" width="5.77734375" customWidth="1"/>
    <col min="4" max="4" width="10.5546875" customWidth="1"/>
    <col min="5" max="5" width="5.77734375" customWidth="1"/>
    <col min="6" max="6" width="10.5546875" customWidth="1"/>
    <col min="7" max="7" width="5.77734375" customWidth="1"/>
    <col min="8" max="8" width="10.5546875" customWidth="1"/>
    <col min="9" max="9" width="5.77734375" customWidth="1"/>
    <col min="10" max="10" width="10" customWidth="1"/>
    <col min="11" max="11" width="5.77734375" customWidth="1"/>
    <col min="12" max="12" width="10.5546875" customWidth="1"/>
    <col min="13" max="13" width="5.77734375" customWidth="1"/>
    <col min="14" max="14" width="13.77734375" customWidth="1"/>
    <col min="15" max="15" width="5.77734375" customWidth="1"/>
    <col min="16" max="16" width="10.5546875" customWidth="1"/>
    <col min="17" max="17" width="5.77734375" customWidth="1"/>
    <col min="18" max="18" width="9.5546875" customWidth="1"/>
    <col min="19" max="19" width="5.77734375" customWidth="1"/>
    <col min="20" max="20" width="10" customWidth="1"/>
    <col min="21" max="21" width="5.77734375" customWidth="1"/>
    <col min="22" max="22" width="9" customWidth="1"/>
  </cols>
  <sheetData>
    <row r="1" spans="1:22" ht="21" x14ac:dyDescent="0.4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3" spans="1:22" x14ac:dyDescent="0.3">
      <c r="A3" s="1"/>
      <c r="B3" s="2">
        <v>1</v>
      </c>
      <c r="C3" s="3"/>
      <c r="D3" s="2">
        <v>2</v>
      </c>
      <c r="E3" s="3"/>
      <c r="F3" s="2">
        <v>3</v>
      </c>
      <c r="G3" s="3"/>
      <c r="H3" s="2">
        <v>4</v>
      </c>
      <c r="I3" s="3"/>
      <c r="J3" s="2">
        <v>5</v>
      </c>
      <c r="K3" s="3"/>
      <c r="L3" s="2">
        <v>6</v>
      </c>
      <c r="M3" s="3"/>
      <c r="N3" s="2">
        <v>7</v>
      </c>
      <c r="O3" s="3"/>
      <c r="P3" s="2">
        <v>8</v>
      </c>
      <c r="Q3" s="3"/>
      <c r="R3" s="2">
        <v>9</v>
      </c>
      <c r="S3" s="3"/>
      <c r="T3" s="2">
        <v>10</v>
      </c>
      <c r="U3" s="3"/>
      <c r="V3" s="4"/>
    </row>
    <row r="4" spans="1:22" s="13" customFormat="1" ht="81.599999999999994" x14ac:dyDescent="0.3">
      <c r="A4" s="15" t="s">
        <v>1</v>
      </c>
      <c r="B4" s="14" t="s">
        <v>2</v>
      </c>
      <c r="C4" s="16" t="s">
        <v>3</v>
      </c>
      <c r="D4" s="14" t="s">
        <v>4</v>
      </c>
      <c r="E4" s="14" t="s">
        <v>3</v>
      </c>
      <c r="F4" s="14" t="s">
        <v>5</v>
      </c>
      <c r="G4" s="14" t="s">
        <v>3</v>
      </c>
      <c r="H4" s="14" t="s">
        <v>6</v>
      </c>
      <c r="I4" s="14" t="s">
        <v>3</v>
      </c>
      <c r="J4" s="14" t="s">
        <v>7</v>
      </c>
      <c r="K4" s="14" t="s">
        <v>3</v>
      </c>
      <c r="L4" s="14" t="s">
        <v>8</v>
      </c>
      <c r="M4" s="16" t="s">
        <v>3</v>
      </c>
      <c r="N4" s="14" t="s">
        <v>9</v>
      </c>
      <c r="O4" s="16" t="s">
        <v>3</v>
      </c>
      <c r="P4" s="14" t="s">
        <v>10</v>
      </c>
      <c r="Q4" s="14" t="s">
        <v>3</v>
      </c>
      <c r="R4" s="14" t="s">
        <v>11</v>
      </c>
      <c r="S4" s="14" t="s">
        <v>3</v>
      </c>
      <c r="T4" s="14" t="s">
        <v>12</v>
      </c>
      <c r="U4" s="16" t="s">
        <v>3</v>
      </c>
      <c r="V4" s="15" t="s">
        <v>13</v>
      </c>
    </row>
    <row r="5" spans="1:22" x14ac:dyDescent="0.3">
      <c r="A5" s="5" t="s">
        <v>14</v>
      </c>
      <c r="B5" s="5">
        <v>3</v>
      </c>
      <c r="C5" s="19">
        <f t="shared" ref="C5:C9" si="0">B5-1</f>
        <v>2</v>
      </c>
      <c r="D5" s="5">
        <v>1</v>
      </c>
      <c r="E5" s="19">
        <f t="shared" ref="E5:E9" si="1">5-D5</f>
        <v>4</v>
      </c>
      <c r="F5" s="5">
        <v>5</v>
      </c>
      <c r="G5" s="19">
        <f t="shared" ref="G5:G9" si="2">F5-1</f>
        <v>4</v>
      </c>
      <c r="H5" s="5">
        <v>1</v>
      </c>
      <c r="I5" s="19">
        <f t="shared" ref="I5:I9" si="3">5-H5</f>
        <v>4</v>
      </c>
      <c r="J5" s="5">
        <v>4</v>
      </c>
      <c r="K5" s="19">
        <f t="shared" ref="K5:K9" si="4">J5-1</f>
        <v>3</v>
      </c>
      <c r="L5" s="5">
        <v>1</v>
      </c>
      <c r="M5" s="19">
        <f t="shared" ref="M5:M9" si="5">5-L5</f>
        <v>4</v>
      </c>
      <c r="N5" s="5">
        <v>5</v>
      </c>
      <c r="O5" s="19">
        <f t="shared" ref="O5:O9" si="6">N5-1</f>
        <v>4</v>
      </c>
      <c r="P5" s="5">
        <v>1</v>
      </c>
      <c r="Q5" s="19">
        <f t="shared" ref="Q5:Q9" si="7">5-P5</f>
        <v>4</v>
      </c>
      <c r="R5" s="5">
        <v>5</v>
      </c>
      <c r="S5" s="19">
        <f t="shared" ref="S5:S9" si="8">R5-1</f>
        <v>4</v>
      </c>
      <c r="T5" s="5">
        <v>1</v>
      </c>
      <c r="U5" s="19">
        <f t="shared" ref="U5:U9" si="9">5-T5</f>
        <v>4</v>
      </c>
      <c r="V5" s="6">
        <f t="shared" ref="V5:V9" si="10">SUM(C5+E5+G5+I5+K5+M5+O5+Q5+S5+U5)*2.5</f>
        <v>92.5</v>
      </c>
    </row>
    <row r="6" spans="1:22" x14ac:dyDescent="0.3">
      <c r="A6" s="5" t="s">
        <v>15</v>
      </c>
      <c r="B6" s="5">
        <v>3</v>
      </c>
      <c r="C6" s="19">
        <f t="shared" si="0"/>
        <v>2</v>
      </c>
      <c r="D6" s="5">
        <v>1</v>
      </c>
      <c r="E6" s="19">
        <f t="shared" si="1"/>
        <v>4</v>
      </c>
      <c r="F6" s="5">
        <v>5</v>
      </c>
      <c r="G6" s="19">
        <f t="shared" si="2"/>
        <v>4</v>
      </c>
      <c r="H6" s="5">
        <v>1</v>
      </c>
      <c r="I6" s="19">
        <f t="shared" si="3"/>
        <v>4</v>
      </c>
      <c r="J6" s="5">
        <v>3</v>
      </c>
      <c r="K6" s="19">
        <f t="shared" si="4"/>
        <v>2</v>
      </c>
      <c r="L6" s="5">
        <v>2</v>
      </c>
      <c r="M6" s="19">
        <f t="shared" si="5"/>
        <v>3</v>
      </c>
      <c r="N6" s="5">
        <v>5</v>
      </c>
      <c r="O6" s="19">
        <f t="shared" si="6"/>
        <v>4</v>
      </c>
      <c r="P6" s="5">
        <v>2</v>
      </c>
      <c r="Q6" s="19">
        <f t="shared" si="7"/>
        <v>3</v>
      </c>
      <c r="R6" s="5">
        <v>5</v>
      </c>
      <c r="S6" s="19">
        <f t="shared" si="8"/>
        <v>4</v>
      </c>
      <c r="T6" s="5">
        <v>1</v>
      </c>
      <c r="U6" s="19">
        <f t="shared" si="9"/>
        <v>4</v>
      </c>
      <c r="V6" s="6">
        <f t="shared" si="10"/>
        <v>85</v>
      </c>
    </row>
    <row r="7" spans="1:22" x14ac:dyDescent="0.3">
      <c r="A7" s="5" t="s">
        <v>16</v>
      </c>
      <c r="B7" s="5">
        <v>4</v>
      </c>
      <c r="C7" s="19">
        <f t="shared" si="0"/>
        <v>3</v>
      </c>
      <c r="D7" s="5">
        <v>2</v>
      </c>
      <c r="E7" s="19">
        <f t="shared" si="1"/>
        <v>3</v>
      </c>
      <c r="F7" s="5">
        <v>4</v>
      </c>
      <c r="G7" s="19">
        <f t="shared" si="2"/>
        <v>3</v>
      </c>
      <c r="H7" s="5">
        <v>1</v>
      </c>
      <c r="I7" s="19">
        <f t="shared" si="3"/>
        <v>4</v>
      </c>
      <c r="J7" s="5">
        <v>4</v>
      </c>
      <c r="K7" s="19">
        <f t="shared" si="4"/>
        <v>3</v>
      </c>
      <c r="L7" s="5">
        <v>1</v>
      </c>
      <c r="M7" s="19">
        <f t="shared" si="5"/>
        <v>4</v>
      </c>
      <c r="N7" s="5">
        <v>4</v>
      </c>
      <c r="O7" s="19">
        <f t="shared" si="6"/>
        <v>3</v>
      </c>
      <c r="P7" s="5">
        <v>1</v>
      </c>
      <c r="Q7" s="19">
        <f t="shared" si="7"/>
        <v>4</v>
      </c>
      <c r="R7" s="5">
        <v>5</v>
      </c>
      <c r="S7" s="19">
        <f t="shared" si="8"/>
        <v>4</v>
      </c>
      <c r="T7" s="5">
        <v>1</v>
      </c>
      <c r="U7" s="19">
        <f t="shared" si="9"/>
        <v>4</v>
      </c>
      <c r="V7" s="6">
        <f t="shared" si="10"/>
        <v>87.5</v>
      </c>
    </row>
    <row r="8" spans="1:22" x14ac:dyDescent="0.3">
      <c r="A8" s="5" t="s">
        <v>17</v>
      </c>
      <c r="B8" s="5">
        <v>3</v>
      </c>
      <c r="C8" s="19">
        <f t="shared" si="0"/>
        <v>2</v>
      </c>
      <c r="D8" s="5">
        <v>2</v>
      </c>
      <c r="E8" s="19">
        <f t="shared" si="1"/>
        <v>3</v>
      </c>
      <c r="F8" s="5">
        <v>5</v>
      </c>
      <c r="G8" s="19">
        <f t="shared" si="2"/>
        <v>4</v>
      </c>
      <c r="H8" s="5">
        <v>2</v>
      </c>
      <c r="I8" s="19">
        <f t="shared" si="3"/>
        <v>3</v>
      </c>
      <c r="J8" s="5">
        <v>5</v>
      </c>
      <c r="K8" s="19">
        <f t="shared" si="4"/>
        <v>4</v>
      </c>
      <c r="L8" s="5">
        <v>1</v>
      </c>
      <c r="M8" s="19">
        <f t="shared" si="5"/>
        <v>4</v>
      </c>
      <c r="N8" s="5">
        <v>5</v>
      </c>
      <c r="O8" s="19">
        <f t="shared" si="6"/>
        <v>4</v>
      </c>
      <c r="P8" s="5">
        <v>1</v>
      </c>
      <c r="Q8" s="19">
        <f t="shared" si="7"/>
        <v>4</v>
      </c>
      <c r="R8" s="5">
        <v>4</v>
      </c>
      <c r="S8" s="19">
        <f t="shared" si="8"/>
        <v>3</v>
      </c>
      <c r="T8" s="5">
        <v>1</v>
      </c>
      <c r="U8" s="19">
        <f t="shared" si="9"/>
        <v>4</v>
      </c>
      <c r="V8" s="6">
        <f t="shared" si="10"/>
        <v>87.5</v>
      </c>
    </row>
    <row r="9" spans="1:22" x14ac:dyDescent="0.3">
      <c r="A9" s="5" t="s">
        <v>18</v>
      </c>
      <c r="B9" s="5">
        <v>1</v>
      </c>
      <c r="C9" s="19">
        <f t="shared" si="0"/>
        <v>0</v>
      </c>
      <c r="D9" s="5">
        <v>1</v>
      </c>
      <c r="E9" s="19">
        <f t="shared" si="1"/>
        <v>4</v>
      </c>
      <c r="F9" s="5">
        <v>5</v>
      </c>
      <c r="G9" s="19">
        <f t="shared" si="2"/>
        <v>4</v>
      </c>
      <c r="H9" s="5">
        <v>1</v>
      </c>
      <c r="I9" s="19">
        <f t="shared" si="3"/>
        <v>4</v>
      </c>
      <c r="J9" s="5">
        <v>5</v>
      </c>
      <c r="K9" s="19">
        <f t="shared" si="4"/>
        <v>4</v>
      </c>
      <c r="L9" s="5">
        <v>1</v>
      </c>
      <c r="M9" s="19">
        <f t="shared" si="5"/>
        <v>4</v>
      </c>
      <c r="N9" s="5">
        <v>5</v>
      </c>
      <c r="O9" s="19">
        <f t="shared" si="6"/>
        <v>4</v>
      </c>
      <c r="P9" s="5">
        <v>1</v>
      </c>
      <c r="Q9" s="19">
        <f t="shared" si="7"/>
        <v>4</v>
      </c>
      <c r="R9" s="5">
        <v>5</v>
      </c>
      <c r="S9" s="19">
        <f t="shared" si="8"/>
        <v>4</v>
      </c>
      <c r="T9" s="5">
        <v>1</v>
      </c>
      <c r="U9" s="19">
        <f t="shared" si="9"/>
        <v>4</v>
      </c>
      <c r="V9" s="6">
        <f t="shared" si="10"/>
        <v>90</v>
      </c>
    </row>
    <row r="10" spans="1:22" x14ac:dyDescent="0.3">
      <c r="D10" s="7"/>
      <c r="E10" s="8"/>
      <c r="F10" s="7"/>
      <c r="G10" s="8"/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9"/>
    </row>
    <row r="11" spans="1:22" x14ac:dyDescent="0.3">
      <c r="B11" s="10"/>
      <c r="C11" s="18" t="s">
        <v>19</v>
      </c>
      <c r="D11" s="7"/>
      <c r="E11" s="11"/>
      <c r="F11" s="7"/>
      <c r="G11" s="11"/>
      <c r="H11" s="7"/>
      <c r="I11" s="11"/>
      <c r="J11" s="7"/>
      <c r="K11" s="11"/>
      <c r="L11" s="7"/>
      <c r="M11" s="11"/>
      <c r="N11" s="7"/>
      <c r="O11" s="11"/>
      <c r="P11" s="7"/>
      <c r="Q11" s="11"/>
      <c r="R11" s="7"/>
      <c r="S11" s="11"/>
      <c r="T11" s="7"/>
      <c r="U11" s="11"/>
    </row>
    <row r="12" spans="1:22" x14ac:dyDescent="0.3">
      <c r="B12" s="17">
        <v>1</v>
      </c>
      <c r="C12" s="23" t="s">
        <v>20</v>
      </c>
      <c r="D12" s="23"/>
      <c r="E12" s="23"/>
      <c r="F12" s="24"/>
      <c r="G12" s="20"/>
      <c r="H12" s="7" t="s">
        <v>25</v>
      </c>
      <c r="I12" s="11"/>
      <c r="J12" s="7"/>
      <c r="K12" s="11"/>
      <c r="L12" s="7"/>
      <c r="M12" s="11"/>
      <c r="N12" s="7"/>
      <c r="O12" s="11"/>
      <c r="P12" s="7"/>
      <c r="Q12" s="11"/>
      <c r="R12" s="7"/>
      <c r="S12" s="11"/>
      <c r="T12" s="7"/>
      <c r="U12" s="11"/>
      <c r="V12" s="12"/>
    </row>
    <row r="13" spans="1:22" x14ac:dyDescent="0.3">
      <c r="A13" s="7"/>
      <c r="B13" s="17">
        <v>2</v>
      </c>
      <c r="C13" s="23" t="s">
        <v>21</v>
      </c>
      <c r="D13" s="23"/>
      <c r="E13" s="23"/>
    </row>
    <row r="14" spans="1:22" x14ac:dyDescent="0.3">
      <c r="B14" s="17">
        <v>3</v>
      </c>
      <c r="C14" s="23" t="s">
        <v>22</v>
      </c>
      <c r="D14" s="23"/>
      <c r="E14" s="23"/>
    </row>
    <row r="15" spans="1:22" x14ac:dyDescent="0.3">
      <c r="B15" s="17">
        <v>4</v>
      </c>
      <c r="C15" s="23" t="s">
        <v>23</v>
      </c>
      <c r="D15" s="23"/>
      <c r="E15" s="23"/>
    </row>
    <row r="16" spans="1:22" ht="14.55" customHeight="1" x14ac:dyDescent="0.3">
      <c r="B16" s="17">
        <v>5</v>
      </c>
      <c r="C16" s="22" t="s">
        <v>24</v>
      </c>
      <c r="D16" s="22"/>
      <c r="E16" s="22"/>
    </row>
  </sheetData>
  <mergeCells count="6">
    <mergeCell ref="A1:V1"/>
    <mergeCell ref="C16:E16"/>
    <mergeCell ref="C15:E15"/>
    <mergeCell ref="C14:E14"/>
    <mergeCell ref="C13:E13"/>
    <mergeCell ref="C12:E12"/>
  </mergeCells>
  <dataValidations count="1">
    <dataValidation type="list" allowBlank="1" showInputMessage="1" showErrorMessage="1" sqref="B5:B9 N5:N10 P6 D5:D10 F5:F10 H5:H10 L5:L10 T5:T10 J5:J10 R5:R10" xr:uid="{FA74F9FC-FB74-4C65-BFEB-E50466D00EA6}">
      <formula1>$B$12:$B$16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Nunes</dc:creator>
  <cp:keywords/>
  <dc:description/>
  <cp:lastModifiedBy>Pedro Araújo</cp:lastModifiedBy>
  <cp:revision/>
  <dcterms:created xsi:type="dcterms:W3CDTF">2024-10-31T19:52:17Z</dcterms:created>
  <dcterms:modified xsi:type="dcterms:W3CDTF">2025-10-03T12:51:21Z</dcterms:modified>
  <cp:category/>
  <cp:contentStatus/>
</cp:coreProperties>
</file>