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ob\Documents\"/>
    </mc:Choice>
  </mc:AlternateContent>
  <xr:revisionPtr revIDLastSave="0" documentId="13_ncr:1_{452C96C1-AA8E-4A8B-8343-2F892388B71F}" xr6:coauthVersionLast="47" xr6:coauthVersionMax="47" xr10:uidLastSave="{00000000-0000-0000-0000-000000000000}"/>
  <bookViews>
    <workbookView xWindow="-108" yWindow="-108" windowWidth="23256" windowHeight="12456" tabRatio="0" firstSheet="4" activeTab="4" xr2:uid="{28DD5B76-0634-4F87-BE60-8BFA7EF2E23B}"/>
  </bookViews>
  <sheets>
    <sheet name="A̳ssets" sheetId="1" state="hidden" r:id="rId1"/>
    <sheet name="Planilha1" sheetId="5" state="hidden" r:id="rId2"/>
    <sheet name="B̳ases" sheetId="2" state="hidden" r:id="rId3"/>
    <sheet name="C̳álculos" sheetId="3" state="hidden" r:id="rId4"/>
    <sheet name="D̳ashboard" sheetId="4" r:id="rId5"/>
  </sheets>
  <definedNames>
    <definedName name="SegmentaçãodeDados_Subscription_Type">#N/A</definedName>
  </definedNames>
  <calcPr calcId="191029"/>
  <pivotCaches>
    <pivotCache cacheId="8" r:id="rId6"/>
  </pivotCaches>
  <fileRecoveryPr repairLoad="1"/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3" l="1"/>
  <c r="F25" i="3"/>
</calcChain>
</file>

<file path=xl/sharedStrings.xml><?xml version="1.0" encoding="utf-8"?>
<sst xmlns="http://schemas.openxmlformats.org/spreadsheetml/2006/main" count="2014" uniqueCount="322">
  <si>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</si>
  <si>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</si>
  <si>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</si>
  <si>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</si>
  <si>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</si>
  <si>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</si>
  <si>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</si>
  <si>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</si>
  <si>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</si>
  <si>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</si>
  <si>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</si>
  <si>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</si>
  <si>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</si>
  <si>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</si>
  <si>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</si>
  <si>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</si>
  <si>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</si>
  <si>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</si>
  <si>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</si>
  <si>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</si>
  <si>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</si>
  <si>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</si>
  <si>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</si>
  <si>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</si>
  <si>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</si>
  <si>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</si>
  <si>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</si>
  <si>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</si>
  <si>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</si>
  <si>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</si>
  <si>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</si>
  <si>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</si>
  <si>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</si>
  <si>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</si>
  <si>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</si>
  <si>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</si>
  <si>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</si>
  <si>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</si>
  <si>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</si>
  <si>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</si>
  <si>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</si>
  <si>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</si>
  <si>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</si>
  <si>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</si>
  <si>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</si>
  <si>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</si>
  <si>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</si>
  <si>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</si>
  <si>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</si>
  <si>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</si>
  <si>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</si>
  <si>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</si>
  <si>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</si>
  <si>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</si>
  <si>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</si>
  <si>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</si>
  <si>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</si>
  <si>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</si>
  <si>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</si>
  <si>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</si>
  <si>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</si>
  <si>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</si>
  <si>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</si>
  <si>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</si>
  <si>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</si>
  <si>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</si>
  <si>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</si>
  <si>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</si>
  <si>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</si>
  <si>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</si>
  <si>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</si>
  <si>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</si>
  <si>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</si>
  <si>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</si>
  <si>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</si>
  <si>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</si>
  <si>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</si>
  <si>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</si>
  <si>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</si>
  <si>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</si>
  <si>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</si>
  <si>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</si>
  <si>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</si>
  <si>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</si>
  <si>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</si>
  <si>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</si>
  <si>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</si>
  <si>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</si>
  <si>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</si>
  <si>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</si>
  <si>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</si>
  <si>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</si>
  <si>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</si>
  <si>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</si>
  <si>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</si>
  <si>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</si>
  <si>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</si>
  <si>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</si>
  <si>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</si>
  <si>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</si>
  <si>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</si>
  <si>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</si>
  <si>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</si>
  <si>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</si>
  <si>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</si>
  <si>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</si>
  <si>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</si>
  <si>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</si>
  <si>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</si>
  <si>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</si>
  <si>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</si>
  <si>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</si>
  <si>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</si>
  <si>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</si>
  <si>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</si>
  <si>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</si>
  <si>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</si>
  <si>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</si>
  <si>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</si>
  <si>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</si>
  <si>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</si>
  <si>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</si>
  <si>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</si>
  <si>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</si>
  <si>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</si>
  <si>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</si>
  <si>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</si>
  <si>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</si>
  <si>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</si>
  <si>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</si>
  <si>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</si>
  <si>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</si>
  <si>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</si>
  <si>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</si>
  <si>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</si>
  <si>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</si>
  <si>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</si>
  <si>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</si>
  <si>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</si>
  <si>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</si>
  <si>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</si>
  <si>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</si>
  <si>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</si>
  <si>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</si>
  <si>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</si>
  <si>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</si>
  <si>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</si>
  <si>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</si>
  <si>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</si>
  <si>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</si>
  <si>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</si>
  <si>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</si>
  <si>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</si>
  <si>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</si>
  <si>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</si>
  <si>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</si>
  <si>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</si>
  <si>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</si>
  <si>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</si>
  <si>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</si>
  <si>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</si>
  <si>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</si>
  <si>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</si>
  <si>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</si>
  <si>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</si>
  <si>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</si>
  <si>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</si>
  <si>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</si>
  <si>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</si>
  <si>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</si>
  <si>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</si>
  <si>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</si>
  <si>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</si>
  <si>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</si>
  <si>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</si>
  <si>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</si>
  <si>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</si>
  <si>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</si>
  <si>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</si>
  <si>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</si>
  <si>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</si>
  <si>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</si>
  <si>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</si>
  <si>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</si>
  <si>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</si>
  <si>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</si>
  <si>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</si>
  <si>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</si>
  <si>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</si>
  <si>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</si>
  <si>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</si>
  <si>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</si>
  <si>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</si>
  <si>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</si>
  <si>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</si>
  <si>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</si>
  <si>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</si>
  <si>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</si>
  <si>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</si>
  <si>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</si>
  <si>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</si>
  <si>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</si>
  <si>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</si>
  <si>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</si>
  <si>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</si>
  <si>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</si>
  <si>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</si>
  <si>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</si>
  <si>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</si>
  <si>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</si>
  <si>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</si>
  <si>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</si>
  <si>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</si>
  <si>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</si>
  <si>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</si>
  <si>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</si>
  <si>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</si>
  <si>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</si>
  <si>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</si>
  <si>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</si>
  <si>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</si>
  <si>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</si>
  <si>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</si>
  <si>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</si>
  <si>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</si>
  <si>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</si>
  <si>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</si>
  <si>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</si>
  <si>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</si>
  <si>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</si>
  <si>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</si>
  <si>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</si>
  <si>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</si>
  <si>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</si>
  <si>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</si>
  <si>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</si>
  <si>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</si>
  <si>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</si>
  <si>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</si>
  <si>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</si>
  <si>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</si>
  <si>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</si>
  <si>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</si>
  <si>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</si>
  <si>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</si>
  <si>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</si>
  <si>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</si>
  <si>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</si>
  <si>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</si>
  <si>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</si>
  <si>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</si>
  <si>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</si>
  <si>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</si>
  <si>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</si>
  <si>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</si>
  <si>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</si>
  <si>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</si>
  <si>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</si>
  <si>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</si>
  <si>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</si>
  <si>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</si>
  <si>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</si>
  <si>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</si>
  <si>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</si>
  <si>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</si>
  <si>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</si>
  <si>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</si>
  <si>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</si>
  <si>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</si>
  <si>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</si>
  <si>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</si>
  <si>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</si>
  <si>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</si>
  <si>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</si>
  <si>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</si>
  <si>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</si>
  <si>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</si>
  <si>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</si>
  <si>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</si>
  <si>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</si>
  <si>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</si>
  <si>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</si>
  <si>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</si>
  <si>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</si>
  <si>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</si>
  <si>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</si>
  <si>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</si>
  <si>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</si>
  <si>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</si>
  <si>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</si>
  <si>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</si>
  <si>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</si>
  <si>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</si>
  <si>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</si>
  <si>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</si>
  <si>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</si>
  <si>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</si>
  <si>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</si>
  <si>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</si>
  <si>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</si>
  <si>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</si>
  <si>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</si>
  <si>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</si>
  <si>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</si>
  <si>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</si>
  <si>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</si>
  <si>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</si>
  <si>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</si>
  <si>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</si>
  <si>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</si>
  <si>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</si>
  <si>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</si>
  <si>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</si>
  <si>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Soma de Total Value</t>
  </si>
  <si>
    <t>Rótulos de Linha</t>
  </si>
  <si>
    <t>Total Geral</t>
  </si>
  <si>
    <t>XBOX GAME PASS SUBSCRIPTION</t>
  </si>
  <si>
    <t>Soma de EA Play Season Pass</t>
  </si>
  <si>
    <t>Soma de Minecraft Season Pass Price</t>
  </si>
  <si>
    <t>&gt; Seja Bem vindo, Paulo</t>
  </si>
  <si>
    <t>Update : 11/01/204 | Hora : 13:15</t>
  </si>
  <si>
    <t>Soma de Coupon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</si>
</sst>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8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Aptos Narrow"/>
      <family val="2"/>
      <scheme val="minor"/>
    </font>
    <font>
      <b/>
      <sz val="15"/>
      <color rgb="FF22C55E"/>
      <name val="Sea"/>
    </font>
    <font>
      <b/>
      <sz val="14"/>
      <color theme="0"/>
      <name val="Segoe UI"/>
      <family val="2"/>
    </font>
    <font>
      <u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5BF6A8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6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8" borderId="0" xfId="0" applyFill="1"/>
    <xf numFmtId="165" fontId="0" fillId="0" borderId="0" xfId="0" applyNumberFormat="1"/>
    <xf numFmtId="0" fontId="4" fillId="8" borderId="2" xfId="1" applyFont="1" applyFill="1" applyBorder="1"/>
    <xf numFmtId="0" fontId="1" fillId="8" borderId="2" xfId="1" applyFill="1" applyBorder="1"/>
    <xf numFmtId="0" fontId="0" fillId="8" borderId="2" xfId="0" applyFill="1" applyBorder="1"/>
    <xf numFmtId="0" fontId="4" fillId="8" borderId="2" xfId="1" applyFont="1" applyFill="1" applyBorder="1" applyAlignment="1">
      <alignment horizontal="left" indent="4"/>
    </xf>
    <xf numFmtId="0" fontId="5" fillId="8" borderId="2" xfId="1" applyFont="1" applyFill="1" applyBorder="1" applyAlignment="1">
      <alignment horizontal="left" indent="10"/>
    </xf>
    <xf numFmtId="0" fontId="6" fillId="6" borderId="0" xfId="0" applyFont="1" applyFill="1"/>
    <xf numFmtId="0" fontId="0" fillId="8" borderId="0" xfId="0" applyFill="1" applyBorder="1"/>
    <xf numFmtId="0" fontId="7" fillId="7" borderId="0" xfId="0" applyFont="1" applyFill="1"/>
  </cellXfs>
  <cellStyles count="3">
    <cellStyle name="Moeda" xfId="2" builtinId="4"/>
    <cellStyle name="Normal" xfId="0" builtinId="0"/>
    <cellStyle name="Título 1" xfId="1" builtinId="16"/>
  </cellStyles>
  <dxfs count="16">
    <dxf>
      <font>
        <b/>
        <i val="0"/>
        <sz val="12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5BF6A8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9E025CFB-0060-4E68-A48C-1DC1DDFB380B}">
      <tableStyleElement type="wholeTable" dxfId="1"/>
      <tableStyleElement type="headerRow" dxfId="0"/>
    </tableStyle>
  </tableStyles>
  <colors>
    <mruColors>
      <color rgb="FF5BF6A8"/>
      <color rgb="FF22C55E"/>
      <color rgb="FFE8E6E9"/>
      <color rgb="FF000000"/>
      <color rgb="FFE0E0E0"/>
      <color rgb="FFEDEDED"/>
      <color rgb="FFF7F8FC"/>
      <color rgb="FF2AE6B1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[base_xbox.xlsx]C̳álculos!tb_subscription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rgbClr val="5BF6A8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C̳álculos!$D$11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5BF6A8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C̳álculos!$C$12:$C$14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C̳álculos!$D$12:$D$14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EC-4551-96C0-447DA2C8C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52068272"/>
        <c:axId val="952067312"/>
      </c:barChart>
      <c:catAx>
        <c:axId val="9520682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2067312"/>
        <c:crosses val="autoZero"/>
        <c:auto val="1"/>
        <c:lblAlgn val="ctr"/>
        <c:lblOffset val="100"/>
        <c:noMultiLvlLbl val="0"/>
      </c:catAx>
      <c:valAx>
        <c:axId val="952067312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95206827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microsoft.com/office/2007/relationships/hdphoto" Target="../media/hdphoto1.wdp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jpe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.png"/><Relationship Id="rId2" Type="http://schemas.openxmlformats.org/officeDocument/2006/relationships/image" Target="../media/image7.png"/><Relationship Id="rId1" Type="http://schemas.openxmlformats.org/officeDocument/2006/relationships/chart" Target="../charts/chart1.xml"/><Relationship Id="rId6" Type="http://schemas.openxmlformats.org/officeDocument/2006/relationships/image" Target="../media/image6.png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386714</xdr:colOff>
      <xdr:row>12</xdr:row>
      <xdr:rowOff>153542</xdr:rowOff>
    </xdr:from>
    <xdr:to>
      <xdr:col>4</xdr:col>
      <xdr:colOff>58511</xdr:colOff>
      <xdr:row>15</xdr:row>
      <xdr:rowOff>34290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6314" y="2508122"/>
          <a:ext cx="1500597" cy="437008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 editAs="oneCell">
    <xdr:from>
      <xdr:col>13</xdr:col>
      <xdr:colOff>579120</xdr:colOff>
      <xdr:row>11</xdr:row>
      <xdr:rowOff>220980</xdr:rowOff>
    </xdr:from>
    <xdr:to>
      <xdr:col>17</xdr:col>
      <xdr:colOff>182880</xdr:colOff>
      <xdr:row>22</xdr:row>
      <xdr:rowOff>167640</xdr:rowOff>
    </xdr:to>
    <xdr:pic>
      <xdr:nvPicPr>
        <xdr:cNvPr id="4" name="Imagem 3" descr="Uma imagem contendo Logotipo&#10;&#10;O conteúdo gerado por IA pode estar incorreto.">
          <a:extLst>
            <a:ext uri="{FF2B5EF4-FFF2-40B4-BE49-F238E27FC236}">
              <a16:creationId xmlns:a16="http://schemas.microsoft.com/office/drawing/2014/main" id="{19DF2869-E57B-6A22-5B15-7FD4EE6CBD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38160" y="2316480"/>
          <a:ext cx="2042160" cy="204216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9</xdr:col>
      <xdr:colOff>99060</xdr:colOff>
      <xdr:row>30</xdr:row>
      <xdr:rowOff>38100</xdr:rowOff>
    </xdr:to>
    <xdr:pic>
      <xdr:nvPicPr>
        <xdr:cNvPr id="6" name="Imagem 5" descr="Ícone&#10;&#10;O conteúdo gerado por IA pode estar incorreto.">
          <a:extLst>
            <a:ext uri="{FF2B5EF4-FFF2-40B4-BE49-F238E27FC236}">
              <a16:creationId xmlns:a16="http://schemas.microsoft.com/office/drawing/2014/main" id="{9E2C2D59-BB70-47FF-BE67-C41DB50E24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backgroundRemoval t="10000" b="90000" l="10000" r="90000"/>
                  </a14:imgEffect>
                  <a14:imgEffect>
                    <a14:artisticGlass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67200" y="4739640"/>
          <a:ext cx="952500" cy="9525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19050</xdr:colOff>
      <xdr:row>16</xdr:row>
      <xdr:rowOff>9525</xdr:rowOff>
    </xdr:from>
    <xdr:to>
      <xdr:col>21</xdr:col>
      <xdr:colOff>0</xdr:colOff>
      <xdr:row>43</xdr:row>
      <xdr:rowOff>20043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2C0DF3A6-3E03-B786-5CCA-E624C22C18BF}"/>
            </a:ext>
          </a:extLst>
        </xdr:cNvPr>
        <xdr:cNvGrpSpPr/>
      </xdr:nvGrpSpPr>
      <xdr:grpSpPr>
        <a:xfrm>
          <a:off x="2636020" y="3196070"/>
          <a:ext cx="11372465" cy="4998155"/>
          <a:chOff x="2619375" y="1047750"/>
          <a:chExt cx="6400800" cy="3819525"/>
        </a:xfrm>
      </xdr:grpSpPr>
      <xdr:sp macro="" textlink="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DD432BC4-EFC1-10B5-A3FB-E7F7672C80FB}"/>
              </a:ext>
            </a:extLst>
          </xdr:cNvPr>
          <xdr:cNvSpPr/>
        </xdr:nvSpPr>
        <xdr:spPr>
          <a:xfrm>
            <a:off x="2619375" y="1047750"/>
            <a:ext cx="6400800" cy="3819525"/>
          </a:xfrm>
          <a:prstGeom prst="roundRect">
            <a:avLst>
              <a:gd name="adj" fmla="val 6443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graphicFrame macro="">
        <xdr:nvGraphicFramePr>
          <xdr:cNvPr id="9" name="Gráfico 8">
            <a:extLst>
              <a:ext uri="{FF2B5EF4-FFF2-40B4-BE49-F238E27FC236}">
                <a16:creationId xmlns:a16="http://schemas.microsoft.com/office/drawing/2014/main" id="{C189AFDA-45BB-459F-A5FE-68D41B3A2BB0}"/>
              </a:ext>
            </a:extLst>
          </xdr:cNvPr>
          <xdr:cNvGraphicFramePr>
            <a:graphicFrameLocks/>
          </xdr:cNvGraphicFramePr>
        </xdr:nvGraphicFramePr>
        <xdr:xfrm>
          <a:off x="2838450" y="1219200"/>
          <a:ext cx="6181725" cy="3429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 editAs="oneCell">
    <xdr:from>
      <xdr:col>0</xdr:col>
      <xdr:colOff>0</xdr:colOff>
      <xdr:row>10</xdr:row>
      <xdr:rowOff>104775</xdr:rowOff>
    </xdr:from>
    <xdr:to>
      <xdr:col>0</xdr:col>
      <xdr:colOff>2181225</xdr:colOff>
      <xdr:row>24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Subscription Type">
              <a:extLst>
                <a:ext uri="{FF2B5EF4-FFF2-40B4-BE49-F238E27FC236}">
                  <a16:creationId xmlns:a16="http://schemas.microsoft.com/office/drawing/2014/main" id="{64C049ED-6FDD-4C87-BC4A-7E257BEB4D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182957"/>
              <a:ext cx="2181225" cy="26338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28574</xdr:colOff>
      <xdr:row>6</xdr:row>
      <xdr:rowOff>0</xdr:rowOff>
    </xdr:from>
    <xdr:to>
      <xdr:col>10</xdr:col>
      <xdr:colOff>0</xdr:colOff>
      <xdr:row>13</xdr:row>
      <xdr:rowOff>47625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2D1B731E-124C-4A4B-4A06-280A7CB0E8D2}"/>
            </a:ext>
          </a:extLst>
        </xdr:cNvPr>
        <xdr:cNvGrpSpPr/>
      </xdr:nvGrpSpPr>
      <xdr:grpSpPr>
        <a:xfrm>
          <a:off x="2645544" y="1031394"/>
          <a:ext cx="4835911" cy="1648595"/>
          <a:chOff x="2114549" y="1028700"/>
          <a:chExt cx="4238626" cy="1552575"/>
        </a:xfrm>
      </xdr:grpSpPr>
      <xdr:sp macro="" textlink="">
        <xdr:nvSpPr>
          <xdr:cNvPr id="13" name="Retângulo: Cantos Arredondados 12">
            <a:extLst>
              <a:ext uri="{FF2B5EF4-FFF2-40B4-BE49-F238E27FC236}">
                <a16:creationId xmlns:a16="http://schemas.microsoft.com/office/drawing/2014/main" id="{726E8C7B-BEA6-8D89-0907-21B22FB1BC86}"/>
              </a:ext>
            </a:extLst>
          </xdr:cNvPr>
          <xdr:cNvSpPr/>
        </xdr:nvSpPr>
        <xdr:spPr>
          <a:xfrm>
            <a:off x="2114551" y="1285875"/>
            <a:ext cx="4216375" cy="1295400"/>
          </a:xfrm>
          <a:prstGeom prst="roundRect">
            <a:avLst>
              <a:gd name="adj" fmla="val 4167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F25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85892D0A-E292-4217-B668-E95FAE5659C2}"/>
              </a:ext>
            </a:extLst>
          </xdr:cNvPr>
          <xdr:cNvSpPr/>
        </xdr:nvSpPr>
        <xdr:spPr>
          <a:xfrm>
            <a:off x="3914775" y="1628775"/>
            <a:ext cx="2136001" cy="628650"/>
          </a:xfrm>
          <a:prstGeom prst="roundRect">
            <a:avLst>
              <a:gd name="adj" fmla="val 6884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6FCCBACC-3DD0-4AB5-B758-64794FC72040}" type="TxLink">
              <a:rPr lang="en-US" sz="3600" b="1" i="0" u="none" strike="noStrike" kern="1200">
                <a:solidFill>
                  <a:srgbClr val="5BF6A8"/>
                </a:solidFill>
                <a:latin typeface="Aptos Narrow"/>
              </a:rPr>
              <a:t>R$ 600,00</a:t>
            </a:fld>
            <a:endParaRPr lang="pt-BR" sz="3600" b="1" kern="1200">
              <a:solidFill>
                <a:srgbClr val="5BF6A8"/>
              </a:solidFill>
            </a:endParaRPr>
          </a:p>
        </xdr:txBody>
      </xdr:sp>
      <xdr:sp macro="" textlink="">
        <xdr:nvSpPr>
          <xdr:cNvPr id="15" name="Retângulo: Cantos Superiores Arredondados 14">
            <a:extLst>
              <a:ext uri="{FF2B5EF4-FFF2-40B4-BE49-F238E27FC236}">
                <a16:creationId xmlns:a16="http://schemas.microsoft.com/office/drawing/2014/main" id="{2DBCAF81-BC4A-BA3C-94BB-06CE09ABFE97}"/>
              </a:ext>
            </a:extLst>
          </xdr:cNvPr>
          <xdr:cNvSpPr/>
        </xdr:nvSpPr>
        <xdr:spPr>
          <a:xfrm>
            <a:off x="2114549" y="1028700"/>
            <a:ext cx="4238626" cy="333375"/>
          </a:xfrm>
          <a:prstGeom prst="round2SameRect">
            <a:avLst/>
          </a:prstGeom>
          <a:solidFill>
            <a:srgbClr val="5BF6A8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2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DE VENDAS  EA PLAY SEASSON PASS</a:t>
            </a:r>
          </a:p>
        </xdr:txBody>
      </xdr:sp>
      <xdr:pic>
        <xdr:nvPicPr>
          <xdr:cNvPr id="17" name="Imagem 16" descr="Texto, Logotipo&#10;&#10;O conteúdo gerado por IA pode estar incorreto.">
            <a:extLst>
              <a:ext uri="{FF2B5EF4-FFF2-40B4-BE49-F238E27FC236}">
                <a16:creationId xmlns:a16="http://schemas.microsoft.com/office/drawing/2014/main" id="{146C7811-F651-4F12-892E-E2885FFAB9C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19375" y="1447800"/>
            <a:ext cx="1219200" cy="1038225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185748</xdr:colOff>
      <xdr:row>6</xdr:row>
      <xdr:rowOff>0</xdr:rowOff>
    </xdr:from>
    <xdr:to>
      <xdr:col>21</xdr:col>
      <xdr:colOff>0</xdr:colOff>
      <xdr:row>13</xdr:row>
      <xdr:rowOff>19050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27727B42-E60F-5982-3698-869FB5F9794B}"/>
            </a:ext>
          </a:extLst>
        </xdr:cNvPr>
        <xdr:cNvGrpSpPr/>
      </xdr:nvGrpSpPr>
      <xdr:grpSpPr>
        <a:xfrm>
          <a:off x="8275263" y="1031394"/>
          <a:ext cx="5733222" cy="1620020"/>
          <a:chOff x="7758123" y="1066800"/>
          <a:chExt cx="5300652" cy="1524000"/>
        </a:xfrm>
      </xdr:grpSpPr>
      <xdr:sp macro="" textlink="">
        <xdr:nvSpPr>
          <xdr:cNvPr id="23" name="Retângulo: Cantos Arredondados 22">
            <a:extLst>
              <a:ext uri="{FF2B5EF4-FFF2-40B4-BE49-F238E27FC236}">
                <a16:creationId xmlns:a16="http://schemas.microsoft.com/office/drawing/2014/main" id="{FE1A5078-8ADA-C6E0-48DA-A65900560E90}"/>
              </a:ext>
            </a:extLst>
          </xdr:cNvPr>
          <xdr:cNvSpPr/>
        </xdr:nvSpPr>
        <xdr:spPr>
          <a:xfrm>
            <a:off x="7758124" y="1295400"/>
            <a:ext cx="5272826" cy="1295400"/>
          </a:xfrm>
          <a:prstGeom prst="roundRect">
            <a:avLst>
              <a:gd name="adj" fmla="val 4167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F28">
        <xdr:nvSpPr>
          <xdr:cNvPr id="24" name="Retângulo: Cantos Arredondados 23">
            <a:extLst>
              <a:ext uri="{FF2B5EF4-FFF2-40B4-BE49-F238E27FC236}">
                <a16:creationId xmlns:a16="http://schemas.microsoft.com/office/drawing/2014/main" id="{FE42CB1C-5004-F1D0-9163-9C61F5CBCA78}"/>
              </a:ext>
            </a:extLst>
          </xdr:cNvPr>
          <xdr:cNvSpPr/>
        </xdr:nvSpPr>
        <xdr:spPr>
          <a:xfrm>
            <a:off x="10247862" y="1669080"/>
            <a:ext cx="2325551" cy="628650"/>
          </a:xfrm>
          <a:prstGeom prst="roundRect">
            <a:avLst>
              <a:gd name="adj" fmla="val 6884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D394338D-E86F-48DE-853B-0EC7553657E3}" type="TxLink">
              <a:rPr lang="en-US" sz="3600" b="1" i="0" u="none" strike="noStrike" kern="1200">
                <a:solidFill>
                  <a:srgbClr val="5BF6A8"/>
                </a:solidFill>
                <a:latin typeface="Aptos Narrow"/>
              </a:rPr>
              <a:t>R$ 940,00</a:t>
            </a:fld>
            <a:endParaRPr lang="pt-BR" sz="3600" b="1" kern="1200">
              <a:solidFill>
                <a:srgbClr val="5BF6A8"/>
              </a:solidFill>
            </a:endParaRPr>
          </a:p>
        </xdr:txBody>
      </xdr:sp>
      <xdr:sp macro="" textlink="">
        <xdr:nvSpPr>
          <xdr:cNvPr id="25" name="Retângulo: Cantos Superiores Arredondados 24">
            <a:extLst>
              <a:ext uri="{FF2B5EF4-FFF2-40B4-BE49-F238E27FC236}">
                <a16:creationId xmlns:a16="http://schemas.microsoft.com/office/drawing/2014/main" id="{1A6B833D-037F-D48E-E894-3945A966889A}"/>
              </a:ext>
            </a:extLst>
          </xdr:cNvPr>
          <xdr:cNvSpPr/>
        </xdr:nvSpPr>
        <xdr:spPr>
          <a:xfrm>
            <a:off x="7758123" y="1066800"/>
            <a:ext cx="5300652" cy="333375"/>
          </a:xfrm>
          <a:prstGeom prst="round2SameRect">
            <a:avLst/>
          </a:prstGeom>
          <a:solidFill>
            <a:srgbClr val="5BF6A8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2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DE VENDAS MINECRAFT</a:t>
            </a:r>
            <a:r>
              <a:rPr lang="pt-BR" sz="12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SEASON PASS</a:t>
            </a:r>
            <a:endParaRPr lang="pt-BR" sz="12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27" name="Agrupar 26">
            <a:extLst>
              <a:ext uri="{FF2B5EF4-FFF2-40B4-BE49-F238E27FC236}">
                <a16:creationId xmlns:a16="http://schemas.microsoft.com/office/drawing/2014/main" id="{9CD838C7-F151-4B36-83BF-B2292C4DDCCF}"/>
              </a:ext>
            </a:extLst>
          </xdr:cNvPr>
          <xdr:cNvGrpSpPr/>
        </xdr:nvGrpSpPr>
        <xdr:grpSpPr>
          <a:xfrm>
            <a:off x="8020050" y="1562100"/>
            <a:ext cx="1549476" cy="721996"/>
            <a:chOff x="3495675" y="5400674"/>
            <a:chExt cx="1549476" cy="752476"/>
          </a:xfrm>
        </xdr:grpSpPr>
        <xdr:pic>
          <xdr:nvPicPr>
            <xdr:cNvPr id="28" name="Imagem 27">
              <a:extLst>
                <a:ext uri="{FF2B5EF4-FFF2-40B4-BE49-F238E27FC236}">
                  <a16:creationId xmlns:a16="http://schemas.microsoft.com/office/drawing/2014/main" id="{450915B0-091D-AE20-E01F-B26CC146DAE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9" name="Gráfico 28">
              <a:extLst>
                <a:ext uri="{FF2B5EF4-FFF2-40B4-BE49-F238E27FC236}">
                  <a16:creationId xmlns:a16="http://schemas.microsoft.com/office/drawing/2014/main" id="{0D951FBB-3C68-06A8-3E1E-1D3A99E9BAC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285750</xdr:colOff>
      <xdr:row>1</xdr:row>
      <xdr:rowOff>9524</xdr:rowOff>
    </xdr:from>
    <xdr:to>
      <xdr:col>0</xdr:col>
      <xdr:colOff>1543050</xdr:colOff>
      <xdr:row>7</xdr:row>
      <xdr:rowOff>0</xdr:rowOff>
    </xdr:to>
    <xdr:sp macro="" textlink="">
      <xdr:nvSpPr>
        <xdr:cNvPr id="33" name="Elipse 32">
          <a:extLst>
            <a:ext uri="{FF2B5EF4-FFF2-40B4-BE49-F238E27FC236}">
              <a16:creationId xmlns:a16="http://schemas.microsoft.com/office/drawing/2014/main" id="{8F9FFDCA-E14B-4EF6-8ED6-3DA8E54F8619}"/>
            </a:ext>
          </a:extLst>
        </xdr:cNvPr>
        <xdr:cNvSpPr/>
      </xdr:nvSpPr>
      <xdr:spPr>
        <a:xfrm>
          <a:off x="285750" y="190499"/>
          <a:ext cx="1257300" cy="1257301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2</xdr:col>
      <xdr:colOff>282356</xdr:colOff>
      <xdr:row>0</xdr:row>
      <xdr:rowOff>69272</xdr:rowOff>
    </xdr:from>
    <xdr:to>
      <xdr:col>3</xdr:col>
      <xdr:colOff>0</xdr:colOff>
      <xdr:row>2</xdr:row>
      <xdr:rowOff>0</xdr:rowOff>
    </xdr:to>
    <xdr:pic>
      <xdr:nvPicPr>
        <xdr:cNvPr id="35" name="Imagem 34" descr="Logotipo&#10;&#10;O conteúdo gerado por IA pode estar incorreto.">
          <a:extLst>
            <a:ext uri="{FF2B5EF4-FFF2-40B4-BE49-F238E27FC236}">
              <a16:creationId xmlns:a16="http://schemas.microsoft.com/office/drawing/2014/main" id="{F421AB39-D87F-4D04-8FD0-FD5C47BEDF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881" t="-8807" r="69603" b="-25049"/>
        <a:stretch/>
      </xdr:blipFill>
      <xdr:spPr>
        <a:xfrm flipH="1">
          <a:off x="2899326" y="69272"/>
          <a:ext cx="325704" cy="36945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audio Faraleski" refreshedDate="45667.827151157406" createdVersion="8" refreshedVersion="8" minRefreshableVersion="3" recordCount="295" xr:uid="{90691771-C8A9-4EC6-B020-24DC6C073043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 count="3">
        <n v="15"/>
        <n v="5"/>
        <n v="10"/>
      </sharedItems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 count="11">
        <n v="5"/>
        <n v="0"/>
        <n v="10"/>
        <n v="3"/>
        <n v="1"/>
        <n v="2"/>
        <n v="15"/>
        <n v="20"/>
        <n v="8"/>
        <n v="12"/>
        <n v="7"/>
      </sharedItems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73733351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x v="0"/>
    <x v="0"/>
    <x v="0"/>
    <n v="30"/>
    <s v="Yes"/>
    <n v="20"/>
    <x v="0"/>
    <n v="60"/>
  </r>
  <r>
    <n v="3232"/>
    <s v="Maria Oliveira"/>
    <x v="1"/>
    <d v="2024-01-15T00:00:00"/>
    <x v="1"/>
    <x v="1"/>
    <x v="1"/>
    <x v="1"/>
    <s v="-"/>
    <s v="No"/>
    <n v="0"/>
    <x v="1"/>
    <n v="5"/>
  </r>
  <r>
    <n v="3233"/>
    <s v="Lucas Fernandes"/>
    <x v="2"/>
    <d v="2024-02-10T00:00:00"/>
    <x v="0"/>
    <x v="2"/>
    <x v="2"/>
    <x v="1"/>
    <s v="-"/>
    <s v="Yes"/>
    <n v="20"/>
    <x v="2"/>
    <n v="20"/>
  </r>
  <r>
    <n v="3234"/>
    <s v="Ana Souza"/>
    <x v="0"/>
    <d v="2024-02-20T00:00:00"/>
    <x v="1"/>
    <x v="0"/>
    <x v="0"/>
    <x v="0"/>
    <n v="30"/>
    <s v="Yes"/>
    <n v="20"/>
    <x v="3"/>
    <n v="62"/>
  </r>
  <r>
    <n v="3235"/>
    <s v="Pedro Gonçalves"/>
    <x v="1"/>
    <d v="2024-03-05T00:00:00"/>
    <x v="0"/>
    <x v="1"/>
    <x v="0"/>
    <x v="1"/>
    <s v="-"/>
    <s v="No"/>
    <n v="0"/>
    <x v="4"/>
    <n v="4"/>
  </r>
  <r>
    <n v="3236"/>
    <s v="Felipe Costa"/>
    <x v="2"/>
    <d v="2024-03-02T00:00:00"/>
    <x v="1"/>
    <x v="2"/>
    <x v="0"/>
    <x v="1"/>
    <s v="-"/>
    <s v="Yes"/>
    <n v="20"/>
    <x v="5"/>
    <n v="28"/>
  </r>
  <r>
    <n v="3237"/>
    <s v="Camila Ribeiro"/>
    <x v="0"/>
    <d v="2024-03-03T00:00:00"/>
    <x v="0"/>
    <x v="0"/>
    <x v="2"/>
    <x v="0"/>
    <n v="30"/>
    <s v="Yes"/>
    <n v="20"/>
    <x v="2"/>
    <n v="55"/>
  </r>
  <r>
    <n v="3238"/>
    <s v="André Mendes"/>
    <x v="1"/>
    <d v="2024-03-04T00:00:00"/>
    <x v="0"/>
    <x v="1"/>
    <x v="1"/>
    <x v="1"/>
    <s v="-"/>
    <s v="No"/>
    <n v="0"/>
    <x v="1"/>
    <n v="5"/>
  </r>
  <r>
    <n v="3239"/>
    <s v="Sofia Almeida"/>
    <x v="0"/>
    <d v="2024-03-05T00:00:00"/>
    <x v="1"/>
    <x v="0"/>
    <x v="0"/>
    <x v="0"/>
    <n v="30"/>
    <s v="Yes"/>
    <n v="20"/>
    <x v="0"/>
    <n v="60"/>
  </r>
  <r>
    <n v="3240"/>
    <s v="Bruno Martins"/>
    <x v="2"/>
    <d v="2024-03-06T00:00:00"/>
    <x v="0"/>
    <x v="2"/>
    <x v="2"/>
    <x v="1"/>
    <s v="-"/>
    <s v="Yes"/>
    <n v="20"/>
    <x v="6"/>
    <n v="15"/>
  </r>
  <r>
    <n v="3241"/>
    <s v="Rita Castro"/>
    <x v="1"/>
    <d v="2024-03-07T00:00:00"/>
    <x v="1"/>
    <x v="1"/>
    <x v="0"/>
    <x v="1"/>
    <s v="-"/>
    <s v="No"/>
    <n v="0"/>
    <x v="4"/>
    <n v="4"/>
  </r>
  <r>
    <n v="3242"/>
    <s v="Marco Túlio"/>
    <x v="0"/>
    <d v="2024-03-08T00:00:00"/>
    <x v="0"/>
    <x v="0"/>
    <x v="1"/>
    <x v="0"/>
    <n v="30"/>
    <s v="Yes"/>
    <n v="20"/>
    <x v="7"/>
    <n v="45"/>
  </r>
  <r>
    <n v="3243"/>
    <s v="Lívia Silveira"/>
    <x v="2"/>
    <d v="2024-03-09T00:00:00"/>
    <x v="1"/>
    <x v="2"/>
    <x v="0"/>
    <x v="1"/>
    <s v="-"/>
    <s v="Yes"/>
    <n v="20"/>
    <x v="2"/>
    <n v="20"/>
  </r>
  <r>
    <n v="3244"/>
    <s v="Diogo Sousa"/>
    <x v="1"/>
    <d v="2024-03-10T00:00:00"/>
    <x v="0"/>
    <x v="1"/>
    <x v="2"/>
    <x v="1"/>
    <s v="-"/>
    <s v="No"/>
    <n v="0"/>
    <x v="1"/>
    <n v="5"/>
  </r>
  <r>
    <n v="3245"/>
    <s v="Fernanda Lima"/>
    <x v="0"/>
    <d v="2024-03-11T00:00:00"/>
    <x v="1"/>
    <x v="0"/>
    <x v="0"/>
    <x v="0"/>
    <n v="30"/>
    <s v="Yes"/>
    <n v="20"/>
    <x v="8"/>
    <n v="57"/>
  </r>
  <r>
    <n v="3246"/>
    <s v="Caio Pereira"/>
    <x v="2"/>
    <d v="2024-03-12T00:00:00"/>
    <x v="0"/>
    <x v="2"/>
    <x v="1"/>
    <x v="1"/>
    <s v="-"/>
    <s v="Yes"/>
    <n v="20"/>
    <x v="9"/>
    <n v="18"/>
  </r>
  <r>
    <n v="3247"/>
    <s v="Beatriz Gomes"/>
    <x v="1"/>
    <d v="2024-03-13T00:00:00"/>
    <x v="1"/>
    <x v="1"/>
    <x v="0"/>
    <x v="1"/>
    <s v="-"/>
    <s v="No"/>
    <n v="0"/>
    <x v="5"/>
    <n v="3"/>
  </r>
  <r>
    <n v="3248"/>
    <s v="Cesar Oliveira"/>
    <x v="0"/>
    <d v="2024-03-14T00:00:00"/>
    <x v="0"/>
    <x v="0"/>
    <x v="2"/>
    <x v="0"/>
    <n v="30"/>
    <s v="Yes"/>
    <n v="20"/>
    <x v="10"/>
    <n v="58"/>
  </r>
  <r>
    <n v="3249"/>
    <s v="Débora Machado"/>
    <x v="2"/>
    <d v="2024-03-15T00:00:00"/>
    <x v="1"/>
    <x v="2"/>
    <x v="0"/>
    <x v="1"/>
    <s v="-"/>
    <s v="Yes"/>
    <n v="20"/>
    <x v="0"/>
    <n v="25"/>
  </r>
  <r>
    <n v="3250"/>
    <s v="Eduardo Vargas"/>
    <x v="1"/>
    <d v="2024-03-16T00:00:00"/>
    <x v="0"/>
    <x v="1"/>
    <x v="1"/>
    <x v="1"/>
    <s v="-"/>
    <s v="No"/>
    <n v="0"/>
    <x v="1"/>
    <n v="5"/>
  </r>
  <r>
    <n v="3251"/>
    <s v="Gabriela Santos"/>
    <x v="0"/>
    <d v="2024-03-17T00:00:00"/>
    <x v="1"/>
    <x v="0"/>
    <x v="0"/>
    <x v="0"/>
    <n v="30"/>
    <s v="Yes"/>
    <n v="20"/>
    <x v="3"/>
    <n v="62"/>
  </r>
  <r>
    <n v="3252"/>
    <s v="Henrique Dias"/>
    <x v="2"/>
    <d v="2024-03-18T00:00:00"/>
    <x v="0"/>
    <x v="2"/>
    <x v="2"/>
    <x v="1"/>
    <s v="-"/>
    <s v="Yes"/>
    <n v="20"/>
    <x v="6"/>
    <n v="15"/>
  </r>
  <r>
    <n v="3253"/>
    <s v="Isabela Moreira"/>
    <x v="1"/>
    <d v="2024-03-19T00:00:00"/>
    <x v="1"/>
    <x v="1"/>
    <x v="0"/>
    <x v="1"/>
    <s v="-"/>
    <s v="No"/>
    <n v="0"/>
    <x v="4"/>
    <n v="4"/>
  </r>
  <r>
    <n v="3254"/>
    <s v="Joaquim Barbosa"/>
    <x v="0"/>
    <d v="2024-03-20T00:00:00"/>
    <x v="0"/>
    <x v="0"/>
    <x v="1"/>
    <x v="0"/>
    <n v="30"/>
    <s v="Yes"/>
    <n v="20"/>
    <x v="7"/>
    <n v="45"/>
  </r>
  <r>
    <n v="3255"/>
    <s v="Lara Rocha"/>
    <x v="2"/>
    <d v="2024-03-21T00:00:00"/>
    <x v="1"/>
    <x v="2"/>
    <x v="0"/>
    <x v="1"/>
    <s v="-"/>
    <s v="Yes"/>
    <n v="20"/>
    <x v="2"/>
    <n v="20"/>
  </r>
  <r>
    <n v="3256"/>
    <s v="Matheus Silva"/>
    <x v="1"/>
    <d v="2024-03-22T00:00:00"/>
    <x v="0"/>
    <x v="1"/>
    <x v="2"/>
    <x v="1"/>
    <s v="-"/>
    <s v="No"/>
    <n v="0"/>
    <x v="1"/>
    <n v="5"/>
  </r>
  <r>
    <n v="3257"/>
    <s v="Nicole Costa"/>
    <x v="0"/>
    <d v="2024-03-23T00:00:00"/>
    <x v="1"/>
    <x v="0"/>
    <x v="0"/>
    <x v="0"/>
    <n v="30"/>
    <s v="Yes"/>
    <n v="20"/>
    <x v="0"/>
    <n v="60"/>
  </r>
  <r>
    <n v="3258"/>
    <s v="Otávio Mendonça"/>
    <x v="2"/>
    <d v="2024-03-24T00:00:00"/>
    <x v="0"/>
    <x v="2"/>
    <x v="1"/>
    <x v="1"/>
    <s v="-"/>
    <s v="Yes"/>
    <n v="20"/>
    <x v="6"/>
    <n v="15"/>
  </r>
  <r>
    <n v="3259"/>
    <s v="Paula Ferreira"/>
    <x v="1"/>
    <d v="2024-03-25T00:00:00"/>
    <x v="1"/>
    <x v="1"/>
    <x v="0"/>
    <x v="1"/>
    <s v="-"/>
    <s v="No"/>
    <n v="0"/>
    <x v="4"/>
    <n v="4"/>
  </r>
  <r>
    <n v="3260"/>
    <s v="Raquel Alves"/>
    <x v="0"/>
    <d v="2024-03-26T00:00:00"/>
    <x v="0"/>
    <x v="0"/>
    <x v="2"/>
    <x v="0"/>
    <n v="30"/>
    <s v="Yes"/>
    <n v="20"/>
    <x v="10"/>
    <n v="58"/>
  </r>
  <r>
    <n v="3261"/>
    <s v="Samuel Pires"/>
    <x v="2"/>
    <d v="2024-03-27T00:00:00"/>
    <x v="1"/>
    <x v="2"/>
    <x v="0"/>
    <x v="1"/>
    <s v="-"/>
    <s v="Yes"/>
    <n v="20"/>
    <x v="2"/>
    <n v="20"/>
  </r>
  <r>
    <n v="3262"/>
    <s v="Tânia Barros"/>
    <x v="1"/>
    <d v="2024-03-28T00:00:00"/>
    <x v="0"/>
    <x v="1"/>
    <x v="1"/>
    <x v="1"/>
    <s v="-"/>
    <s v="No"/>
    <n v="0"/>
    <x v="1"/>
    <n v="5"/>
  </r>
  <r>
    <n v="3263"/>
    <s v="Vinicius Lima"/>
    <x v="0"/>
    <d v="2024-03-29T00:00:00"/>
    <x v="1"/>
    <x v="0"/>
    <x v="0"/>
    <x v="0"/>
    <n v="30"/>
    <s v="Yes"/>
    <n v="20"/>
    <x v="3"/>
    <n v="62"/>
  </r>
  <r>
    <n v="3264"/>
    <s v="Yasmin Teixeira"/>
    <x v="2"/>
    <d v="2024-03-30T00:00:00"/>
    <x v="0"/>
    <x v="2"/>
    <x v="2"/>
    <x v="1"/>
    <s v="-"/>
    <s v="Yes"/>
    <n v="20"/>
    <x v="6"/>
    <n v="15"/>
  </r>
  <r>
    <n v="3265"/>
    <s v="Zé Carlos"/>
    <x v="1"/>
    <d v="2024-03-31T00:00:00"/>
    <x v="1"/>
    <x v="1"/>
    <x v="0"/>
    <x v="1"/>
    <s v="-"/>
    <s v="No"/>
    <n v="0"/>
    <x v="4"/>
    <n v="4"/>
  </r>
  <r>
    <n v="3266"/>
    <s v="Amanda Nogueira"/>
    <x v="1"/>
    <d v="2024-04-01T00:00:00"/>
    <x v="0"/>
    <x v="1"/>
    <x v="0"/>
    <x v="1"/>
    <s v="-"/>
    <s v="No"/>
    <n v="0"/>
    <x v="1"/>
    <n v="5"/>
  </r>
  <r>
    <n v="3267"/>
    <s v="Bruno Cavalheiro"/>
    <x v="0"/>
    <d v="2024-04-02T00:00:00"/>
    <x v="1"/>
    <x v="0"/>
    <x v="2"/>
    <x v="0"/>
    <n v="30"/>
    <s v="Yes"/>
    <n v="20"/>
    <x v="10"/>
    <n v="58"/>
  </r>
  <r>
    <n v="3268"/>
    <s v="Carla Dias"/>
    <x v="2"/>
    <d v="2024-04-03T00:00:00"/>
    <x v="0"/>
    <x v="2"/>
    <x v="1"/>
    <x v="1"/>
    <s v="-"/>
    <s v="Yes"/>
    <n v="20"/>
    <x v="2"/>
    <n v="20"/>
  </r>
  <r>
    <n v="3269"/>
    <s v="Diego Fontes"/>
    <x v="1"/>
    <d v="2024-04-04T00:00:00"/>
    <x v="1"/>
    <x v="1"/>
    <x v="2"/>
    <x v="1"/>
    <s v="-"/>
    <s v="No"/>
    <n v="0"/>
    <x v="4"/>
    <n v="4"/>
  </r>
  <r>
    <n v="3270"/>
    <s v="Eunice Lima"/>
    <x v="0"/>
    <d v="2024-04-05T00:00:00"/>
    <x v="0"/>
    <x v="0"/>
    <x v="0"/>
    <x v="0"/>
    <n v="30"/>
    <s v="Yes"/>
    <n v="20"/>
    <x v="6"/>
    <n v="50"/>
  </r>
  <r>
    <n v="3271"/>
    <s v="Fábio Martins"/>
    <x v="2"/>
    <d v="2024-04-06T00:00:00"/>
    <x v="1"/>
    <x v="2"/>
    <x v="0"/>
    <x v="1"/>
    <s v="-"/>
    <s v="Yes"/>
    <n v="20"/>
    <x v="0"/>
    <n v="25"/>
  </r>
  <r>
    <n v="3272"/>
    <s v="Gisele Araújo"/>
    <x v="1"/>
    <d v="2024-04-07T00:00:00"/>
    <x v="0"/>
    <x v="1"/>
    <x v="1"/>
    <x v="1"/>
    <s v="-"/>
    <s v="No"/>
    <n v="0"/>
    <x v="1"/>
    <n v="5"/>
  </r>
  <r>
    <n v="3273"/>
    <s v="Hélio Castro"/>
    <x v="0"/>
    <d v="2024-04-08T00:00:00"/>
    <x v="1"/>
    <x v="0"/>
    <x v="2"/>
    <x v="0"/>
    <n v="30"/>
    <s v="Yes"/>
    <n v="20"/>
    <x v="7"/>
    <n v="45"/>
  </r>
  <r>
    <n v="3274"/>
    <s v="Ingrid Menezes"/>
    <x v="2"/>
    <d v="2024-04-09T00:00:00"/>
    <x v="0"/>
    <x v="2"/>
    <x v="2"/>
    <x v="1"/>
    <s v="-"/>
    <s v="Yes"/>
    <n v="20"/>
    <x v="9"/>
    <n v="18"/>
  </r>
  <r>
    <n v="3275"/>
    <s v="Jorge Baptista"/>
    <x v="1"/>
    <d v="2024-04-10T00:00:00"/>
    <x v="1"/>
    <x v="1"/>
    <x v="0"/>
    <x v="1"/>
    <s v="-"/>
    <s v="No"/>
    <n v="0"/>
    <x v="5"/>
    <n v="3"/>
  </r>
  <r>
    <n v="3276"/>
    <s v="Kléber Oliveira"/>
    <x v="0"/>
    <d v="2024-04-11T00:00:00"/>
    <x v="0"/>
    <x v="0"/>
    <x v="1"/>
    <x v="0"/>
    <n v="30"/>
    <s v="Yes"/>
    <n v="20"/>
    <x v="0"/>
    <n v="60"/>
  </r>
  <r>
    <n v="3277"/>
    <s v="Luciana Freitas"/>
    <x v="2"/>
    <d v="2024-04-12T00:00:00"/>
    <x v="1"/>
    <x v="2"/>
    <x v="0"/>
    <x v="1"/>
    <s v="-"/>
    <s v="Yes"/>
    <n v="20"/>
    <x v="2"/>
    <n v="20"/>
  </r>
  <r>
    <n v="3278"/>
    <s v="Márcia Eller"/>
    <x v="1"/>
    <d v="2024-04-13T00:00:00"/>
    <x v="0"/>
    <x v="1"/>
    <x v="2"/>
    <x v="1"/>
    <s v="-"/>
    <s v="No"/>
    <n v="0"/>
    <x v="1"/>
    <n v="5"/>
  </r>
  <r>
    <n v="3279"/>
    <s v="Nilo Peçanha"/>
    <x v="0"/>
    <d v="2024-04-14T00:00:00"/>
    <x v="1"/>
    <x v="0"/>
    <x v="0"/>
    <x v="0"/>
    <n v="30"/>
    <s v="Yes"/>
    <n v="20"/>
    <x v="3"/>
    <n v="62"/>
  </r>
  <r>
    <n v="3280"/>
    <s v="Oscar Neves"/>
    <x v="2"/>
    <d v="2024-04-15T00:00:00"/>
    <x v="0"/>
    <x v="2"/>
    <x v="1"/>
    <x v="1"/>
    <s v="-"/>
    <s v="Yes"/>
    <n v="20"/>
    <x v="6"/>
    <n v="15"/>
  </r>
  <r>
    <n v="3281"/>
    <s v="Patrícia Soares"/>
    <x v="1"/>
    <d v="2024-04-16T00:00:00"/>
    <x v="1"/>
    <x v="1"/>
    <x v="0"/>
    <x v="1"/>
    <s v="-"/>
    <s v="No"/>
    <n v="0"/>
    <x v="4"/>
    <n v="4"/>
  </r>
  <r>
    <n v="3282"/>
    <s v="Quirino Gonçalves"/>
    <x v="0"/>
    <d v="2024-04-17T00:00:00"/>
    <x v="0"/>
    <x v="0"/>
    <x v="2"/>
    <x v="0"/>
    <n v="30"/>
    <s v="Yes"/>
    <n v="20"/>
    <x v="10"/>
    <n v="58"/>
  </r>
  <r>
    <n v="3283"/>
    <s v="Raul Machado"/>
    <x v="2"/>
    <d v="2024-04-18T00:00:00"/>
    <x v="1"/>
    <x v="2"/>
    <x v="0"/>
    <x v="1"/>
    <s v="-"/>
    <s v="Yes"/>
    <n v="20"/>
    <x v="2"/>
    <n v="20"/>
  </r>
  <r>
    <n v="3284"/>
    <s v="Sônia Lobo"/>
    <x v="1"/>
    <d v="2024-04-19T00:00:00"/>
    <x v="0"/>
    <x v="1"/>
    <x v="1"/>
    <x v="1"/>
    <s v="-"/>
    <s v="No"/>
    <n v="0"/>
    <x v="1"/>
    <n v="5"/>
  </r>
  <r>
    <n v="3285"/>
    <s v="Tiago Ramos"/>
    <x v="0"/>
    <d v="2024-04-20T00:00:00"/>
    <x v="1"/>
    <x v="0"/>
    <x v="0"/>
    <x v="0"/>
    <n v="30"/>
    <s v="Yes"/>
    <n v="20"/>
    <x v="7"/>
    <n v="45"/>
  </r>
  <r>
    <n v="3286"/>
    <s v="Ugo Pires"/>
    <x v="2"/>
    <d v="2024-04-21T00:00:00"/>
    <x v="0"/>
    <x v="2"/>
    <x v="2"/>
    <x v="1"/>
    <s v="-"/>
    <s v="Yes"/>
    <n v="20"/>
    <x v="6"/>
    <n v="15"/>
  </r>
  <r>
    <n v="3287"/>
    <s v="Valéria Nobre"/>
    <x v="1"/>
    <d v="2024-04-22T00:00:00"/>
    <x v="1"/>
    <x v="1"/>
    <x v="0"/>
    <x v="1"/>
    <s v="-"/>
    <s v="No"/>
    <n v="0"/>
    <x v="4"/>
    <n v="4"/>
  </r>
  <r>
    <n v="3288"/>
    <s v="William Siqueira"/>
    <x v="0"/>
    <d v="2024-04-23T00:00:00"/>
    <x v="0"/>
    <x v="0"/>
    <x v="1"/>
    <x v="0"/>
    <n v="30"/>
    <s v="Yes"/>
    <n v="20"/>
    <x v="3"/>
    <n v="62"/>
  </r>
  <r>
    <n v="3289"/>
    <s v="Xuxa Meneghel"/>
    <x v="2"/>
    <d v="2024-04-24T00:00:00"/>
    <x v="1"/>
    <x v="2"/>
    <x v="0"/>
    <x v="1"/>
    <s v="-"/>
    <s v="Yes"/>
    <n v="20"/>
    <x v="2"/>
    <n v="20"/>
  </r>
  <r>
    <n v="3290"/>
    <s v="Yara Figueiredo"/>
    <x v="1"/>
    <d v="2024-04-25T00:00:00"/>
    <x v="0"/>
    <x v="1"/>
    <x v="2"/>
    <x v="1"/>
    <s v="-"/>
    <s v="No"/>
    <n v="0"/>
    <x v="1"/>
    <n v="5"/>
  </r>
  <r>
    <n v="3291"/>
    <s v="Zacarias Alves"/>
    <x v="0"/>
    <d v="2024-04-26T00:00:00"/>
    <x v="1"/>
    <x v="0"/>
    <x v="0"/>
    <x v="0"/>
    <n v="30"/>
    <s v="Yes"/>
    <n v="20"/>
    <x v="0"/>
    <n v="60"/>
  </r>
  <r>
    <n v="3292"/>
    <s v="Amanda Bynes"/>
    <x v="2"/>
    <d v="2024-04-27T00:00:00"/>
    <x v="0"/>
    <x v="2"/>
    <x v="1"/>
    <x v="1"/>
    <s v="-"/>
    <s v="Yes"/>
    <n v="20"/>
    <x v="6"/>
    <n v="15"/>
  </r>
  <r>
    <n v="3293"/>
    <s v="Bruno Mars"/>
    <x v="1"/>
    <d v="2024-04-28T00:00:00"/>
    <x v="1"/>
    <x v="1"/>
    <x v="0"/>
    <x v="1"/>
    <s v="-"/>
    <s v="No"/>
    <n v="0"/>
    <x v="4"/>
    <n v="4"/>
  </r>
  <r>
    <n v="3294"/>
    <s v="Carla Bruni"/>
    <x v="0"/>
    <d v="2024-04-29T00:00:00"/>
    <x v="0"/>
    <x v="0"/>
    <x v="2"/>
    <x v="0"/>
    <n v="30"/>
    <s v="Yes"/>
    <n v="20"/>
    <x v="7"/>
    <n v="45"/>
  </r>
  <r>
    <n v="3295"/>
    <s v="Diego Maradona"/>
    <x v="2"/>
    <d v="2024-04-30T00:00:00"/>
    <x v="1"/>
    <x v="2"/>
    <x v="0"/>
    <x v="1"/>
    <s v="-"/>
    <s v="Yes"/>
    <n v="20"/>
    <x v="0"/>
    <n v="25"/>
  </r>
  <r>
    <n v="3296"/>
    <s v="Estela Marques"/>
    <x v="1"/>
    <d v="2024-05-01T00:00:00"/>
    <x v="1"/>
    <x v="1"/>
    <x v="0"/>
    <x v="1"/>
    <s v="-"/>
    <s v="No"/>
    <n v="0"/>
    <x v="1"/>
    <n v="5"/>
  </r>
  <r>
    <n v="3297"/>
    <s v="Fábio Nobre"/>
    <x v="0"/>
    <d v="2024-05-02T00:00:00"/>
    <x v="0"/>
    <x v="0"/>
    <x v="2"/>
    <x v="0"/>
    <n v="30"/>
    <s v="Yes"/>
    <n v="20"/>
    <x v="10"/>
    <n v="58"/>
  </r>
  <r>
    <n v="3298"/>
    <s v="Gabriel Oliveira"/>
    <x v="2"/>
    <d v="2024-05-03T00:00:00"/>
    <x v="1"/>
    <x v="2"/>
    <x v="1"/>
    <x v="1"/>
    <s v="-"/>
    <s v="Yes"/>
    <n v="20"/>
    <x v="2"/>
    <n v="20"/>
  </r>
  <r>
    <n v="3299"/>
    <s v="Helena Santos"/>
    <x v="1"/>
    <d v="2024-05-04T00:00:00"/>
    <x v="0"/>
    <x v="1"/>
    <x v="2"/>
    <x v="1"/>
    <s v="-"/>
    <s v="No"/>
    <n v="0"/>
    <x v="4"/>
    <n v="4"/>
  </r>
  <r>
    <n v="3300"/>
    <s v="Ivan Carvalho"/>
    <x v="0"/>
    <d v="2024-05-05T00:00:00"/>
    <x v="1"/>
    <x v="0"/>
    <x v="0"/>
    <x v="0"/>
    <n v="30"/>
    <s v="Yes"/>
    <n v="20"/>
    <x v="6"/>
    <n v="50"/>
  </r>
  <r>
    <n v="3301"/>
    <s v="Júlia Ferreira"/>
    <x v="2"/>
    <d v="2024-05-06T00:00:00"/>
    <x v="0"/>
    <x v="2"/>
    <x v="0"/>
    <x v="1"/>
    <s v="-"/>
    <s v="Yes"/>
    <n v="20"/>
    <x v="0"/>
    <n v="25"/>
  </r>
  <r>
    <n v="3302"/>
    <s v="Karla Alves"/>
    <x v="1"/>
    <d v="2024-05-07T00:00:00"/>
    <x v="1"/>
    <x v="1"/>
    <x v="1"/>
    <x v="1"/>
    <s v="-"/>
    <s v="No"/>
    <n v="0"/>
    <x v="1"/>
    <n v="5"/>
  </r>
  <r>
    <n v="3303"/>
    <s v="Lucas Mendes"/>
    <x v="0"/>
    <d v="2024-05-08T00:00:00"/>
    <x v="0"/>
    <x v="0"/>
    <x v="2"/>
    <x v="0"/>
    <n v="30"/>
    <s v="Yes"/>
    <n v="20"/>
    <x v="7"/>
    <n v="45"/>
  </r>
  <r>
    <n v="3304"/>
    <s v="Mônica Gomes"/>
    <x v="2"/>
    <d v="2024-05-09T00:00:00"/>
    <x v="1"/>
    <x v="2"/>
    <x v="2"/>
    <x v="1"/>
    <s v="-"/>
    <s v="Yes"/>
    <n v="20"/>
    <x v="9"/>
    <n v="18"/>
  </r>
  <r>
    <n v="3305"/>
    <s v="Norberto Queiroz"/>
    <x v="1"/>
    <d v="2024-05-10T00:00:00"/>
    <x v="0"/>
    <x v="1"/>
    <x v="0"/>
    <x v="1"/>
    <s v="-"/>
    <s v="No"/>
    <n v="0"/>
    <x v="5"/>
    <n v="3"/>
  </r>
  <r>
    <n v="3306"/>
    <s v="Otávio Barros"/>
    <x v="0"/>
    <d v="2024-05-11T00:00:00"/>
    <x v="1"/>
    <x v="0"/>
    <x v="1"/>
    <x v="0"/>
    <n v="30"/>
    <s v="Yes"/>
    <n v="20"/>
    <x v="0"/>
    <n v="60"/>
  </r>
  <r>
    <n v="3307"/>
    <s v="Paula Vieira"/>
    <x v="2"/>
    <d v="2024-05-12T00:00:00"/>
    <x v="0"/>
    <x v="2"/>
    <x v="0"/>
    <x v="1"/>
    <s v="-"/>
    <s v="Yes"/>
    <n v="20"/>
    <x v="2"/>
    <n v="20"/>
  </r>
  <r>
    <n v="3308"/>
    <s v="Quentin Ramos"/>
    <x v="1"/>
    <d v="2024-05-13T00:00:00"/>
    <x v="1"/>
    <x v="1"/>
    <x v="2"/>
    <x v="1"/>
    <s v="-"/>
    <s v="No"/>
    <n v="0"/>
    <x v="1"/>
    <n v="5"/>
  </r>
  <r>
    <n v="3309"/>
    <s v="Raquel Novaes"/>
    <x v="0"/>
    <d v="2024-05-14T00:00:00"/>
    <x v="0"/>
    <x v="0"/>
    <x v="0"/>
    <x v="0"/>
    <n v="30"/>
    <s v="Yes"/>
    <n v="20"/>
    <x v="3"/>
    <n v="62"/>
  </r>
  <r>
    <n v="3310"/>
    <s v="Samantha Lopes"/>
    <x v="2"/>
    <d v="2024-05-15T00:00:00"/>
    <x v="1"/>
    <x v="2"/>
    <x v="1"/>
    <x v="1"/>
    <s v="-"/>
    <s v="Yes"/>
    <n v="20"/>
    <x v="6"/>
    <n v="15"/>
  </r>
  <r>
    <n v="3311"/>
    <s v="Tiago Martins"/>
    <x v="1"/>
    <d v="2024-05-16T00:00:00"/>
    <x v="0"/>
    <x v="1"/>
    <x v="0"/>
    <x v="1"/>
    <s v="-"/>
    <s v="No"/>
    <n v="0"/>
    <x v="4"/>
    <n v="4"/>
  </r>
  <r>
    <n v="3312"/>
    <s v="Ulysses Guimarães"/>
    <x v="0"/>
    <d v="2024-05-17T00:00:00"/>
    <x v="1"/>
    <x v="0"/>
    <x v="2"/>
    <x v="0"/>
    <n v="30"/>
    <s v="Yes"/>
    <n v="20"/>
    <x v="10"/>
    <n v="58"/>
  </r>
  <r>
    <n v="3313"/>
    <s v="Vanessa Silva"/>
    <x v="2"/>
    <d v="2024-05-18T00:00:00"/>
    <x v="0"/>
    <x v="2"/>
    <x v="0"/>
    <x v="1"/>
    <s v="-"/>
    <s v="Yes"/>
    <n v="20"/>
    <x v="2"/>
    <n v="20"/>
  </r>
  <r>
    <n v="3314"/>
    <s v="William Carneiro"/>
    <x v="1"/>
    <d v="2024-05-19T00:00:00"/>
    <x v="1"/>
    <x v="1"/>
    <x v="1"/>
    <x v="1"/>
    <s v="-"/>
    <s v="No"/>
    <n v="0"/>
    <x v="1"/>
    <n v="5"/>
  </r>
  <r>
    <n v="3315"/>
    <s v="Ximena Rocha"/>
    <x v="0"/>
    <d v="2024-05-20T00:00:00"/>
    <x v="0"/>
    <x v="0"/>
    <x v="0"/>
    <x v="0"/>
    <n v="30"/>
    <s v="Yes"/>
    <n v="20"/>
    <x v="7"/>
    <n v="45"/>
  </r>
  <r>
    <n v="3316"/>
    <s v="Yasmin Figueiredo"/>
    <x v="2"/>
    <d v="2024-05-21T00:00:00"/>
    <x v="1"/>
    <x v="2"/>
    <x v="2"/>
    <x v="1"/>
    <s v="-"/>
    <s v="Yes"/>
    <n v="20"/>
    <x v="6"/>
    <n v="15"/>
  </r>
  <r>
    <n v="3317"/>
    <s v="Zara Cunha"/>
    <x v="1"/>
    <d v="2024-05-22T00:00:00"/>
    <x v="0"/>
    <x v="1"/>
    <x v="0"/>
    <x v="1"/>
    <s v="-"/>
    <s v="No"/>
    <n v="0"/>
    <x v="4"/>
    <n v="4"/>
  </r>
  <r>
    <n v="3318"/>
    <s v="Alan Teixeira"/>
    <x v="0"/>
    <d v="2024-05-23T00:00:00"/>
    <x v="1"/>
    <x v="0"/>
    <x v="1"/>
    <x v="0"/>
    <n v="30"/>
    <s v="Yes"/>
    <n v="20"/>
    <x v="3"/>
    <n v="62"/>
  </r>
  <r>
    <n v="3319"/>
    <s v="Bárbara Oliveira"/>
    <x v="2"/>
    <d v="2024-05-24T00:00:00"/>
    <x v="0"/>
    <x v="2"/>
    <x v="0"/>
    <x v="1"/>
    <s v="-"/>
    <s v="Yes"/>
    <n v="20"/>
    <x v="2"/>
    <n v="20"/>
  </r>
  <r>
    <n v="3320"/>
    <s v="Carlos Junqueira"/>
    <x v="1"/>
    <d v="2024-05-25T00:00:00"/>
    <x v="1"/>
    <x v="1"/>
    <x v="2"/>
    <x v="1"/>
    <s v="-"/>
    <s v="No"/>
    <n v="0"/>
    <x v="1"/>
    <n v="5"/>
  </r>
  <r>
    <n v="3321"/>
    <s v="Daniela Moura"/>
    <x v="0"/>
    <d v="2024-05-26T00:00:00"/>
    <x v="0"/>
    <x v="0"/>
    <x v="0"/>
    <x v="0"/>
    <n v="30"/>
    <s v="Yes"/>
    <n v="20"/>
    <x v="0"/>
    <n v="60"/>
  </r>
  <r>
    <n v="3322"/>
    <s v="Eduardo Lima"/>
    <x v="2"/>
    <d v="2024-05-27T00:00:00"/>
    <x v="1"/>
    <x v="2"/>
    <x v="1"/>
    <x v="1"/>
    <s v="-"/>
    <s v="Yes"/>
    <n v="20"/>
    <x v="6"/>
    <n v="15"/>
  </r>
  <r>
    <n v="3323"/>
    <s v="Fabiana Araújo"/>
    <x v="1"/>
    <d v="2024-05-28T00:00:00"/>
    <x v="0"/>
    <x v="1"/>
    <x v="0"/>
    <x v="1"/>
    <s v="-"/>
    <s v="No"/>
    <n v="0"/>
    <x v="4"/>
    <n v="4"/>
  </r>
  <r>
    <n v="3324"/>
    <s v="Geraldo Ribeiro"/>
    <x v="0"/>
    <d v="2024-05-29T00:00:00"/>
    <x v="1"/>
    <x v="0"/>
    <x v="2"/>
    <x v="0"/>
    <n v="30"/>
    <s v="Yes"/>
    <n v="20"/>
    <x v="7"/>
    <n v="45"/>
  </r>
  <r>
    <n v="3325"/>
    <s v="Héctor Vargas"/>
    <x v="2"/>
    <d v="2024-05-30T00:00:00"/>
    <x v="0"/>
    <x v="2"/>
    <x v="2"/>
    <x v="1"/>
    <s v="-"/>
    <s v="Yes"/>
    <n v="20"/>
    <x v="6"/>
    <n v="15"/>
  </r>
  <r>
    <n v="3326"/>
    <s v="Isabela Fonseca"/>
    <x v="1"/>
    <d v="2024-05-31T00:00:00"/>
    <x v="1"/>
    <x v="1"/>
    <x v="1"/>
    <x v="1"/>
    <s v="-"/>
    <s v="No"/>
    <n v="0"/>
    <x v="1"/>
    <n v="5"/>
  </r>
  <r>
    <n v="3327"/>
    <s v="João Pedro Almeida"/>
    <x v="0"/>
    <d v="2024-06-01T00:00:00"/>
    <x v="0"/>
    <x v="0"/>
    <x v="0"/>
    <x v="0"/>
    <n v="30"/>
    <s v="Yes"/>
    <n v="20"/>
    <x v="10"/>
    <n v="58"/>
  </r>
  <r>
    <n v="3328"/>
    <s v="Klara Costa"/>
    <x v="2"/>
    <d v="2024-06-02T00:00:00"/>
    <x v="1"/>
    <x v="2"/>
    <x v="1"/>
    <x v="1"/>
    <s v="-"/>
    <s v="Yes"/>
    <n v="20"/>
    <x v="2"/>
    <n v="20"/>
  </r>
  <r>
    <n v="3329"/>
    <s v="Luciana Mendes"/>
    <x v="1"/>
    <d v="2024-06-03T00:00:00"/>
    <x v="0"/>
    <x v="1"/>
    <x v="2"/>
    <x v="1"/>
    <s v="-"/>
    <s v="No"/>
    <n v="0"/>
    <x v="4"/>
    <n v="4"/>
  </r>
  <r>
    <n v="3330"/>
    <s v="Marcelo Gouveia"/>
    <x v="0"/>
    <d v="2024-06-04T00:00:00"/>
    <x v="1"/>
    <x v="0"/>
    <x v="0"/>
    <x v="0"/>
    <n v="30"/>
    <s v="Yes"/>
    <n v="20"/>
    <x v="6"/>
    <n v="50"/>
  </r>
  <r>
    <n v="3331"/>
    <s v="Nívea Borges"/>
    <x v="2"/>
    <d v="2024-06-05T00:00:00"/>
    <x v="0"/>
    <x v="2"/>
    <x v="0"/>
    <x v="1"/>
    <s v="-"/>
    <s v="Yes"/>
    <n v="20"/>
    <x v="0"/>
    <n v="25"/>
  </r>
  <r>
    <n v="3332"/>
    <s v="Oscar Nogueira"/>
    <x v="1"/>
    <d v="2024-06-06T00:00:00"/>
    <x v="1"/>
    <x v="1"/>
    <x v="1"/>
    <x v="1"/>
    <s v="-"/>
    <s v="No"/>
    <n v="0"/>
    <x v="1"/>
    <n v="5"/>
  </r>
  <r>
    <n v="3333"/>
    <s v="Patrícia Alves"/>
    <x v="0"/>
    <d v="2024-06-07T00:00:00"/>
    <x v="0"/>
    <x v="0"/>
    <x v="2"/>
    <x v="0"/>
    <n v="30"/>
    <s v="Yes"/>
    <n v="20"/>
    <x v="7"/>
    <n v="45"/>
  </r>
  <r>
    <n v="3334"/>
    <s v="Rafaela Silva"/>
    <x v="2"/>
    <d v="2024-06-08T00:00:00"/>
    <x v="1"/>
    <x v="2"/>
    <x v="2"/>
    <x v="1"/>
    <s v="-"/>
    <s v="Yes"/>
    <n v="20"/>
    <x v="9"/>
    <n v="18"/>
  </r>
  <r>
    <n v="3335"/>
    <s v="Samantha Moraes"/>
    <x v="1"/>
    <d v="2024-06-09T00:00:00"/>
    <x v="0"/>
    <x v="1"/>
    <x v="0"/>
    <x v="1"/>
    <s v="-"/>
    <s v="No"/>
    <n v="0"/>
    <x v="5"/>
    <n v="3"/>
  </r>
  <r>
    <n v="3336"/>
    <s v="Tatiana Rocha"/>
    <x v="1"/>
    <d v="2024-06-10T00:00:00"/>
    <x v="0"/>
    <x v="1"/>
    <x v="0"/>
    <x v="1"/>
    <s v="-"/>
    <s v="No"/>
    <n v="0"/>
    <x v="1"/>
    <n v="5"/>
  </r>
  <r>
    <n v="3337"/>
    <s v="Ulisses Tavares"/>
    <x v="0"/>
    <d v="2024-06-11T00:00:00"/>
    <x v="1"/>
    <x v="0"/>
    <x v="2"/>
    <x v="0"/>
    <n v="30"/>
    <s v="Yes"/>
    <n v="20"/>
    <x v="10"/>
    <n v="58"/>
  </r>
  <r>
    <n v="3338"/>
    <s v="Víctor Lemos"/>
    <x v="2"/>
    <d v="2024-06-12T00:00:00"/>
    <x v="0"/>
    <x v="2"/>
    <x v="1"/>
    <x v="1"/>
    <s v="-"/>
    <s v="Yes"/>
    <n v="20"/>
    <x v="2"/>
    <n v="20"/>
  </r>
  <r>
    <n v="3339"/>
    <s v="Wilma Barros"/>
    <x v="1"/>
    <d v="2024-06-13T00:00:00"/>
    <x v="1"/>
    <x v="1"/>
    <x v="2"/>
    <x v="1"/>
    <s v="-"/>
    <s v="No"/>
    <n v="0"/>
    <x v="4"/>
    <n v="4"/>
  </r>
  <r>
    <n v="3340"/>
    <s v="Xavier Nascimento"/>
    <x v="0"/>
    <d v="2024-06-14T00:00:00"/>
    <x v="0"/>
    <x v="0"/>
    <x v="0"/>
    <x v="0"/>
    <n v="30"/>
    <s v="Yes"/>
    <n v="20"/>
    <x v="6"/>
    <n v="50"/>
  </r>
  <r>
    <n v="3341"/>
    <s v="Yago Pereira"/>
    <x v="2"/>
    <d v="2024-06-15T00:00:00"/>
    <x v="1"/>
    <x v="2"/>
    <x v="0"/>
    <x v="1"/>
    <s v="-"/>
    <s v="Yes"/>
    <n v="20"/>
    <x v="0"/>
    <n v="25"/>
  </r>
  <r>
    <n v="3342"/>
    <s v="Zilda Ferreira"/>
    <x v="1"/>
    <d v="2024-06-16T00:00:00"/>
    <x v="0"/>
    <x v="1"/>
    <x v="1"/>
    <x v="1"/>
    <s v="-"/>
    <s v="No"/>
    <n v="0"/>
    <x v="1"/>
    <n v="5"/>
  </r>
  <r>
    <n v="3343"/>
    <s v="Amanda Lopes"/>
    <x v="0"/>
    <d v="2024-06-17T00:00:00"/>
    <x v="1"/>
    <x v="0"/>
    <x v="2"/>
    <x v="0"/>
    <n v="30"/>
    <s v="Yes"/>
    <n v="20"/>
    <x v="7"/>
    <n v="45"/>
  </r>
  <r>
    <n v="3344"/>
    <s v="Bruno Miranda"/>
    <x v="2"/>
    <d v="2024-06-18T00:00:00"/>
    <x v="0"/>
    <x v="2"/>
    <x v="2"/>
    <x v="1"/>
    <s v="-"/>
    <s v="Yes"/>
    <n v="20"/>
    <x v="9"/>
    <n v="18"/>
  </r>
  <r>
    <n v="3345"/>
    <s v="Célia Torres"/>
    <x v="1"/>
    <d v="2024-06-19T00:00:00"/>
    <x v="1"/>
    <x v="1"/>
    <x v="0"/>
    <x v="1"/>
    <s v="-"/>
    <s v="No"/>
    <n v="0"/>
    <x v="5"/>
    <n v="3"/>
  </r>
  <r>
    <n v="3346"/>
    <s v="Diogo Souza"/>
    <x v="0"/>
    <d v="2024-06-20T00:00:00"/>
    <x v="0"/>
    <x v="0"/>
    <x v="1"/>
    <x v="0"/>
    <n v="30"/>
    <s v="Yes"/>
    <n v="20"/>
    <x v="0"/>
    <n v="60"/>
  </r>
  <r>
    <n v="3347"/>
    <s v="Elisa Castro"/>
    <x v="2"/>
    <d v="2024-06-21T00:00:00"/>
    <x v="1"/>
    <x v="2"/>
    <x v="0"/>
    <x v="1"/>
    <s v="-"/>
    <s v="Yes"/>
    <n v="20"/>
    <x v="2"/>
    <n v="20"/>
  </r>
  <r>
    <n v="3348"/>
    <s v="Fátima Lima"/>
    <x v="1"/>
    <d v="2024-06-22T00:00:00"/>
    <x v="0"/>
    <x v="1"/>
    <x v="2"/>
    <x v="1"/>
    <s v="-"/>
    <s v="No"/>
    <n v="0"/>
    <x v="1"/>
    <n v="5"/>
  </r>
  <r>
    <n v="3349"/>
    <s v="Geraldo Ribeiro"/>
    <x v="0"/>
    <d v="2024-06-23T00:00:00"/>
    <x v="1"/>
    <x v="0"/>
    <x v="0"/>
    <x v="0"/>
    <n v="30"/>
    <s v="Yes"/>
    <n v="20"/>
    <x v="3"/>
    <n v="62"/>
  </r>
  <r>
    <n v="3350"/>
    <s v="Hélio Martins"/>
    <x v="2"/>
    <d v="2024-06-24T00:00:00"/>
    <x v="0"/>
    <x v="2"/>
    <x v="1"/>
    <x v="1"/>
    <s v="-"/>
    <s v="Yes"/>
    <n v="20"/>
    <x v="6"/>
    <n v="15"/>
  </r>
  <r>
    <n v="3351"/>
    <s v="Íris Santos"/>
    <x v="1"/>
    <d v="2024-06-25T00:00:00"/>
    <x v="1"/>
    <x v="1"/>
    <x v="0"/>
    <x v="1"/>
    <s v="-"/>
    <s v="No"/>
    <n v="0"/>
    <x v="4"/>
    <n v="4"/>
  </r>
  <r>
    <n v="3352"/>
    <s v="João Marcelo"/>
    <x v="0"/>
    <d v="2024-06-26T00:00:00"/>
    <x v="0"/>
    <x v="0"/>
    <x v="2"/>
    <x v="0"/>
    <n v="30"/>
    <s v="Yes"/>
    <n v="20"/>
    <x v="10"/>
    <n v="58"/>
  </r>
  <r>
    <n v="3353"/>
    <s v="Larissa Gomes"/>
    <x v="2"/>
    <d v="2024-06-27T00:00:00"/>
    <x v="1"/>
    <x v="2"/>
    <x v="0"/>
    <x v="1"/>
    <s v="-"/>
    <s v="Yes"/>
    <n v="20"/>
    <x v="2"/>
    <n v="20"/>
  </r>
  <r>
    <n v="3354"/>
    <s v="Márcio Silva"/>
    <x v="1"/>
    <d v="2024-06-28T00:00:00"/>
    <x v="0"/>
    <x v="1"/>
    <x v="1"/>
    <x v="1"/>
    <s v="-"/>
    <s v="No"/>
    <n v="0"/>
    <x v="1"/>
    <n v="5"/>
  </r>
  <r>
    <n v="3355"/>
    <s v="Nadia Costa"/>
    <x v="0"/>
    <d v="2024-06-29T00:00:00"/>
    <x v="1"/>
    <x v="0"/>
    <x v="0"/>
    <x v="0"/>
    <n v="30"/>
    <s v="Yes"/>
    <n v="20"/>
    <x v="7"/>
    <n v="45"/>
  </r>
  <r>
    <n v="3356"/>
    <s v="Oscar Almeida"/>
    <x v="2"/>
    <d v="2024-06-30T00:00:00"/>
    <x v="0"/>
    <x v="2"/>
    <x v="2"/>
    <x v="1"/>
    <s v="-"/>
    <s v="Yes"/>
    <n v="20"/>
    <x v="6"/>
    <n v="15"/>
  </r>
  <r>
    <n v="3357"/>
    <s v="Patricia Soares"/>
    <x v="1"/>
    <d v="2024-07-01T00:00:00"/>
    <x v="1"/>
    <x v="1"/>
    <x v="0"/>
    <x v="1"/>
    <s v="-"/>
    <s v="No"/>
    <n v="0"/>
    <x v="4"/>
    <n v="4"/>
  </r>
  <r>
    <n v="3358"/>
    <s v="Quênia Barros"/>
    <x v="0"/>
    <d v="2024-07-02T00:00:00"/>
    <x v="0"/>
    <x v="0"/>
    <x v="1"/>
    <x v="0"/>
    <n v="30"/>
    <s v="Yes"/>
    <n v="20"/>
    <x v="3"/>
    <n v="62"/>
  </r>
  <r>
    <n v="3359"/>
    <s v="Rafael Torres"/>
    <x v="2"/>
    <d v="2024-07-03T00:00:00"/>
    <x v="1"/>
    <x v="2"/>
    <x v="0"/>
    <x v="1"/>
    <s v="-"/>
    <s v="Yes"/>
    <n v="20"/>
    <x v="2"/>
    <n v="20"/>
  </r>
  <r>
    <n v="3360"/>
    <s v="Silvia Nascimento"/>
    <x v="1"/>
    <d v="2024-07-04T00:00:00"/>
    <x v="0"/>
    <x v="1"/>
    <x v="2"/>
    <x v="1"/>
    <s v="-"/>
    <s v="No"/>
    <n v="0"/>
    <x v="1"/>
    <n v="5"/>
  </r>
  <r>
    <n v="3361"/>
    <s v="Tiago Mendes"/>
    <x v="0"/>
    <d v="2024-07-05T00:00:00"/>
    <x v="1"/>
    <x v="0"/>
    <x v="0"/>
    <x v="0"/>
    <n v="30"/>
    <s v="Yes"/>
    <n v="20"/>
    <x v="6"/>
    <n v="50"/>
  </r>
  <r>
    <n v="3362"/>
    <s v="Ursula Silva"/>
    <x v="2"/>
    <d v="2024-07-06T00:00:00"/>
    <x v="0"/>
    <x v="2"/>
    <x v="1"/>
    <x v="1"/>
    <s v="-"/>
    <s v="Yes"/>
    <n v="20"/>
    <x v="6"/>
    <n v="15"/>
  </r>
  <r>
    <n v="3363"/>
    <s v="Vanessa Moraes"/>
    <x v="1"/>
    <d v="2024-07-07T00:00:00"/>
    <x v="1"/>
    <x v="1"/>
    <x v="0"/>
    <x v="1"/>
    <s v="-"/>
    <s v="No"/>
    <n v="0"/>
    <x v="4"/>
    <n v="4"/>
  </r>
  <r>
    <n v="3364"/>
    <s v="Waldir Junior"/>
    <x v="0"/>
    <d v="2024-07-08T00:00:00"/>
    <x v="0"/>
    <x v="0"/>
    <x v="2"/>
    <x v="0"/>
    <n v="30"/>
    <s v="Yes"/>
    <n v="20"/>
    <x v="10"/>
    <n v="58"/>
  </r>
  <r>
    <n v="3365"/>
    <s v="Xavier Lopes"/>
    <x v="2"/>
    <d v="2024-07-09T00:00:00"/>
    <x v="1"/>
    <x v="2"/>
    <x v="0"/>
    <x v="1"/>
    <s v="-"/>
    <s v="Yes"/>
    <n v="20"/>
    <x v="2"/>
    <n v="20"/>
  </r>
  <r>
    <n v="3366"/>
    <s v="Yolanda Freitas"/>
    <x v="1"/>
    <d v="2024-07-10T00:00:00"/>
    <x v="0"/>
    <x v="1"/>
    <x v="0"/>
    <x v="1"/>
    <s v="-"/>
    <s v="No"/>
    <n v="0"/>
    <x v="1"/>
    <n v="5"/>
  </r>
  <r>
    <n v="3367"/>
    <s v="Zacarias Nunes"/>
    <x v="0"/>
    <d v="2024-07-11T00:00:00"/>
    <x v="1"/>
    <x v="0"/>
    <x v="2"/>
    <x v="0"/>
    <n v="30"/>
    <s v="Yes"/>
    <n v="20"/>
    <x v="10"/>
    <n v="58"/>
  </r>
  <r>
    <n v="3368"/>
    <s v="Ana Clara Barreto"/>
    <x v="2"/>
    <d v="2024-07-12T00:00:00"/>
    <x v="0"/>
    <x v="2"/>
    <x v="1"/>
    <x v="1"/>
    <s v="-"/>
    <s v="Yes"/>
    <n v="20"/>
    <x v="2"/>
    <n v="20"/>
  </r>
  <r>
    <n v="3369"/>
    <s v="Bruno Henrique"/>
    <x v="1"/>
    <d v="2024-07-13T00:00:00"/>
    <x v="1"/>
    <x v="1"/>
    <x v="2"/>
    <x v="1"/>
    <s v="-"/>
    <s v="No"/>
    <n v="0"/>
    <x v="4"/>
    <n v="4"/>
  </r>
  <r>
    <n v="3370"/>
    <s v="Carlos Eduardo"/>
    <x v="0"/>
    <d v="2024-07-14T00:00:00"/>
    <x v="0"/>
    <x v="0"/>
    <x v="0"/>
    <x v="0"/>
    <n v="30"/>
    <s v="Yes"/>
    <n v="20"/>
    <x v="6"/>
    <n v="50"/>
  </r>
  <r>
    <n v="3371"/>
    <s v="Débora Lima"/>
    <x v="2"/>
    <d v="2024-07-15T00:00:00"/>
    <x v="1"/>
    <x v="2"/>
    <x v="0"/>
    <x v="1"/>
    <s v="-"/>
    <s v="Yes"/>
    <n v="20"/>
    <x v="0"/>
    <n v="25"/>
  </r>
  <r>
    <n v="3372"/>
    <s v="Elisa Neves"/>
    <x v="1"/>
    <d v="2024-07-16T00:00:00"/>
    <x v="0"/>
    <x v="1"/>
    <x v="1"/>
    <x v="1"/>
    <s v="-"/>
    <s v="No"/>
    <n v="0"/>
    <x v="1"/>
    <n v="5"/>
  </r>
  <r>
    <n v="3373"/>
    <s v="Fabiano Gomes"/>
    <x v="0"/>
    <d v="2024-07-17T00:00:00"/>
    <x v="1"/>
    <x v="0"/>
    <x v="2"/>
    <x v="0"/>
    <n v="30"/>
    <s v="Yes"/>
    <n v="20"/>
    <x v="7"/>
    <n v="45"/>
  </r>
  <r>
    <n v="3374"/>
    <s v="Gisele Oliveira"/>
    <x v="2"/>
    <d v="2024-07-18T00:00:00"/>
    <x v="0"/>
    <x v="2"/>
    <x v="2"/>
    <x v="1"/>
    <s v="-"/>
    <s v="Yes"/>
    <n v="20"/>
    <x v="9"/>
    <n v="18"/>
  </r>
  <r>
    <n v="3375"/>
    <s v="Héctor Silva"/>
    <x v="1"/>
    <d v="2024-07-19T00:00:00"/>
    <x v="1"/>
    <x v="1"/>
    <x v="0"/>
    <x v="1"/>
    <s v="-"/>
    <s v="No"/>
    <n v="0"/>
    <x v="5"/>
    <n v="3"/>
  </r>
  <r>
    <n v="3376"/>
    <s v="Igor Martins"/>
    <x v="0"/>
    <d v="2024-07-20T00:00:00"/>
    <x v="0"/>
    <x v="0"/>
    <x v="1"/>
    <x v="0"/>
    <n v="30"/>
    <s v="Yes"/>
    <n v="20"/>
    <x v="0"/>
    <n v="60"/>
  </r>
  <r>
    <n v="3377"/>
    <s v="Joana Figueiredo"/>
    <x v="2"/>
    <d v="2024-07-21T00:00:00"/>
    <x v="1"/>
    <x v="2"/>
    <x v="0"/>
    <x v="1"/>
    <s v="-"/>
    <s v="Yes"/>
    <n v="20"/>
    <x v="2"/>
    <n v="20"/>
  </r>
  <r>
    <n v="3378"/>
    <s v="Kleber Machado"/>
    <x v="1"/>
    <d v="2024-07-22T00:00:00"/>
    <x v="0"/>
    <x v="1"/>
    <x v="2"/>
    <x v="1"/>
    <s v="-"/>
    <s v="No"/>
    <n v="0"/>
    <x v="1"/>
    <n v="5"/>
  </r>
  <r>
    <n v="3379"/>
    <s v="Luciana Santos"/>
    <x v="0"/>
    <d v="2024-07-23T00:00:00"/>
    <x v="1"/>
    <x v="0"/>
    <x v="0"/>
    <x v="0"/>
    <n v="30"/>
    <s v="Yes"/>
    <n v="20"/>
    <x v="3"/>
    <n v="62"/>
  </r>
  <r>
    <n v="3380"/>
    <s v="Marcos Teixeira"/>
    <x v="2"/>
    <d v="2024-07-24T00:00:00"/>
    <x v="0"/>
    <x v="2"/>
    <x v="1"/>
    <x v="1"/>
    <s v="-"/>
    <s v="Yes"/>
    <n v="20"/>
    <x v="6"/>
    <n v="15"/>
  </r>
  <r>
    <n v="3381"/>
    <s v="Natalia Costa"/>
    <x v="1"/>
    <d v="2024-07-25T00:00:00"/>
    <x v="1"/>
    <x v="1"/>
    <x v="0"/>
    <x v="1"/>
    <s v="-"/>
    <s v="No"/>
    <n v="0"/>
    <x v="4"/>
    <n v="4"/>
  </r>
  <r>
    <n v="3382"/>
    <s v="Oscar Ribeiro"/>
    <x v="0"/>
    <d v="2024-07-26T00:00:00"/>
    <x v="0"/>
    <x v="0"/>
    <x v="2"/>
    <x v="0"/>
    <n v="30"/>
    <s v="Yes"/>
    <n v="20"/>
    <x v="10"/>
    <n v="58"/>
  </r>
  <r>
    <n v="3383"/>
    <s v="Patricia Almeida"/>
    <x v="2"/>
    <d v="2024-07-27T00:00:00"/>
    <x v="1"/>
    <x v="2"/>
    <x v="0"/>
    <x v="1"/>
    <s v="-"/>
    <s v="Yes"/>
    <n v="20"/>
    <x v="2"/>
    <n v="20"/>
  </r>
  <r>
    <n v="3384"/>
    <s v="Quirino Junior"/>
    <x v="1"/>
    <d v="2024-07-28T00:00:00"/>
    <x v="0"/>
    <x v="1"/>
    <x v="1"/>
    <x v="1"/>
    <s v="-"/>
    <s v="No"/>
    <n v="0"/>
    <x v="1"/>
    <n v="5"/>
  </r>
  <r>
    <n v="3385"/>
    <s v="Renata Machado"/>
    <x v="0"/>
    <d v="2024-07-29T00:00:00"/>
    <x v="1"/>
    <x v="0"/>
    <x v="0"/>
    <x v="0"/>
    <n v="30"/>
    <s v="Yes"/>
    <n v="20"/>
    <x v="7"/>
    <n v="45"/>
  </r>
  <r>
    <n v="3386"/>
    <s v="Sônia Alves"/>
    <x v="2"/>
    <d v="2024-07-30T00:00:00"/>
    <x v="0"/>
    <x v="2"/>
    <x v="2"/>
    <x v="1"/>
    <s v="-"/>
    <s v="Yes"/>
    <n v="20"/>
    <x v="6"/>
    <n v="15"/>
  </r>
  <r>
    <n v="3387"/>
    <s v="Tiago Nunes"/>
    <x v="1"/>
    <d v="2024-07-31T00:00:00"/>
    <x v="1"/>
    <x v="1"/>
    <x v="0"/>
    <x v="1"/>
    <s v="-"/>
    <s v="No"/>
    <n v="0"/>
    <x v="4"/>
    <n v="4"/>
  </r>
  <r>
    <n v="3388"/>
    <s v="Ulysses Pereira"/>
    <x v="0"/>
    <d v="2024-08-01T00:00:00"/>
    <x v="0"/>
    <x v="0"/>
    <x v="1"/>
    <x v="0"/>
    <n v="30"/>
    <s v="Yes"/>
    <n v="20"/>
    <x v="3"/>
    <n v="62"/>
  </r>
  <r>
    <n v="3389"/>
    <s v="Vanessa Lima"/>
    <x v="2"/>
    <d v="2024-08-02T00:00:00"/>
    <x v="1"/>
    <x v="2"/>
    <x v="0"/>
    <x v="1"/>
    <s v="-"/>
    <s v="Yes"/>
    <n v="20"/>
    <x v="2"/>
    <n v="20"/>
  </r>
  <r>
    <n v="3390"/>
    <s v="Wagner Santos"/>
    <x v="1"/>
    <d v="2024-08-03T00:00:00"/>
    <x v="0"/>
    <x v="1"/>
    <x v="2"/>
    <x v="1"/>
    <s v="-"/>
    <s v="No"/>
    <n v="0"/>
    <x v="1"/>
    <n v="5"/>
  </r>
  <r>
    <n v="3391"/>
    <s v="Xuxa Meneghel"/>
    <x v="0"/>
    <d v="2024-08-04T00:00:00"/>
    <x v="1"/>
    <x v="0"/>
    <x v="0"/>
    <x v="0"/>
    <n v="30"/>
    <s v="Yes"/>
    <n v="20"/>
    <x v="6"/>
    <n v="50"/>
  </r>
  <r>
    <n v="3392"/>
    <s v="Yasmin Silva"/>
    <x v="2"/>
    <d v="2024-08-05T00:00:00"/>
    <x v="0"/>
    <x v="2"/>
    <x v="1"/>
    <x v="1"/>
    <s v="-"/>
    <s v="Yes"/>
    <n v="20"/>
    <x v="6"/>
    <n v="15"/>
  </r>
  <r>
    <n v="3393"/>
    <s v="Zacarias de Souza"/>
    <x v="1"/>
    <d v="2024-08-06T00:00:00"/>
    <x v="1"/>
    <x v="1"/>
    <x v="0"/>
    <x v="1"/>
    <s v="-"/>
    <s v="No"/>
    <n v="0"/>
    <x v="4"/>
    <n v="4"/>
  </r>
  <r>
    <n v="3394"/>
    <s v="André Lima"/>
    <x v="0"/>
    <d v="2024-08-07T00:00:00"/>
    <x v="0"/>
    <x v="0"/>
    <x v="2"/>
    <x v="0"/>
    <n v="30"/>
    <s v="Yes"/>
    <n v="20"/>
    <x v="10"/>
    <n v="58"/>
  </r>
  <r>
    <n v="3395"/>
    <s v="Bianca Freitas"/>
    <x v="2"/>
    <d v="2024-08-08T00:00:00"/>
    <x v="1"/>
    <x v="2"/>
    <x v="0"/>
    <x v="1"/>
    <s v="-"/>
    <s v="Yes"/>
    <n v="20"/>
    <x v="2"/>
    <n v="20"/>
  </r>
  <r>
    <n v="3396"/>
    <s v="Caio Mendes"/>
    <x v="1"/>
    <d v="2024-08-09T00:00:00"/>
    <x v="0"/>
    <x v="1"/>
    <x v="1"/>
    <x v="1"/>
    <s v="-"/>
    <s v="No"/>
    <n v="0"/>
    <x v="1"/>
    <n v="5"/>
  </r>
  <r>
    <n v="3397"/>
    <s v="Daniela Moura"/>
    <x v="0"/>
    <d v="2024-08-10T00:00:00"/>
    <x v="1"/>
    <x v="0"/>
    <x v="0"/>
    <x v="0"/>
    <n v="30"/>
    <s v="Yes"/>
    <n v="20"/>
    <x v="7"/>
    <n v="45"/>
  </r>
  <r>
    <n v="3398"/>
    <s v="Eduardo Costa"/>
    <x v="2"/>
    <d v="2024-08-11T00:00:00"/>
    <x v="0"/>
    <x v="2"/>
    <x v="2"/>
    <x v="1"/>
    <s v="-"/>
    <s v="Yes"/>
    <n v="20"/>
    <x v="6"/>
    <n v="15"/>
  </r>
  <r>
    <n v="3399"/>
    <s v="Fernanda Gomes"/>
    <x v="1"/>
    <d v="2024-08-12T00:00:00"/>
    <x v="1"/>
    <x v="1"/>
    <x v="0"/>
    <x v="1"/>
    <s v="-"/>
    <s v="No"/>
    <n v="0"/>
    <x v="4"/>
    <n v="4"/>
  </r>
  <r>
    <n v="3400"/>
    <s v="Guilherme Souza"/>
    <x v="0"/>
    <d v="2024-08-13T00:00:00"/>
    <x v="0"/>
    <x v="0"/>
    <x v="1"/>
    <x v="0"/>
    <n v="30"/>
    <s v="Yes"/>
    <n v="20"/>
    <x v="0"/>
    <n v="60"/>
  </r>
  <r>
    <n v="3401"/>
    <s v="Helena Ribeiro"/>
    <x v="2"/>
    <d v="2024-08-14T00:00:00"/>
    <x v="1"/>
    <x v="2"/>
    <x v="0"/>
    <x v="1"/>
    <s v="-"/>
    <s v="Yes"/>
    <n v="20"/>
    <x v="2"/>
    <n v="20"/>
  </r>
  <r>
    <n v="3402"/>
    <s v="Igor Santos"/>
    <x v="1"/>
    <d v="2024-08-15T00:00:00"/>
    <x v="0"/>
    <x v="1"/>
    <x v="2"/>
    <x v="1"/>
    <s v="-"/>
    <s v="No"/>
    <n v="0"/>
    <x v="1"/>
    <n v="5"/>
  </r>
  <r>
    <n v="3403"/>
    <s v="João Carvalho"/>
    <x v="0"/>
    <d v="2024-08-16T00:00:00"/>
    <x v="1"/>
    <x v="0"/>
    <x v="0"/>
    <x v="0"/>
    <n v="30"/>
    <s v="Yes"/>
    <n v="20"/>
    <x v="3"/>
    <n v="62"/>
  </r>
  <r>
    <n v="3404"/>
    <s v="Klara Fagundes"/>
    <x v="2"/>
    <d v="2024-08-17T00:00:00"/>
    <x v="0"/>
    <x v="2"/>
    <x v="1"/>
    <x v="1"/>
    <s v="-"/>
    <s v="Yes"/>
    <n v="20"/>
    <x v="6"/>
    <n v="15"/>
  </r>
  <r>
    <n v="3405"/>
    <s v="Lúcia Mendonça"/>
    <x v="1"/>
    <d v="2024-08-18T00:00:00"/>
    <x v="1"/>
    <x v="1"/>
    <x v="0"/>
    <x v="1"/>
    <s v="-"/>
    <s v="No"/>
    <n v="0"/>
    <x v="4"/>
    <n v="4"/>
  </r>
  <r>
    <n v="3406"/>
    <s v="Marcelo Novaes"/>
    <x v="1"/>
    <d v="2024-08-19T00:00:00"/>
    <x v="0"/>
    <x v="1"/>
    <x v="0"/>
    <x v="1"/>
    <s v="-"/>
    <s v="No"/>
    <n v="0"/>
    <x v="1"/>
    <n v="5"/>
  </r>
  <r>
    <n v="3407"/>
    <s v="Nina Pacheco"/>
    <x v="0"/>
    <d v="2024-08-20T00:00:00"/>
    <x v="1"/>
    <x v="0"/>
    <x v="2"/>
    <x v="0"/>
    <n v="30"/>
    <s v="Yes"/>
    <n v="20"/>
    <x v="10"/>
    <n v="58"/>
  </r>
  <r>
    <n v="3408"/>
    <s v="Olívia Rios"/>
    <x v="2"/>
    <d v="2024-08-21T00:00:00"/>
    <x v="0"/>
    <x v="2"/>
    <x v="1"/>
    <x v="1"/>
    <s v="-"/>
    <s v="Yes"/>
    <n v="20"/>
    <x v="2"/>
    <n v="20"/>
  </r>
  <r>
    <n v="3409"/>
    <s v="Paulo Quintana"/>
    <x v="1"/>
    <d v="2024-08-22T00:00:00"/>
    <x v="1"/>
    <x v="1"/>
    <x v="2"/>
    <x v="1"/>
    <s v="-"/>
    <s v="No"/>
    <n v="0"/>
    <x v="4"/>
    <n v="4"/>
  </r>
  <r>
    <n v="3410"/>
    <s v="Raquel Domingos"/>
    <x v="0"/>
    <d v="2024-08-23T00:00:00"/>
    <x v="0"/>
    <x v="0"/>
    <x v="0"/>
    <x v="0"/>
    <n v="30"/>
    <s v="Yes"/>
    <n v="20"/>
    <x v="6"/>
    <n v="50"/>
  </r>
  <r>
    <n v="3411"/>
    <s v="Samuel Viana"/>
    <x v="2"/>
    <d v="2024-08-24T00:00:00"/>
    <x v="1"/>
    <x v="2"/>
    <x v="0"/>
    <x v="1"/>
    <s v="-"/>
    <s v="Yes"/>
    <n v="20"/>
    <x v="0"/>
    <n v="25"/>
  </r>
  <r>
    <n v="3412"/>
    <s v="Tatiane Rocha"/>
    <x v="1"/>
    <d v="2024-08-25T00:00:00"/>
    <x v="0"/>
    <x v="1"/>
    <x v="1"/>
    <x v="1"/>
    <s v="-"/>
    <s v="No"/>
    <n v="0"/>
    <x v="1"/>
    <n v="5"/>
  </r>
  <r>
    <n v="3413"/>
    <s v="Ulysses Farias"/>
    <x v="0"/>
    <d v="2024-08-26T00:00:00"/>
    <x v="1"/>
    <x v="0"/>
    <x v="2"/>
    <x v="0"/>
    <n v="30"/>
    <s v="Yes"/>
    <n v="20"/>
    <x v="7"/>
    <n v="45"/>
  </r>
  <r>
    <n v="3414"/>
    <s v="Vanessa Moreira"/>
    <x v="2"/>
    <d v="2024-08-27T00:00:00"/>
    <x v="0"/>
    <x v="2"/>
    <x v="2"/>
    <x v="1"/>
    <s v="-"/>
    <s v="Yes"/>
    <n v="20"/>
    <x v="9"/>
    <n v="18"/>
  </r>
  <r>
    <n v="3415"/>
    <s v="William Carvalho"/>
    <x v="1"/>
    <d v="2024-08-28T00:00:00"/>
    <x v="1"/>
    <x v="1"/>
    <x v="0"/>
    <x v="1"/>
    <s v="-"/>
    <s v="No"/>
    <n v="0"/>
    <x v="5"/>
    <n v="3"/>
  </r>
  <r>
    <n v="3416"/>
    <s v="Ximena Barros"/>
    <x v="0"/>
    <d v="2024-08-29T00:00:00"/>
    <x v="0"/>
    <x v="0"/>
    <x v="1"/>
    <x v="0"/>
    <n v="30"/>
    <s v="Yes"/>
    <n v="20"/>
    <x v="0"/>
    <n v="60"/>
  </r>
  <r>
    <n v="3417"/>
    <s v="Yara Machado"/>
    <x v="2"/>
    <d v="2024-08-30T00:00:00"/>
    <x v="1"/>
    <x v="2"/>
    <x v="0"/>
    <x v="1"/>
    <s v="-"/>
    <s v="Yes"/>
    <n v="20"/>
    <x v="2"/>
    <n v="20"/>
  </r>
  <r>
    <n v="3418"/>
    <s v="Zacarias Costa"/>
    <x v="1"/>
    <d v="2024-08-31T00:00:00"/>
    <x v="0"/>
    <x v="1"/>
    <x v="2"/>
    <x v="1"/>
    <s v="-"/>
    <s v="No"/>
    <n v="0"/>
    <x v="1"/>
    <n v="5"/>
  </r>
  <r>
    <n v="3419"/>
    <s v="André Lopes"/>
    <x v="0"/>
    <d v="2024-09-01T00:00:00"/>
    <x v="1"/>
    <x v="0"/>
    <x v="0"/>
    <x v="0"/>
    <n v="30"/>
    <s v="Yes"/>
    <n v="20"/>
    <x v="3"/>
    <n v="62"/>
  </r>
  <r>
    <n v="3420"/>
    <s v="Beatriz Souza"/>
    <x v="2"/>
    <d v="2024-09-02T00:00:00"/>
    <x v="0"/>
    <x v="2"/>
    <x v="1"/>
    <x v="1"/>
    <s v="-"/>
    <s v="Yes"/>
    <n v="20"/>
    <x v="6"/>
    <n v="15"/>
  </r>
  <r>
    <n v="3421"/>
    <s v="Caio Pereira"/>
    <x v="1"/>
    <d v="2024-09-03T00:00:00"/>
    <x v="1"/>
    <x v="1"/>
    <x v="0"/>
    <x v="1"/>
    <s v="-"/>
    <s v="No"/>
    <n v="0"/>
    <x v="4"/>
    <n v="4"/>
  </r>
  <r>
    <n v="3422"/>
    <s v="Daniela Araújo"/>
    <x v="0"/>
    <d v="2024-09-04T00:00:00"/>
    <x v="0"/>
    <x v="0"/>
    <x v="2"/>
    <x v="0"/>
    <n v="30"/>
    <s v="Yes"/>
    <n v="20"/>
    <x v="10"/>
    <n v="58"/>
  </r>
  <r>
    <n v="3423"/>
    <s v="Eduardo Santos"/>
    <x v="2"/>
    <d v="2024-09-05T00:00:00"/>
    <x v="1"/>
    <x v="2"/>
    <x v="0"/>
    <x v="1"/>
    <s v="-"/>
    <s v="Yes"/>
    <n v="20"/>
    <x v="2"/>
    <n v="20"/>
  </r>
  <r>
    <n v="3424"/>
    <s v="Fernanda Lima"/>
    <x v="1"/>
    <d v="2024-09-06T00:00:00"/>
    <x v="0"/>
    <x v="1"/>
    <x v="1"/>
    <x v="1"/>
    <s v="-"/>
    <s v="No"/>
    <n v="0"/>
    <x v="1"/>
    <n v="5"/>
  </r>
  <r>
    <n v="3425"/>
    <s v="Gabriel Teixeira"/>
    <x v="0"/>
    <d v="2024-09-07T00:00:00"/>
    <x v="1"/>
    <x v="0"/>
    <x v="0"/>
    <x v="0"/>
    <n v="30"/>
    <s v="Yes"/>
    <n v="20"/>
    <x v="7"/>
    <n v="45"/>
  </r>
  <r>
    <n v="3426"/>
    <s v="Helena Ribeiro"/>
    <x v="2"/>
    <d v="2024-09-08T00:00:00"/>
    <x v="0"/>
    <x v="2"/>
    <x v="2"/>
    <x v="1"/>
    <s v="-"/>
    <s v="Yes"/>
    <n v="20"/>
    <x v="6"/>
    <n v="15"/>
  </r>
  <r>
    <n v="3427"/>
    <s v="Igor Mendes"/>
    <x v="1"/>
    <d v="2024-09-09T00:00:00"/>
    <x v="1"/>
    <x v="1"/>
    <x v="0"/>
    <x v="1"/>
    <s v="-"/>
    <s v="No"/>
    <n v="0"/>
    <x v="4"/>
    <n v="4"/>
  </r>
  <r>
    <n v="3428"/>
    <s v="Joana Silveira"/>
    <x v="0"/>
    <d v="2024-09-10T00:00:00"/>
    <x v="0"/>
    <x v="0"/>
    <x v="1"/>
    <x v="0"/>
    <n v="30"/>
    <s v="Yes"/>
    <n v="20"/>
    <x v="3"/>
    <n v="62"/>
  </r>
  <r>
    <n v="3429"/>
    <s v="Lucas Martins"/>
    <x v="2"/>
    <d v="2024-09-11T00:00:00"/>
    <x v="1"/>
    <x v="2"/>
    <x v="0"/>
    <x v="1"/>
    <s v="-"/>
    <s v="Yes"/>
    <n v="20"/>
    <x v="2"/>
    <n v="20"/>
  </r>
  <r>
    <n v="3430"/>
    <s v="Marcela Gouveia"/>
    <x v="1"/>
    <d v="2024-09-12T00:00:00"/>
    <x v="0"/>
    <x v="1"/>
    <x v="2"/>
    <x v="1"/>
    <s v="-"/>
    <s v="No"/>
    <n v="0"/>
    <x v="1"/>
    <n v="5"/>
  </r>
  <r>
    <n v="3431"/>
    <s v="Nicolas Borges"/>
    <x v="0"/>
    <d v="2024-09-13T00:00:00"/>
    <x v="1"/>
    <x v="0"/>
    <x v="0"/>
    <x v="0"/>
    <n v="30"/>
    <s v="Yes"/>
    <n v="20"/>
    <x v="6"/>
    <n v="50"/>
  </r>
  <r>
    <n v="3432"/>
    <s v="Olivia Freitas"/>
    <x v="2"/>
    <d v="2024-09-14T00:00:00"/>
    <x v="0"/>
    <x v="2"/>
    <x v="1"/>
    <x v="1"/>
    <s v="-"/>
    <s v="Yes"/>
    <n v="20"/>
    <x v="6"/>
    <n v="15"/>
  </r>
  <r>
    <n v="3433"/>
    <s v="Paulo Nogueira"/>
    <x v="1"/>
    <d v="2024-09-15T00:00:00"/>
    <x v="1"/>
    <x v="1"/>
    <x v="0"/>
    <x v="1"/>
    <s v="-"/>
    <s v="No"/>
    <n v="0"/>
    <x v="4"/>
    <n v="4"/>
  </r>
  <r>
    <n v="3434"/>
    <s v="Raquel Andrade"/>
    <x v="0"/>
    <d v="2024-09-16T00:00:00"/>
    <x v="0"/>
    <x v="0"/>
    <x v="2"/>
    <x v="0"/>
    <n v="30"/>
    <s v="Yes"/>
    <n v="20"/>
    <x v="10"/>
    <n v="58"/>
  </r>
  <r>
    <n v="3435"/>
    <s v="Sônia Carvalho"/>
    <x v="2"/>
    <d v="2024-09-17T00:00:00"/>
    <x v="1"/>
    <x v="2"/>
    <x v="0"/>
    <x v="1"/>
    <s v="-"/>
    <s v="Yes"/>
    <n v="20"/>
    <x v="2"/>
    <n v="20"/>
  </r>
  <r>
    <n v="3436"/>
    <s v="Tiago Rodrigues"/>
    <x v="1"/>
    <d v="2024-09-18T00:00:00"/>
    <x v="0"/>
    <x v="1"/>
    <x v="0"/>
    <x v="1"/>
    <s v="-"/>
    <s v="No"/>
    <n v="0"/>
    <x v="1"/>
    <n v="5"/>
  </r>
  <r>
    <n v="3437"/>
    <s v="Ursula Monteiro"/>
    <x v="0"/>
    <d v="2024-09-19T00:00:00"/>
    <x v="1"/>
    <x v="0"/>
    <x v="2"/>
    <x v="0"/>
    <n v="30"/>
    <s v="Yes"/>
    <n v="20"/>
    <x v="10"/>
    <n v="58"/>
  </r>
  <r>
    <n v="3438"/>
    <s v="Vanessa Pereira"/>
    <x v="2"/>
    <d v="2024-09-20T00:00:00"/>
    <x v="0"/>
    <x v="2"/>
    <x v="1"/>
    <x v="1"/>
    <s v="-"/>
    <s v="Yes"/>
    <n v="20"/>
    <x v="2"/>
    <n v="20"/>
  </r>
  <r>
    <n v="3439"/>
    <s v="Walter Silva"/>
    <x v="1"/>
    <d v="2024-09-21T00:00:00"/>
    <x v="1"/>
    <x v="1"/>
    <x v="2"/>
    <x v="1"/>
    <s v="-"/>
    <s v="No"/>
    <n v="0"/>
    <x v="4"/>
    <n v="4"/>
  </r>
  <r>
    <n v="3440"/>
    <s v="Xavier Almeida"/>
    <x v="0"/>
    <d v="2024-09-22T00:00:00"/>
    <x v="0"/>
    <x v="0"/>
    <x v="0"/>
    <x v="0"/>
    <n v="30"/>
    <s v="Yes"/>
    <n v="20"/>
    <x v="6"/>
    <n v="50"/>
  </r>
  <r>
    <n v="3441"/>
    <s v="Yasmine Correia"/>
    <x v="2"/>
    <d v="2024-09-23T00:00:00"/>
    <x v="1"/>
    <x v="2"/>
    <x v="0"/>
    <x v="1"/>
    <s v="-"/>
    <s v="Yes"/>
    <n v="20"/>
    <x v="0"/>
    <n v="25"/>
  </r>
  <r>
    <n v="3442"/>
    <s v="Zacarias Almeida"/>
    <x v="1"/>
    <d v="2024-09-24T00:00:00"/>
    <x v="0"/>
    <x v="1"/>
    <x v="1"/>
    <x v="1"/>
    <s v="-"/>
    <s v="No"/>
    <n v="0"/>
    <x v="1"/>
    <n v="5"/>
  </r>
  <r>
    <n v="3443"/>
    <s v="Amanda Costa"/>
    <x v="0"/>
    <d v="2024-09-25T00:00:00"/>
    <x v="1"/>
    <x v="0"/>
    <x v="2"/>
    <x v="0"/>
    <n v="30"/>
    <s v="Yes"/>
    <n v="20"/>
    <x v="7"/>
    <n v="45"/>
  </r>
  <r>
    <n v="3444"/>
    <s v="Bruno Ferreira"/>
    <x v="2"/>
    <d v="2024-09-26T00:00:00"/>
    <x v="0"/>
    <x v="2"/>
    <x v="2"/>
    <x v="1"/>
    <s v="-"/>
    <s v="Yes"/>
    <n v="20"/>
    <x v="9"/>
    <n v="18"/>
  </r>
  <r>
    <n v="3445"/>
    <s v="Carla Dias"/>
    <x v="1"/>
    <d v="2024-09-27T00:00:00"/>
    <x v="1"/>
    <x v="1"/>
    <x v="0"/>
    <x v="1"/>
    <s v="-"/>
    <s v="No"/>
    <n v="0"/>
    <x v="5"/>
    <n v="3"/>
  </r>
  <r>
    <n v="3446"/>
    <s v="Diogo Martins"/>
    <x v="0"/>
    <d v="2024-09-28T00:00:00"/>
    <x v="0"/>
    <x v="0"/>
    <x v="1"/>
    <x v="0"/>
    <n v="30"/>
    <s v="Yes"/>
    <n v="20"/>
    <x v="0"/>
    <n v="60"/>
  </r>
  <r>
    <n v="3447"/>
    <s v="Elisa Campos"/>
    <x v="2"/>
    <d v="2024-09-29T00:00:00"/>
    <x v="1"/>
    <x v="2"/>
    <x v="0"/>
    <x v="1"/>
    <s v="-"/>
    <s v="Yes"/>
    <n v="20"/>
    <x v="2"/>
    <n v="20"/>
  </r>
  <r>
    <n v="3448"/>
    <s v="Fabiana Lima"/>
    <x v="1"/>
    <d v="2024-09-30T00:00:00"/>
    <x v="0"/>
    <x v="1"/>
    <x v="2"/>
    <x v="1"/>
    <s v="-"/>
    <s v="No"/>
    <n v="0"/>
    <x v="1"/>
    <n v="5"/>
  </r>
  <r>
    <n v="3449"/>
    <s v="Gabriel Santos"/>
    <x v="0"/>
    <d v="2024-10-01T00:00:00"/>
    <x v="1"/>
    <x v="0"/>
    <x v="0"/>
    <x v="0"/>
    <n v="30"/>
    <s v="Yes"/>
    <n v="20"/>
    <x v="3"/>
    <n v="62"/>
  </r>
  <r>
    <n v="3450"/>
    <s v="Helena Ferreira"/>
    <x v="2"/>
    <d v="2024-10-02T00:00:00"/>
    <x v="0"/>
    <x v="2"/>
    <x v="1"/>
    <x v="1"/>
    <s v="-"/>
    <s v="Yes"/>
    <n v="20"/>
    <x v="6"/>
    <n v="15"/>
  </r>
  <r>
    <n v="3451"/>
    <s v="Ígor Nunes"/>
    <x v="1"/>
    <d v="2024-10-03T00:00:00"/>
    <x v="1"/>
    <x v="1"/>
    <x v="0"/>
    <x v="1"/>
    <s v="-"/>
    <s v="No"/>
    <n v="0"/>
    <x v="4"/>
    <n v="4"/>
  </r>
  <r>
    <n v="3452"/>
    <s v="Joana Silveira"/>
    <x v="0"/>
    <d v="2024-10-04T00:00:00"/>
    <x v="0"/>
    <x v="0"/>
    <x v="2"/>
    <x v="0"/>
    <n v="30"/>
    <s v="Yes"/>
    <n v="20"/>
    <x v="10"/>
    <n v="58"/>
  </r>
  <r>
    <n v="3453"/>
    <s v="Kléber Oliveira"/>
    <x v="2"/>
    <d v="2024-10-05T00:00:00"/>
    <x v="1"/>
    <x v="2"/>
    <x v="0"/>
    <x v="1"/>
    <s v="-"/>
    <s v="Yes"/>
    <n v="20"/>
    <x v="2"/>
    <n v="20"/>
  </r>
  <r>
    <n v="3454"/>
    <s v="Luciana Morais"/>
    <x v="1"/>
    <d v="2024-10-06T00:00:00"/>
    <x v="0"/>
    <x v="1"/>
    <x v="1"/>
    <x v="1"/>
    <s v="-"/>
    <s v="No"/>
    <n v="0"/>
    <x v="1"/>
    <n v="5"/>
  </r>
  <r>
    <n v="3455"/>
    <s v="Marcos Vinícius"/>
    <x v="0"/>
    <d v="2024-10-07T00:00:00"/>
    <x v="1"/>
    <x v="0"/>
    <x v="0"/>
    <x v="0"/>
    <n v="30"/>
    <s v="Yes"/>
    <n v="20"/>
    <x v="7"/>
    <n v="45"/>
  </r>
  <r>
    <n v="3456"/>
    <s v="Natália Barros"/>
    <x v="2"/>
    <d v="2024-10-08T00:00:00"/>
    <x v="0"/>
    <x v="2"/>
    <x v="2"/>
    <x v="1"/>
    <s v="-"/>
    <s v="Yes"/>
    <n v="20"/>
    <x v="6"/>
    <n v="15"/>
  </r>
  <r>
    <n v="3457"/>
    <s v="Oscar Sampaio"/>
    <x v="1"/>
    <d v="2024-10-09T00:00:00"/>
    <x v="1"/>
    <x v="1"/>
    <x v="0"/>
    <x v="1"/>
    <s v="-"/>
    <s v="No"/>
    <n v="0"/>
    <x v="4"/>
    <n v="4"/>
  </r>
  <r>
    <n v="3458"/>
    <s v="Patrícia Leite"/>
    <x v="0"/>
    <d v="2024-10-10T00:00:00"/>
    <x v="0"/>
    <x v="0"/>
    <x v="1"/>
    <x v="0"/>
    <n v="30"/>
    <s v="Yes"/>
    <n v="20"/>
    <x v="3"/>
    <n v="62"/>
  </r>
  <r>
    <n v="3459"/>
    <s v="Quênia Rocha"/>
    <x v="2"/>
    <d v="2024-10-11T00:00:00"/>
    <x v="1"/>
    <x v="2"/>
    <x v="0"/>
    <x v="1"/>
    <s v="-"/>
    <s v="Yes"/>
    <n v="20"/>
    <x v="2"/>
    <n v="20"/>
  </r>
  <r>
    <n v="3460"/>
    <s v="Rafael Torres"/>
    <x v="1"/>
    <d v="2024-10-12T00:00:00"/>
    <x v="0"/>
    <x v="1"/>
    <x v="2"/>
    <x v="1"/>
    <s v="-"/>
    <s v="No"/>
    <n v="0"/>
    <x v="1"/>
    <n v="5"/>
  </r>
  <r>
    <n v="3461"/>
    <s v="Sandra Gouveia"/>
    <x v="0"/>
    <d v="2024-10-13T00:00:00"/>
    <x v="1"/>
    <x v="0"/>
    <x v="0"/>
    <x v="0"/>
    <n v="30"/>
    <s v="Yes"/>
    <n v="20"/>
    <x v="6"/>
    <n v="50"/>
  </r>
  <r>
    <n v="3462"/>
    <s v="Tiago Lacerda"/>
    <x v="2"/>
    <d v="2024-10-14T00:00:00"/>
    <x v="0"/>
    <x v="2"/>
    <x v="1"/>
    <x v="1"/>
    <s v="-"/>
    <s v="Yes"/>
    <n v="20"/>
    <x v="6"/>
    <n v="15"/>
  </r>
  <r>
    <n v="3463"/>
    <s v="Ursula Fonseca"/>
    <x v="1"/>
    <d v="2024-10-15T00:00:00"/>
    <x v="1"/>
    <x v="1"/>
    <x v="0"/>
    <x v="1"/>
    <s v="-"/>
    <s v="No"/>
    <n v="0"/>
    <x v="4"/>
    <n v="4"/>
  </r>
  <r>
    <n v="3464"/>
    <s v="Vanessa Andrade"/>
    <x v="0"/>
    <d v="2024-10-16T00:00:00"/>
    <x v="0"/>
    <x v="0"/>
    <x v="2"/>
    <x v="0"/>
    <n v="30"/>
    <s v="Yes"/>
    <n v="20"/>
    <x v="10"/>
    <n v="58"/>
  </r>
  <r>
    <n v="3465"/>
    <s v="William Castro"/>
    <x v="2"/>
    <d v="2024-10-17T00:00:00"/>
    <x v="1"/>
    <x v="2"/>
    <x v="0"/>
    <x v="1"/>
    <s v="-"/>
    <s v="Yes"/>
    <n v="20"/>
    <x v="2"/>
    <n v="20"/>
  </r>
  <r>
    <n v="3466"/>
    <s v="Xavier Monteiro"/>
    <x v="1"/>
    <d v="2024-10-18T00:00:00"/>
    <x v="0"/>
    <x v="1"/>
    <x v="1"/>
    <x v="1"/>
    <s v="-"/>
    <s v="No"/>
    <n v="0"/>
    <x v="1"/>
    <n v="5"/>
  </r>
  <r>
    <n v="3467"/>
    <s v="Yasmin Figueira"/>
    <x v="0"/>
    <d v="2024-10-19T00:00:00"/>
    <x v="1"/>
    <x v="0"/>
    <x v="0"/>
    <x v="0"/>
    <n v="30"/>
    <s v="Yes"/>
    <n v="20"/>
    <x v="6"/>
    <n v="50"/>
  </r>
  <r>
    <n v="3468"/>
    <s v="Zacarias Mendonça"/>
    <x v="2"/>
    <d v="2024-10-20T00:00:00"/>
    <x v="0"/>
    <x v="2"/>
    <x v="2"/>
    <x v="1"/>
    <s v="-"/>
    <s v="Yes"/>
    <n v="20"/>
    <x v="9"/>
    <n v="18"/>
  </r>
  <r>
    <n v="3469"/>
    <s v="Amanda Menezes"/>
    <x v="1"/>
    <d v="2024-10-21T00:00:00"/>
    <x v="1"/>
    <x v="1"/>
    <x v="0"/>
    <x v="1"/>
    <s v="-"/>
    <s v="No"/>
    <n v="0"/>
    <x v="5"/>
    <n v="3"/>
  </r>
  <r>
    <n v="3470"/>
    <s v="Bruno Santos"/>
    <x v="0"/>
    <d v="2024-10-22T00:00:00"/>
    <x v="0"/>
    <x v="0"/>
    <x v="1"/>
    <x v="0"/>
    <n v="30"/>
    <s v="Yes"/>
    <n v="20"/>
    <x v="0"/>
    <n v="60"/>
  </r>
  <r>
    <n v="3471"/>
    <s v="Carla Ferreira"/>
    <x v="2"/>
    <d v="2024-10-23T00:00:00"/>
    <x v="1"/>
    <x v="2"/>
    <x v="0"/>
    <x v="1"/>
    <s v="-"/>
    <s v="Yes"/>
    <n v="20"/>
    <x v="2"/>
    <n v="20"/>
  </r>
  <r>
    <n v="3472"/>
    <s v="Diogo Alves"/>
    <x v="1"/>
    <d v="2024-10-24T00:00:00"/>
    <x v="0"/>
    <x v="1"/>
    <x v="2"/>
    <x v="1"/>
    <s v="-"/>
    <s v="No"/>
    <n v="0"/>
    <x v="1"/>
    <n v="5"/>
  </r>
  <r>
    <n v="3473"/>
    <s v="Elisa Neves"/>
    <x v="0"/>
    <d v="2024-10-25T00:00:00"/>
    <x v="1"/>
    <x v="0"/>
    <x v="0"/>
    <x v="0"/>
    <n v="30"/>
    <s v="Yes"/>
    <n v="20"/>
    <x v="3"/>
    <n v="62"/>
  </r>
  <r>
    <n v="3474"/>
    <s v="Fabiano Pires"/>
    <x v="2"/>
    <d v="2024-10-26T00:00:00"/>
    <x v="0"/>
    <x v="2"/>
    <x v="1"/>
    <x v="1"/>
    <s v="-"/>
    <s v="Yes"/>
    <n v="20"/>
    <x v="6"/>
    <n v="15"/>
  </r>
  <r>
    <n v="3475"/>
    <s v="Giovana Ribeiro"/>
    <x v="1"/>
    <d v="2024-10-27T00:00:00"/>
    <x v="1"/>
    <x v="1"/>
    <x v="0"/>
    <x v="1"/>
    <s v="-"/>
    <s v="No"/>
    <n v="0"/>
    <x v="4"/>
    <n v="4"/>
  </r>
  <r>
    <n v="3476"/>
    <s v="Hélio Costa"/>
    <x v="0"/>
    <d v="2024-10-28T00:00:00"/>
    <x v="0"/>
    <x v="0"/>
    <x v="2"/>
    <x v="0"/>
    <n v="30"/>
    <s v="Yes"/>
    <n v="20"/>
    <x v="10"/>
    <n v="58"/>
  </r>
  <r>
    <n v="3477"/>
    <s v="Íris Loureiro"/>
    <x v="2"/>
    <d v="2024-10-29T00:00:00"/>
    <x v="1"/>
    <x v="2"/>
    <x v="0"/>
    <x v="1"/>
    <s v="-"/>
    <s v="Yes"/>
    <n v="20"/>
    <x v="2"/>
    <n v="20"/>
  </r>
  <r>
    <n v="3478"/>
    <s v="João Pereira"/>
    <x v="1"/>
    <d v="2024-10-30T00:00:00"/>
    <x v="0"/>
    <x v="1"/>
    <x v="1"/>
    <x v="1"/>
    <s v="-"/>
    <s v="No"/>
    <n v="0"/>
    <x v="1"/>
    <n v="5"/>
  </r>
  <r>
    <n v="3479"/>
    <s v="Klara Silva"/>
    <x v="0"/>
    <d v="2024-10-31T00:00:00"/>
    <x v="1"/>
    <x v="0"/>
    <x v="0"/>
    <x v="0"/>
    <n v="30"/>
    <s v="Yes"/>
    <n v="20"/>
    <x v="7"/>
    <n v="45"/>
  </r>
  <r>
    <n v="3480"/>
    <s v="Luciana Barros"/>
    <x v="2"/>
    <d v="2024-11-01T00:00:00"/>
    <x v="0"/>
    <x v="2"/>
    <x v="2"/>
    <x v="1"/>
    <s v="-"/>
    <s v="Yes"/>
    <n v="20"/>
    <x v="6"/>
    <n v="15"/>
  </r>
  <r>
    <n v="3481"/>
    <s v="Marcos Gomes"/>
    <x v="1"/>
    <d v="2024-11-02T00:00:00"/>
    <x v="1"/>
    <x v="1"/>
    <x v="0"/>
    <x v="1"/>
    <s v="-"/>
    <s v="No"/>
    <n v="0"/>
    <x v="4"/>
    <n v="4"/>
  </r>
  <r>
    <n v="3482"/>
    <s v="Natália Soares"/>
    <x v="0"/>
    <d v="2024-11-03T00:00:00"/>
    <x v="0"/>
    <x v="0"/>
    <x v="1"/>
    <x v="0"/>
    <n v="30"/>
    <s v="Yes"/>
    <n v="20"/>
    <x v="3"/>
    <n v="62"/>
  </r>
  <r>
    <n v="3483"/>
    <s v="Oscar Machado"/>
    <x v="2"/>
    <d v="2024-11-04T00:00:00"/>
    <x v="1"/>
    <x v="2"/>
    <x v="0"/>
    <x v="1"/>
    <s v="-"/>
    <s v="Yes"/>
    <n v="20"/>
    <x v="2"/>
    <n v="20"/>
  </r>
  <r>
    <n v="3484"/>
    <s v="Patrícia Lima"/>
    <x v="1"/>
    <d v="2024-11-05T00:00:00"/>
    <x v="0"/>
    <x v="1"/>
    <x v="2"/>
    <x v="1"/>
    <s v="-"/>
    <s v="No"/>
    <n v="0"/>
    <x v="1"/>
    <n v="5"/>
  </r>
  <r>
    <n v="3485"/>
    <s v="Quirino Neto"/>
    <x v="0"/>
    <d v="2024-11-06T00:00:00"/>
    <x v="1"/>
    <x v="0"/>
    <x v="0"/>
    <x v="0"/>
    <n v="30"/>
    <s v="Yes"/>
    <n v="20"/>
    <x v="6"/>
    <n v="50"/>
  </r>
  <r>
    <n v="3486"/>
    <s v="Rafaela Souza"/>
    <x v="1"/>
    <d v="2024-11-07T00:00:00"/>
    <x v="0"/>
    <x v="1"/>
    <x v="0"/>
    <x v="1"/>
    <s v="-"/>
    <s v="No"/>
    <n v="0"/>
    <x v="1"/>
    <n v="5"/>
  </r>
  <r>
    <n v="3487"/>
    <s v="Sandro Almeida"/>
    <x v="0"/>
    <d v="2024-11-08T00:00:00"/>
    <x v="1"/>
    <x v="0"/>
    <x v="2"/>
    <x v="0"/>
    <n v="30"/>
    <s v="Yes"/>
    <n v="20"/>
    <x v="10"/>
    <n v="58"/>
  </r>
  <r>
    <n v="3488"/>
    <s v="Tânia Ribeiro"/>
    <x v="2"/>
    <d v="2024-11-09T00:00:00"/>
    <x v="0"/>
    <x v="2"/>
    <x v="1"/>
    <x v="1"/>
    <s v="-"/>
    <s v="Yes"/>
    <n v="20"/>
    <x v="2"/>
    <n v="20"/>
  </r>
  <r>
    <n v="3489"/>
    <s v="Ugo Dias"/>
    <x v="1"/>
    <d v="2024-11-10T00:00:00"/>
    <x v="1"/>
    <x v="1"/>
    <x v="2"/>
    <x v="1"/>
    <s v="-"/>
    <s v="No"/>
    <n v="0"/>
    <x v="4"/>
    <n v="4"/>
  </r>
  <r>
    <n v="3490"/>
    <s v="Valéria Lima"/>
    <x v="0"/>
    <d v="2024-11-11T00:00:00"/>
    <x v="0"/>
    <x v="0"/>
    <x v="0"/>
    <x v="0"/>
    <n v="30"/>
    <s v="Yes"/>
    <n v="20"/>
    <x v="6"/>
    <n v="50"/>
  </r>
  <r>
    <n v="3491"/>
    <s v="William Fernandes"/>
    <x v="2"/>
    <d v="2024-11-12T00:00:00"/>
    <x v="1"/>
    <x v="2"/>
    <x v="0"/>
    <x v="1"/>
    <s v="-"/>
    <s v="Yes"/>
    <n v="20"/>
    <x v="0"/>
    <n v="25"/>
  </r>
  <r>
    <n v="3492"/>
    <s v="Xuxa Mendes"/>
    <x v="1"/>
    <d v="2024-11-13T00:00:00"/>
    <x v="0"/>
    <x v="1"/>
    <x v="1"/>
    <x v="1"/>
    <s v="-"/>
    <s v="No"/>
    <n v="0"/>
    <x v="1"/>
    <n v="5"/>
  </r>
  <r>
    <n v="3493"/>
    <s v="Ygor Farias"/>
    <x v="0"/>
    <d v="2024-11-14T00:00:00"/>
    <x v="1"/>
    <x v="0"/>
    <x v="2"/>
    <x v="0"/>
    <n v="30"/>
    <s v="Yes"/>
    <n v="20"/>
    <x v="7"/>
    <n v="45"/>
  </r>
  <r>
    <n v="3494"/>
    <s v="Zilda Barros"/>
    <x v="2"/>
    <d v="2024-11-15T00:00:00"/>
    <x v="0"/>
    <x v="2"/>
    <x v="2"/>
    <x v="1"/>
    <s v="-"/>
    <s v="Yes"/>
    <n v="20"/>
    <x v="9"/>
    <n v="18"/>
  </r>
  <r>
    <n v="3495"/>
    <s v="Amanda Santos"/>
    <x v="1"/>
    <d v="2024-11-16T00:00:00"/>
    <x v="1"/>
    <x v="1"/>
    <x v="0"/>
    <x v="1"/>
    <s v="-"/>
    <s v="No"/>
    <n v="0"/>
    <x v="5"/>
    <n v="3"/>
  </r>
  <r>
    <n v="3496"/>
    <s v="Bruno Costa"/>
    <x v="0"/>
    <d v="2024-11-17T00:00:00"/>
    <x v="0"/>
    <x v="0"/>
    <x v="1"/>
    <x v="0"/>
    <n v="30"/>
    <s v="Yes"/>
    <n v="20"/>
    <x v="0"/>
    <n v="60"/>
  </r>
  <r>
    <n v="3497"/>
    <s v="Carla Rodrigues"/>
    <x v="2"/>
    <d v="2024-11-18T00:00:00"/>
    <x v="1"/>
    <x v="2"/>
    <x v="0"/>
    <x v="1"/>
    <s v="-"/>
    <s v="Yes"/>
    <n v="20"/>
    <x v="2"/>
    <n v="20"/>
  </r>
  <r>
    <n v="3498"/>
    <s v="Diogo Pereira"/>
    <x v="1"/>
    <d v="2024-11-19T00:00:00"/>
    <x v="0"/>
    <x v="1"/>
    <x v="2"/>
    <x v="1"/>
    <s v="-"/>
    <s v="No"/>
    <n v="0"/>
    <x v="1"/>
    <n v="5"/>
  </r>
  <r>
    <n v="3499"/>
    <s v="Elisa Correia"/>
    <x v="0"/>
    <d v="2024-11-20T00:00:00"/>
    <x v="1"/>
    <x v="0"/>
    <x v="0"/>
    <x v="0"/>
    <n v="30"/>
    <s v="Yes"/>
    <n v="20"/>
    <x v="3"/>
    <n v="62"/>
  </r>
  <r>
    <n v="3500"/>
    <s v="Fábio Lourenço"/>
    <x v="2"/>
    <d v="2024-11-21T00:00:00"/>
    <x v="0"/>
    <x v="2"/>
    <x v="1"/>
    <x v="1"/>
    <s v="-"/>
    <s v="Yes"/>
    <n v="20"/>
    <x v="6"/>
    <n v="15"/>
  </r>
  <r>
    <n v="3501"/>
    <s v="Gabriela Neves"/>
    <x v="1"/>
    <d v="2024-11-22T00:00:00"/>
    <x v="1"/>
    <x v="1"/>
    <x v="0"/>
    <x v="1"/>
    <s v="-"/>
    <s v="No"/>
    <n v="0"/>
    <x v="4"/>
    <n v="4"/>
  </r>
  <r>
    <n v="3502"/>
    <s v="Henrique Gonçalves"/>
    <x v="0"/>
    <d v="2024-11-23T00:00:00"/>
    <x v="0"/>
    <x v="0"/>
    <x v="2"/>
    <x v="0"/>
    <n v="30"/>
    <s v="Yes"/>
    <n v="20"/>
    <x v="10"/>
    <n v="58"/>
  </r>
  <r>
    <n v="3503"/>
    <s v="Íris Santos"/>
    <x v="2"/>
    <d v="2024-11-24T00:00:00"/>
    <x v="1"/>
    <x v="2"/>
    <x v="0"/>
    <x v="1"/>
    <s v="-"/>
    <s v="Yes"/>
    <n v="20"/>
    <x v="2"/>
    <n v="20"/>
  </r>
  <r>
    <n v="3504"/>
    <s v="João Marcelo Alves"/>
    <x v="1"/>
    <d v="2024-11-25T00:00:00"/>
    <x v="0"/>
    <x v="1"/>
    <x v="1"/>
    <x v="1"/>
    <s v="-"/>
    <s v="No"/>
    <n v="0"/>
    <x v="1"/>
    <n v="5"/>
  </r>
  <r>
    <n v="3505"/>
    <s v="Klara Fonseca"/>
    <x v="0"/>
    <d v="2024-11-26T00:00:00"/>
    <x v="1"/>
    <x v="0"/>
    <x v="0"/>
    <x v="0"/>
    <n v="30"/>
    <s v="Yes"/>
    <n v="20"/>
    <x v="7"/>
    <n v="45"/>
  </r>
  <r>
    <n v="3506"/>
    <s v="Lucas Mendonça"/>
    <x v="2"/>
    <d v="2024-11-27T00:00:00"/>
    <x v="0"/>
    <x v="2"/>
    <x v="2"/>
    <x v="1"/>
    <s v="-"/>
    <s v="Yes"/>
    <n v="20"/>
    <x v="6"/>
    <n v="15"/>
  </r>
  <r>
    <n v="3507"/>
    <s v="Marcela Torres"/>
    <x v="1"/>
    <d v="2024-11-28T00:00:00"/>
    <x v="1"/>
    <x v="1"/>
    <x v="0"/>
    <x v="1"/>
    <s v="-"/>
    <s v="No"/>
    <n v="0"/>
    <x v="4"/>
    <n v="4"/>
  </r>
  <r>
    <n v="3508"/>
    <s v="Natália Castro"/>
    <x v="0"/>
    <d v="2024-11-29T00:00:00"/>
    <x v="0"/>
    <x v="0"/>
    <x v="1"/>
    <x v="0"/>
    <n v="30"/>
    <s v="Yes"/>
    <n v="20"/>
    <x v="3"/>
    <n v="62"/>
  </r>
  <r>
    <n v="3509"/>
    <s v="Oscar Martins"/>
    <x v="2"/>
    <d v="2024-11-30T00:00:00"/>
    <x v="1"/>
    <x v="2"/>
    <x v="0"/>
    <x v="1"/>
    <s v="-"/>
    <s v="Yes"/>
    <n v="20"/>
    <x v="2"/>
    <n v="20"/>
  </r>
  <r>
    <n v="3510"/>
    <s v="Patrícia Oliveira"/>
    <x v="1"/>
    <d v="2024-12-01T00:00:00"/>
    <x v="0"/>
    <x v="1"/>
    <x v="2"/>
    <x v="1"/>
    <s v="-"/>
    <s v="No"/>
    <n v="0"/>
    <x v="1"/>
    <n v="5"/>
  </r>
  <r>
    <n v="3511"/>
    <s v="Quentin Nogueira"/>
    <x v="0"/>
    <d v="2024-12-02T00:00:00"/>
    <x v="1"/>
    <x v="0"/>
    <x v="0"/>
    <x v="0"/>
    <n v="30"/>
    <s v="Yes"/>
    <n v="20"/>
    <x v="6"/>
    <n v="50"/>
  </r>
  <r>
    <n v="3512"/>
    <s v="Raquel Silva"/>
    <x v="2"/>
    <d v="2024-12-03T00:00:00"/>
    <x v="0"/>
    <x v="2"/>
    <x v="1"/>
    <x v="1"/>
    <s v="-"/>
    <s v="Yes"/>
    <n v="20"/>
    <x v="6"/>
    <n v="15"/>
  </r>
  <r>
    <n v="3513"/>
    <s v="Sandro Gomes"/>
    <x v="1"/>
    <d v="2024-12-04T00:00:00"/>
    <x v="1"/>
    <x v="1"/>
    <x v="0"/>
    <x v="1"/>
    <s v="-"/>
    <s v="No"/>
    <n v="0"/>
    <x v="4"/>
    <n v="4"/>
  </r>
  <r>
    <n v="3514"/>
    <s v="Tânia Machado"/>
    <x v="0"/>
    <d v="2024-12-05T00:00:00"/>
    <x v="0"/>
    <x v="0"/>
    <x v="2"/>
    <x v="0"/>
    <n v="30"/>
    <s v="Yes"/>
    <n v="20"/>
    <x v="10"/>
    <n v="58"/>
  </r>
  <r>
    <n v="3515"/>
    <s v="Ursula Silva"/>
    <x v="2"/>
    <d v="2024-12-06T00:00:00"/>
    <x v="1"/>
    <x v="2"/>
    <x v="0"/>
    <x v="1"/>
    <s v="-"/>
    <s v="Yes"/>
    <n v="20"/>
    <x v="2"/>
    <n v="20"/>
  </r>
  <r>
    <n v="3516"/>
    <s v="Vanessa Moraes"/>
    <x v="1"/>
    <d v="2024-12-07T00:00:00"/>
    <x v="0"/>
    <x v="1"/>
    <x v="1"/>
    <x v="1"/>
    <s v="-"/>
    <s v="No"/>
    <n v="0"/>
    <x v="1"/>
    <n v="5"/>
  </r>
  <r>
    <n v="3517"/>
    <s v="William Carvalho"/>
    <x v="0"/>
    <d v="2024-12-08T00:00:00"/>
    <x v="1"/>
    <x v="0"/>
    <x v="0"/>
    <x v="0"/>
    <n v="30"/>
    <s v="Yes"/>
    <n v="20"/>
    <x v="7"/>
    <n v="45"/>
  </r>
  <r>
    <n v="3518"/>
    <s v="Xavier Reis"/>
    <x v="2"/>
    <d v="2024-12-09T00:00:00"/>
    <x v="0"/>
    <x v="2"/>
    <x v="2"/>
    <x v="1"/>
    <s v="-"/>
    <s v="Yes"/>
    <n v="20"/>
    <x v="9"/>
    <n v="18"/>
  </r>
  <r>
    <n v="3519"/>
    <s v="Yasmin Rocha"/>
    <x v="1"/>
    <d v="2024-12-10T00:00:00"/>
    <x v="1"/>
    <x v="1"/>
    <x v="0"/>
    <x v="1"/>
    <s v="-"/>
    <s v="No"/>
    <n v="0"/>
    <x v="5"/>
    <n v="3"/>
  </r>
  <r>
    <n v="3520"/>
    <s v="Zacarias Duarte"/>
    <x v="0"/>
    <d v="2024-12-11T00:00:00"/>
    <x v="0"/>
    <x v="0"/>
    <x v="1"/>
    <x v="0"/>
    <n v="30"/>
    <s v="Yes"/>
    <n v="20"/>
    <x v="0"/>
    <n v="60"/>
  </r>
  <r>
    <n v="3521"/>
    <s v="Amanda Freitas"/>
    <x v="2"/>
    <d v="2024-12-12T00:00:00"/>
    <x v="1"/>
    <x v="2"/>
    <x v="0"/>
    <x v="1"/>
    <s v="-"/>
    <s v="Yes"/>
    <n v="20"/>
    <x v="2"/>
    <n v="20"/>
  </r>
  <r>
    <n v="3522"/>
    <s v="Bruno Almeida"/>
    <x v="1"/>
    <d v="2024-12-13T00:00:00"/>
    <x v="0"/>
    <x v="1"/>
    <x v="2"/>
    <x v="1"/>
    <s v="-"/>
    <s v="No"/>
    <n v="0"/>
    <x v="1"/>
    <n v="5"/>
  </r>
  <r>
    <n v="3523"/>
    <s v="Carla Siqueira"/>
    <x v="0"/>
    <d v="2024-12-14T00:00:00"/>
    <x v="1"/>
    <x v="0"/>
    <x v="0"/>
    <x v="0"/>
    <n v="30"/>
    <s v="Yes"/>
    <n v="20"/>
    <x v="3"/>
    <n v="62"/>
  </r>
  <r>
    <n v="3524"/>
    <s v="Diogo Ramos"/>
    <x v="2"/>
    <d v="2024-12-15T00:00:00"/>
    <x v="0"/>
    <x v="2"/>
    <x v="1"/>
    <x v="1"/>
    <s v="-"/>
    <s v="Yes"/>
    <n v="20"/>
    <x v="6"/>
    <n v="15"/>
  </r>
  <r>
    <n v="3525"/>
    <s v="Elisa Magalhães"/>
    <x v="1"/>
    <d v="2024-12-16T00:00:00"/>
    <x v="1"/>
    <x v="1"/>
    <x v="0"/>
    <x v="1"/>
    <s v="-"/>
    <s v="No"/>
    <n v="0"/>
    <x v="4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CEE544-F061-4EEE-A5DB-95B832774E80}" name="Tabela dinâmica4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C37:C38" firstHeaderRow="1" firstDataRow="1" firstDataCol="0"/>
  <pivotFields count="13">
    <pivotField showAll="0"/>
    <pivotField showAll="0"/>
    <pivotField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multipleItemSelectionAllowed="1" showAll="0">
      <items count="4">
        <item x="1"/>
        <item h="1" x="0"/>
        <item h="1"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numFmtId="44" showAll="0"/>
    <pivotField dataField="1" numFmtId="44" showAll="0">
      <items count="12">
        <item x="1"/>
        <item x="4"/>
        <item x="5"/>
        <item x="3"/>
        <item x="0"/>
        <item x="10"/>
        <item x="8"/>
        <item x="2"/>
        <item x="9"/>
        <item x="6"/>
        <item x="7"/>
        <item t="default"/>
      </items>
    </pivotField>
    <pivotField numFmtId="44" showAll="0"/>
  </pivotFields>
  <rowItems count="1">
    <i/>
  </rowItems>
  <colItems count="1">
    <i/>
  </colItems>
  <dataFields count="1">
    <dataField name="Soma de Coupon Value" fld="11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59618E-002B-4DF6-9ABA-316551B36996}" name="TB_minecraft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C26:D30" firstHeaderRow="1" firstDataRow="1" firstDataCol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multipleItemSelectionAllowed="1" showAll="0">
      <items count="4">
        <item x="1"/>
        <item h="1" x="0"/>
        <item h="1"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0877E5-CC05-4D06-953E-E86A9449209A}" name="tb_Ea_Play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C20:D22" firstHeaderRow="1" firstDataRow="1" firstDataCol="1"/>
  <pivotFields count="13">
    <pivotField showAll="0"/>
    <pivotField showAll="0"/>
    <pivotField axis="axisRow" showAll="0">
      <items count="4">
        <item h="1" x="1"/>
        <item h="1"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multipleItemSelectionAllowed="1" showAll="0">
      <items count="4">
        <item x="1"/>
        <item h="1" x="0"/>
        <item h="1" x="2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2">
    <i>
      <x v="2"/>
    </i>
    <i t="grand">
      <x/>
    </i>
  </rowItems>
  <colItems count="1">
    <i/>
  </colItem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612D1F-F805-482C-B14C-D10A960C9CB3}" name="tb_subscription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C11:D14" firstHeaderRow="1" firstDataRow="1" firstDataCol="1" rowPageCount="1" colPageCount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multipleItemSelectionAllowed="1" showAll="0">
      <items count="4">
        <item x="1"/>
        <item h="1" x="0"/>
        <item h="1"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654EA8BD-5F4B-4ED8-8826-2FD0EE00A531}" sourceName="Subscription Type">
  <pivotTables>
    <pivotTable tabId="3" name="tb_subscription"/>
    <pivotTable tabId="3" name="tb_Ea_Play"/>
    <pivotTable tabId="3" name="TB_minecraft"/>
    <pivotTable tabId="3" name="Tabela dinâmica4"/>
  </pivotTables>
  <data>
    <tabular pivotCacheId="737333514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00AF5E09-67B0-4243-99E0-E10635C17448}" cache="SegmentaçãodeDados_Subscription_Type" caption="Subscription Type" style="SlicerStyleLight6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D37" sqref="D37"/>
    </sheetView>
  </sheetViews>
  <sheetFormatPr defaultRowHeight="14.4"/>
  <cols>
    <col min="9" max="9" width="3.5546875" customWidth="1"/>
  </cols>
  <sheetData>
    <row r="3" spans="2:16" ht="20.399999999999999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399999999999999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21D4E-DDCA-41BC-BE57-0B5D5F27384A}">
  <sheetPr>
    <tabColor theme="3" tint="0.749992370372631"/>
  </sheetPr>
  <dimension ref="A1"/>
  <sheetViews>
    <sheetView workbookViewId="0">
      <selection activeCell="D37" sqref="D37"/>
    </sheetView>
  </sheetViews>
  <sheetFormatPr defaultRowHeight="14.4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D37" sqref="D37"/>
    </sheetView>
  </sheetViews>
  <sheetFormatPr defaultRowHeight="14.4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C9:F38"/>
  <sheetViews>
    <sheetView showGridLines="0" topLeftCell="A22" workbookViewId="0">
      <selection activeCell="C38" sqref="C38"/>
    </sheetView>
  </sheetViews>
  <sheetFormatPr defaultRowHeight="14.4"/>
  <cols>
    <col min="3" max="3" width="20.109375" bestFit="1" customWidth="1"/>
    <col min="4" max="4" width="32.21875" bestFit="1" customWidth="1"/>
    <col min="5" max="5" width="27.5546875" bestFit="1" customWidth="1"/>
    <col min="6" max="7" width="11.8867187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9" spans="3:4">
      <c r="C9" s="12" t="s">
        <v>16</v>
      </c>
      <c r="D9" t="s">
        <v>24</v>
      </c>
    </row>
    <row r="11" spans="3:4">
      <c r="C11" s="12" t="s">
        <v>314</v>
      </c>
      <c r="D11" t="s">
        <v>313</v>
      </c>
    </row>
    <row r="12" spans="3:4">
      <c r="C12" s="14" t="s">
        <v>23</v>
      </c>
      <c r="D12" s="13">
        <v>217</v>
      </c>
    </row>
    <row r="13" spans="3:4">
      <c r="C13" s="14" t="s">
        <v>19</v>
      </c>
      <c r="D13" s="13">
        <v>1537</v>
      </c>
    </row>
    <row r="14" spans="3:4">
      <c r="C14" s="14" t="s">
        <v>315</v>
      </c>
      <c r="D14" s="13">
        <v>1754</v>
      </c>
    </row>
    <row r="20" spans="3:6">
      <c r="C20" s="12" t="s">
        <v>314</v>
      </c>
      <c r="D20" t="s">
        <v>317</v>
      </c>
    </row>
    <row r="21" spans="3:6">
      <c r="C21" s="14" t="s">
        <v>18</v>
      </c>
      <c r="D21" s="15">
        <v>600</v>
      </c>
    </row>
    <row r="22" spans="3:6">
      <c r="C22" s="14" t="s">
        <v>315</v>
      </c>
      <c r="D22" s="15">
        <v>600</v>
      </c>
    </row>
    <row r="25" spans="3:6">
      <c r="F25" s="17">
        <f>GETPIVOTDATA("EA Play Season Pass
Price",$C$20)</f>
        <v>600</v>
      </c>
    </row>
    <row r="26" spans="3:6">
      <c r="C26" s="12" t="s">
        <v>314</v>
      </c>
      <c r="D26" t="s">
        <v>318</v>
      </c>
    </row>
    <row r="27" spans="3:6">
      <c r="C27" s="14" t="s">
        <v>22</v>
      </c>
      <c r="D27" s="13">
        <v>0</v>
      </c>
    </row>
    <row r="28" spans="3:6">
      <c r="C28" s="14" t="s">
        <v>26</v>
      </c>
      <c r="D28" s="13">
        <v>540</v>
      </c>
      <c r="F28" s="17">
        <f>GETPIVOTDATA("Minecraft Season Pass Price",$C$26)</f>
        <v>940</v>
      </c>
    </row>
    <row r="29" spans="3:6">
      <c r="C29" s="14" t="s">
        <v>18</v>
      </c>
      <c r="D29" s="13">
        <v>400</v>
      </c>
    </row>
    <row r="30" spans="3:6">
      <c r="C30" s="14" t="s">
        <v>315</v>
      </c>
      <c r="D30" s="13">
        <v>940</v>
      </c>
    </row>
    <row r="37" spans="3:3">
      <c r="C37" t="s">
        <v>321</v>
      </c>
    </row>
    <row r="38" spans="3:3">
      <c r="C38" s="13">
        <v>476</v>
      </c>
    </row>
  </sheetData>
  <pageMargins left="0.511811024" right="0.511811024" top="0.78740157499999996" bottom="0.78740157499999996" header="0.31496062000000002" footer="0.31496062000000002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sheetPr>
    <pageSetUpPr fitToPage="1"/>
  </sheetPr>
  <dimension ref="A1:U63"/>
  <sheetViews>
    <sheetView showGridLines="0" showRowColHeaders="0" tabSelected="1" zoomScale="99" zoomScaleNormal="99" workbookViewId="0">
      <selection activeCell="S3" sqref="S3"/>
    </sheetView>
  </sheetViews>
  <sheetFormatPr defaultRowHeight="14.4"/>
  <cols>
    <col min="1" max="1" width="34.5546875" style="6" customWidth="1"/>
    <col min="2" max="2" width="3.5546875" customWidth="1"/>
    <col min="12" max="12" width="6.5546875" customWidth="1"/>
  </cols>
  <sheetData>
    <row r="1" spans="1:21" s="16" customFormat="1">
      <c r="A1" s="6"/>
    </row>
    <row r="2" spans="1:21" s="16" customFormat="1" ht="19.8" customHeight="1" thickBot="1">
      <c r="A2" s="6"/>
      <c r="C2" s="22" t="s">
        <v>316</v>
      </c>
      <c r="D2" s="21"/>
      <c r="E2" s="18"/>
      <c r="F2" s="18"/>
      <c r="G2" s="18"/>
      <c r="H2" s="19"/>
      <c r="I2" s="19"/>
      <c r="J2" s="19"/>
      <c r="K2" s="19"/>
      <c r="L2" s="19"/>
      <c r="M2" s="19"/>
      <c r="N2" s="19"/>
      <c r="O2" s="19"/>
      <c r="P2" s="19"/>
      <c r="Q2" s="19"/>
      <c r="R2" s="20"/>
      <c r="S2" s="20"/>
      <c r="T2" s="20"/>
      <c r="U2" s="20"/>
    </row>
    <row r="3" spans="1:21" s="16" customFormat="1" ht="19.2" customHeight="1" thickTop="1">
      <c r="A3" s="6"/>
      <c r="C3" s="24" t="s">
        <v>320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</row>
    <row r="4" spans="1:21" s="16" customFormat="1" ht="7.5" customHeight="1">
      <c r="A4" s="6"/>
    </row>
    <row r="5" spans="1:21" s="7" customFormat="1" ht="10.5" customHeight="1">
      <c r="A5" s="6"/>
    </row>
    <row r="6" spans="1:21" s="7" customFormat="1" ht="9.75" customHeight="1">
      <c r="A6" s="6"/>
    </row>
    <row r="7" spans="1:21" s="7" customFormat="1" ht="33" customHeight="1">
      <c r="A7" s="6"/>
    </row>
    <row r="8" spans="1:21" s="7" customFormat="1">
      <c r="A8" s="6"/>
    </row>
    <row r="9" spans="1:21" s="7" customFormat="1" ht="20.399999999999999">
      <c r="A9" s="23" t="s">
        <v>319</v>
      </c>
    </row>
    <row r="10" spans="1:21" s="7" customFormat="1">
      <c r="A10" s="6"/>
    </row>
    <row r="11" spans="1:21" s="7" customFormat="1">
      <c r="A11" s="6"/>
    </row>
    <row r="12" spans="1:21" s="7" customFormat="1">
      <c r="A12" s="6"/>
    </row>
    <row r="13" spans="1:21" s="7" customFormat="1">
      <c r="A13" s="6"/>
    </row>
    <row r="14" spans="1:21" s="7" customFormat="1">
      <c r="A14" s="6"/>
    </row>
    <row r="15" spans="1:21" s="7" customFormat="1">
      <c r="A15" s="6"/>
      <c r="E15" s="25"/>
    </row>
    <row r="16" spans="1:21" s="7" customFormat="1">
      <c r="A16" s="6"/>
    </row>
    <row r="17" spans="1:1" s="7" customFormat="1">
      <c r="A17" s="6"/>
    </row>
    <row r="18" spans="1:1" s="7" customFormat="1">
      <c r="A18" s="6"/>
    </row>
    <row r="19" spans="1:1" s="7" customFormat="1">
      <c r="A19" s="6"/>
    </row>
    <row r="20" spans="1:1" s="7" customFormat="1">
      <c r="A20" s="6"/>
    </row>
    <row r="21" spans="1:1" s="7" customFormat="1">
      <c r="A21" s="6"/>
    </row>
    <row r="22" spans="1:1" s="7" customFormat="1">
      <c r="A22" s="6"/>
    </row>
    <row r="23" spans="1:1" s="7" customFormat="1">
      <c r="A23" s="6"/>
    </row>
    <row r="24" spans="1:1" s="7" customFormat="1">
      <c r="A24" s="6"/>
    </row>
    <row r="25" spans="1:1" s="7" customFormat="1">
      <c r="A25" s="6"/>
    </row>
    <row r="26" spans="1:1" s="7" customFormat="1">
      <c r="A26" s="6"/>
    </row>
    <row r="27" spans="1:1" s="7" customFormat="1">
      <c r="A27" s="6"/>
    </row>
    <row r="28" spans="1:1" s="7" customFormat="1">
      <c r="A28" s="6"/>
    </row>
    <row r="29" spans="1:1" s="7" customFormat="1">
      <c r="A29" s="6"/>
    </row>
    <row r="30" spans="1:1" s="7" customFormat="1">
      <c r="A30" s="6"/>
    </row>
    <row r="31" spans="1:1" s="7" customFormat="1">
      <c r="A31" s="6"/>
    </row>
    <row r="32" spans="1:1" s="7" customFormat="1">
      <c r="A32" s="6"/>
    </row>
    <row r="33" spans="1:1" s="7" customFormat="1">
      <c r="A33" s="6"/>
    </row>
    <row r="34" spans="1:1" s="7" customFormat="1">
      <c r="A34" s="6"/>
    </row>
    <row r="35" spans="1:1" s="7" customFormat="1">
      <c r="A35" s="6"/>
    </row>
    <row r="36" spans="1:1" s="7" customFormat="1">
      <c r="A36" s="6"/>
    </row>
    <row r="37" spans="1:1" s="7" customFormat="1">
      <c r="A37" s="6"/>
    </row>
    <row r="38" spans="1:1" s="7" customFormat="1">
      <c r="A38" s="6"/>
    </row>
    <row r="39" spans="1:1" s="7" customFormat="1">
      <c r="A39" s="6"/>
    </row>
    <row r="40" spans="1:1" s="7" customFormat="1">
      <c r="A40" s="6"/>
    </row>
    <row r="41" spans="1:1" s="7" customFormat="1">
      <c r="A41" s="6"/>
    </row>
    <row r="42" spans="1:1" s="7" customFormat="1">
      <c r="A42" s="6"/>
    </row>
    <row r="43" spans="1:1" s="7" customFormat="1">
      <c r="A43" s="6"/>
    </row>
    <row r="44" spans="1:1" s="7" customFormat="1">
      <c r="A44" s="6"/>
    </row>
    <row r="45" spans="1:1" s="7" customFormat="1">
      <c r="A45" s="6"/>
    </row>
    <row r="46" spans="1:1" s="7" customFormat="1">
      <c r="A46" s="6"/>
    </row>
    <row r="47" spans="1:1" s="7" customFormat="1">
      <c r="A47" s="6"/>
    </row>
    <row r="48" spans="1:1" s="7" customFormat="1">
      <c r="A48" s="6"/>
    </row>
    <row r="49" spans="1:1" s="7" customFormat="1">
      <c r="A49" s="6"/>
    </row>
    <row r="50" spans="1:1" s="7" customFormat="1">
      <c r="A50" s="6"/>
    </row>
    <row r="51" spans="1:1" s="7" customFormat="1">
      <c r="A51" s="6"/>
    </row>
    <row r="52" spans="1:1" s="7" customFormat="1">
      <c r="A52" s="6"/>
    </row>
    <row r="53" spans="1:1" s="7" customFormat="1">
      <c r="A53" s="6"/>
    </row>
    <row r="54" spans="1:1" s="7" customFormat="1">
      <c r="A54" s="6"/>
    </row>
    <row r="55" spans="1:1" s="7" customFormat="1">
      <c r="A55" s="6"/>
    </row>
    <row r="56" spans="1:1" s="7" customFormat="1">
      <c r="A56" s="6"/>
    </row>
    <row r="57" spans="1:1" s="7" customFormat="1">
      <c r="A57" s="6"/>
    </row>
    <row r="58" spans="1:1" s="7" customFormat="1">
      <c r="A58" s="6"/>
    </row>
    <row r="59" spans="1:1" s="7" customFormat="1">
      <c r="A59" s="6"/>
    </row>
    <row r="60" spans="1:1" s="7" customFormat="1">
      <c r="A60" s="6"/>
    </row>
    <row r="61" spans="1:1" s="7" customFormat="1">
      <c r="A61" s="6"/>
    </row>
    <row r="62" spans="1:1" s="7" customFormat="1">
      <c r="A62" s="6"/>
    </row>
    <row r="63" spans="1:1" s="7" customFormat="1">
      <c r="A63" s="6"/>
    </row>
  </sheetData>
  <pageMargins left="0.23622047244094491" right="0.23622047244094491" top="0.74803149606299213" bottom="0.74803149606299213" header="0.31496062992125984" footer="0.31496062992125984"/>
  <pageSetup paperSize="9" scale="49" fitToWidth="0" orientation="landscape" r:id="rId1"/>
  <headerFooter scaleWithDoc="0" alignWithMargins="0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A̳ssets</vt:lpstr>
      <vt:lpstr>Planilha1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Claudio Faraleski</cp:lastModifiedBy>
  <dcterms:created xsi:type="dcterms:W3CDTF">2024-12-19T13:13:10Z</dcterms:created>
  <dcterms:modified xsi:type="dcterms:W3CDTF">2025-01-11T16:46:36Z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