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lore\Downloads\drive-download-20240913T100003Z-001\"/>
    </mc:Choice>
  </mc:AlternateContent>
  <xr:revisionPtr revIDLastSave="0" documentId="13_ncr:1_{DEB6F1BF-D0FC-4F98-95D3-AD7BDA693FD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trutture ricettive" sheetId="1" r:id="rId1"/>
    <sheet name="RICERCA" sheetId="2" r:id="rId2"/>
    <sheet name="PIVOT" sheetId="4" r:id="rId3"/>
  </sheets>
  <externalReferences>
    <externalReference r:id="rId4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9" i="2" l="1"/>
  <c r="C8" i="2"/>
  <c r="C5" i="2"/>
  <c r="C6" i="2"/>
  <c r="C4" i="2"/>
  <c r="C7" i="2" s="1"/>
</calcChain>
</file>

<file path=xl/sharedStrings.xml><?xml version="1.0" encoding="utf-8"?>
<sst xmlns="http://schemas.openxmlformats.org/spreadsheetml/2006/main" count="37375" uniqueCount="19714">
  <si>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</si>
  <si>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</si>
  <si>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</si>
  <si>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</si>
  <si>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</si>
  <si>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</si>
  <si>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</si>
  <si>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</si>
  <si>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</si>
  <si>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</si>
  <si>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</si>
  <si>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</si>
  <si>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</si>
  <si>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</si>
  <si>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</si>
  <si>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</si>
  <si>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</si>
  <si>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</si>
  <si>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</si>
  <si>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</si>
  <si>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</si>
  <si>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</si>
  <si>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</si>
  <si>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</si>
  <si>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</si>
  <si>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</si>
  <si>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</si>
  <si>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</si>
  <si>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</si>
  <si>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</si>
  <si>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</si>
  <si>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</si>
  <si>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</si>
  <si>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</si>
  <si>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</si>
  <si>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</si>
  <si>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</si>
  <si>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</si>
  <si>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</si>
  <si>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</si>
  <si>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</si>
  <si>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</si>
  <si>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</si>
  <si>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</si>
  <si>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</si>
  <si>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</si>
  <si>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</si>
  <si>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</si>
  <si>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</si>
  <si>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</si>
  <si>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</si>
  <si>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</si>
  <si>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</si>
  <si>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</si>
  <si>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</si>
  <si>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</si>
  <si>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</si>
  <si>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</si>
  <si>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</si>
  <si>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</si>
  <si>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</si>
  <si>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</si>
  <si>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</si>
  <si>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</si>
  <si>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</si>
  <si>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</si>
  <si>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</si>
  <si>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</si>
  <si>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</si>
  <si>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</si>
  <si>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</si>
  <si>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</si>
  <si>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</si>
  <si>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</si>
  <si>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</si>
  <si>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</si>
  <si>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</si>
  <si>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</si>
  <si>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</si>
  <si>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</si>
  <si>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</si>
  <si>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</si>
  <si>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</si>
  <si>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</si>
  <si>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</si>
  <si>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</si>
  <si>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</si>
  <si>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</si>
  <si>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</si>
  <si>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</si>
  <si>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</si>
  <si>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</si>
  <si>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</si>
  <si>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</si>
  <si>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</si>
  <si>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</si>
  <si>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</si>
  <si>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</si>
  <si>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</si>
  <si>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</si>
  <si>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</si>
  <si>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</si>
  <si>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</si>
  <si>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</si>
  <si>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</si>
  <si>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</si>
  <si>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</si>
  <si>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</si>
  <si>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</si>
  <si>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</si>
  <si>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</si>
  <si>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</si>
  <si>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</si>
  <si>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</si>
  <si>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</si>
  <si>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</si>
  <si>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</si>
  <si>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</si>
  <si>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</si>
  <si>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</si>
  <si>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</si>
  <si>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</si>
  <si>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</si>
  <si>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</si>
  <si>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</si>
  <si>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</si>
  <si>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</si>
  <si>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</si>
  <si>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</si>
  <si>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</si>
  <si>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</si>
  <si>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</si>
  <si>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</si>
  <si>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</si>
  <si>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</si>
  <si>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</si>
  <si>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</si>
  <si>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</si>
  <si>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</si>
  <si>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</si>
  <si>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</si>
  <si>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</si>
  <si>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</si>
  <si>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</si>
  <si>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</si>
  <si>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</si>
  <si>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</si>
  <si>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</si>
  <si>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</si>
  <si>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</si>
  <si>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</si>
  <si>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</si>
  <si>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</si>
  <si>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</si>
  <si>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</si>
  <si>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</si>
  <si>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</si>
  <si>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</si>
  <si>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</si>
  <si>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</si>
  <si>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</si>
  <si>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</si>
  <si>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</si>
  <si>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</si>
  <si>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</si>
  <si>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</si>
  <si>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</si>
  <si>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</si>
  <si>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</si>
  <si>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</si>
  <si>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</si>
  <si>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</si>
  <si>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</si>
  <si>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</si>
  <si>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</si>
  <si>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</si>
  <si>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</si>
  <si>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</si>
  <si>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</si>
  <si>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</si>
  <si>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</si>
  <si>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</si>
  <si>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</si>
  <si>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</si>
  <si>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</si>
  <si>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</si>
  <si>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</si>
  <si>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</si>
  <si>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</si>
  <si>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</si>
  <si>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</si>
  <si>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</si>
  <si>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</si>
  <si>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</si>
  <si>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</si>
  <si>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</si>
  <si>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</si>
  <si>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</si>
  <si>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</si>
  <si>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</si>
  <si>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</si>
  <si>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</si>
  <si>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</si>
  <si>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</si>
  <si>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</si>
  <si>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</si>
  <si>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</si>
  <si>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</si>
  <si>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</si>
  <si>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</si>
  <si>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</si>
  <si>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</si>
  <si>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</si>
  <si>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</si>
  <si>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</si>
  <si>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</si>
  <si>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</si>
  <si>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</si>
  <si>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</si>
  <si>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</si>
  <si>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</si>
  <si>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</si>
  <si>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</si>
  <si>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</si>
  <si>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</si>
  <si>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</si>
  <si>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</si>
  <si>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</si>
  <si>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</si>
  <si>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</si>
  <si>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</si>
  <si>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</si>
  <si>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</si>
  <si>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</si>
  <si>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</si>
  <si>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</si>
  <si>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</si>
  <si>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</si>
  <si>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</si>
  <si>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</si>
  <si>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</si>
  <si>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</si>
  <si>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</si>
  <si>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</si>
  <si>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</si>
  <si>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</si>
  <si>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</si>
  <si>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</si>
  <si>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</si>
  <si>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</si>
  <si>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</si>
  <si>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</si>
  <si>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</si>
  <si>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</si>
  <si>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</si>
  <si>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</si>
  <si>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</si>
  <si>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</si>
  <si>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</si>
  <si>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</si>
  <si>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</si>
  <si>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</si>
  <si>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</si>
  <si>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</si>
  <si>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</si>
  <si>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</si>
  <si>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</si>
  <si>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</si>
  <si>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</si>
  <si>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</si>
  <si>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</si>
  <si>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</si>
  <si>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</si>
  <si>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</si>
  <si>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</si>
  <si>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</si>
  <si>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</si>
  <si>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</si>
  <si>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</si>
  <si>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</si>
  <si>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</si>
  <si>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</si>
  <si>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</si>
  <si>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</si>
  <si>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</si>
  <si>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</si>
  <si>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</si>
  <si>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</si>
  <si>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</si>
  <si>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</si>
  <si>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</si>
  <si>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</si>
  <si>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</si>
  <si>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</si>
  <si>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</si>
  <si>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</si>
  <si>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</si>
  <si>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</si>
  <si>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</si>
  <si>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</si>
  <si>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</si>
  <si>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</si>
  <si>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</si>
  <si>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</si>
  <si>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</si>
  <si>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</si>
  <si>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</si>
  <si>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</si>
  <si>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</si>
  <si>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</si>
  <si>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</si>
  <si>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</si>
  <si>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</si>
  <si>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</si>
  <si>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</si>
  <si>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</si>
  <si>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</si>
  <si>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</si>
  <si>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</si>
  <si>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</si>
  <si>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</si>
  <si>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</si>
  <si>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</si>
  <si>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</si>
  <si>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</si>
  <si>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</si>
  <si>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</si>
  <si>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</si>
  <si>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</si>
  <si>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</si>
  <si>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</si>
  <si>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</si>
  <si>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</si>
  <si>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</si>
  <si>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</si>
  <si>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</si>
  <si>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</si>
  <si>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</si>
  <si>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</si>
  <si>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</si>
  <si>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</si>
  <si>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</si>
  <si>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</si>
  <si>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</si>
  <si>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</si>
  <si>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</si>
  <si>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</si>
  <si>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</si>
  <si>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</si>
  <si>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</si>
  <si>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</si>
  <si>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</si>
  <si>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</si>
  <si>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</si>
  <si>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</si>
  <si>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</si>
  <si>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</si>
  <si>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</si>
  <si>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</si>
  <si>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</si>
  <si>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</si>
  <si>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</si>
  <si>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</si>
  <si>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</si>
  <si>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</si>
  <si>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</si>
  <si>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</si>
  <si>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</si>
  <si>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</si>
  <si>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</si>
  <si>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</si>
  <si>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</si>
  <si>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</si>
  <si>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</si>
  <si>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</si>
  <si>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</si>
  <si>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</si>
  <si>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</si>
  <si>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</si>
  <si>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</si>
  <si>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</si>
  <si>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</si>
  <si>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</si>
  <si>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</si>
  <si>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</si>
  <si>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</si>
  <si>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</si>
  <si>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</si>
  <si>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</si>
  <si>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</si>
  <si>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</si>
  <si>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</si>
  <si>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</si>
  <si>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</si>
  <si>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</si>
  <si>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</si>
  <si>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</si>
  <si>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</si>
  <si>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</si>
  <si>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</si>
  <si>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</si>
  <si>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</si>
  <si>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</si>
  <si>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</si>
  <si>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</si>
  <si>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</si>
  <si>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</si>
  <si>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</si>
  <si>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</si>
  <si>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</si>
  <si>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</si>
  <si>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</si>
  <si>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</si>
  <si>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</si>
  <si>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</si>
  <si>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</si>
  <si>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</si>
  <si>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</si>
  <si>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</si>
  <si>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</si>
  <si>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</si>
  <si>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</si>
  <si>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</si>
  <si>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</si>
  <si>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</si>
  <si>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</si>
  <si>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</si>
  <si>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</si>
  <si>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</si>
  <si>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</si>
  <si>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</si>
  <si>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</si>
  <si>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</si>
  <si>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</si>
  <si>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</si>
  <si>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</si>
  <si>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</si>
  <si>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</si>
  <si>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</si>
  <si>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</si>
  <si>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</si>
  <si>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</si>
  <si>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</si>
  <si>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</si>
  <si>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</si>
  <si>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</si>
  <si>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</si>
  <si>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</si>
  <si>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</si>
  <si>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</si>
  <si>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</si>
  <si>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</si>
  <si>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</si>
  <si>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</si>
  <si>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</si>
  <si>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</si>
  <si>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</si>
  <si>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</si>
  <si>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</si>
  <si>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</si>
  <si>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</si>
  <si>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</si>
  <si>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</si>
  <si>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</si>
  <si>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</si>
  <si>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</si>
  <si>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</si>
  <si>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</si>
  <si>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</si>
  <si>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</si>
  <si>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</si>
  <si>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</si>
  <si>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</si>
  <si>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</si>
  <si>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</si>
  <si>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</si>
  <si>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</si>
  <si>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</si>
  <si>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</si>
  <si>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</si>
  <si>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</si>
  <si>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</si>
  <si>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</si>
  <si>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</si>
  <si>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</si>
  <si>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</si>
  <si>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</si>
  <si>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</si>
  <si>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</si>
  <si>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</si>
  <si>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</si>
  <si>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</si>
  <si>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</si>
  <si>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</si>
  <si>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</si>
  <si>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</si>
  <si>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</si>
  <si>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</si>
  <si>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</si>
  <si>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</si>
  <si>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</si>
  <si>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</si>
  <si>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</si>
  <si>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</si>
  <si>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</si>
  <si>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</si>
  <si>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</si>
  <si>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</si>
  <si>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</si>
  <si>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</si>
  <si>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</si>
  <si>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</si>
  <si>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</si>
  <si>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</si>
  <si>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</si>
  <si>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</si>
  <si>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</si>
  <si>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</si>
  <si>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</si>
  <si>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</si>
  <si>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</si>
  <si>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</si>
  <si>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</si>
  <si>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</si>
  <si>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</si>
  <si>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</si>
  <si>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</si>
  <si>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</si>
  <si>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</si>
  <si>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</si>
  <si>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</si>
  <si>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</si>
  <si>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</si>
  <si>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</si>
  <si>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</si>
  <si>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</si>
  <si>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</si>
  <si>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</si>
  <si>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</si>
  <si>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</si>
  <si>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</si>
  <si>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</si>
  <si>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</si>
  <si>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</si>
  <si>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</si>
  <si>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</si>
  <si>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</si>
  <si>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</si>
  <si>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</si>
  <si>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</si>
  <si>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</si>
  <si>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</si>
  <si>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</si>
  <si>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</si>
  <si>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</si>
  <si>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</si>
  <si>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</si>
  <si>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</si>
  <si>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</si>
  <si>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</si>
  <si>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</si>
  <si>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</si>
  <si>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</si>
  <si>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</si>
  <si>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</si>
  <si>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</si>
  <si>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</si>
  <si>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</si>
  <si>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</si>
  <si>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</si>
  <si>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</si>
  <si>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</si>
  <si>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</si>
  <si>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</si>
  <si>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</si>
  <si>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</si>
  <si>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</si>
  <si>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</si>
  <si>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</si>
  <si>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</si>
  <si>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</si>
  <si>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</si>
  <si>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</si>
  <si>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</si>
  <si>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</si>
  <si>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</si>
  <si>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</si>
  <si>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</si>
  <si>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</si>
  <si>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</si>
  <si>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</si>
  <si>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</si>
  <si>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</si>
  <si>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</si>
  <si>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</si>
  <si>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</si>
  <si>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</si>
  <si>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</si>
  <si>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</si>
  <si>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</si>
  <si>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</si>
  <si>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</si>
  <si>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</si>
  <si>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</si>
  <si>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</si>
  <si>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</si>
  <si>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</si>
  <si>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</si>
  <si>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</si>
  <si>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</si>
  <si>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</si>
  <si>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</si>
  <si>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</si>
  <si>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</si>
  <si>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</si>
  <si>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</si>
  <si>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</si>
  <si>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</si>
  <si>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</si>
  <si>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</si>
  <si>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</si>
  <si>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</si>
  <si>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</si>
  <si>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</si>
  <si>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</si>
  <si>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</si>
  <si>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</si>
  <si>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</si>
  <si>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</si>
  <si>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</si>
  <si>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</si>
  <si>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</si>
  <si>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</si>
  <si>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</si>
  <si>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</si>
  <si>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</si>
  <si>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</si>
  <si>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</si>
  <si>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</si>
  <si>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</si>
  <si>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</si>
  <si>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</si>
  <si>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</si>
  <si>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</si>
  <si>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</si>
  <si>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</si>
  <si>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</si>
  <si>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</si>
  <si>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</si>
  <si>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</si>
  <si>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</si>
  <si>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</si>
  <si>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</si>
  <si>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</si>
  <si>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</si>
  <si>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</si>
  <si>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</si>
  <si>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</si>
  <si>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</si>
  <si>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</si>
  <si>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</si>
  <si>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</si>
  <si>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</si>
  <si>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</si>
  <si>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</si>
  <si>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</si>
  <si>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</si>
  <si>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</si>
  <si>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</si>
  <si>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</si>
  <si>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</si>
  <si>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</si>
  <si>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</si>
  <si>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</si>
  <si>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</si>
  <si>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</si>
  <si>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</si>
  <si>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</si>
  <si>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</si>
  <si>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</si>
  <si>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</si>
  <si>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</si>
  <si>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</si>
  <si>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</si>
  <si>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</si>
  <si>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</si>
  <si>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</si>
  <si>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</si>
  <si>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</si>
  <si>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</si>
  <si>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</si>
  <si>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</si>
  <si>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</si>
  <si>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</si>
  <si>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</si>
  <si>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</si>
  <si>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</si>
  <si>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</si>
  <si>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</si>
  <si>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</si>
  <si>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</si>
  <si>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</si>
  <si>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</si>
  <si>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</si>
  <si>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</si>
  <si>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</si>
  <si>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</si>
  <si>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</si>
  <si>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</si>
  <si>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</si>
  <si>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</si>
  <si>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</si>
  <si>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</si>
  <si>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</si>
  <si>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</si>
  <si>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</si>
  <si>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</si>
  <si>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</si>
  <si>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</si>
  <si>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</si>
  <si>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</si>
  <si>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</si>
  <si>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</si>
  <si>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</si>
  <si>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</si>
  <si>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</si>
  <si>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</si>
  <si>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</si>
  <si>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</si>
  <si>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</si>
  <si>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</si>
  <si>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</si>
  <si>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</si>
  <si>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</si>
  <si>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</si>
  <si>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</si>
  <si>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</si>
  <si>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</si>
  <si>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</si>
  <si>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</si>
  <si>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</si>
  <si>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</si>
  <si>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</si>
  <si>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</si>
  <si>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</si>
  <si>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</si>
  <si>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</si>
  <si>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</si>
  <si>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</si>
  <si>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</si>
  <si>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</si>
  <si>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</si>
  <si>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</si>
  <si>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</si>
  <si>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</si>
  <si>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</si>
  <si>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</si>
  <si>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</si>
  <si>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</si>
  <si>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</si>
  <si>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</si>
  <si>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</si>
  <si>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</si>
  <si>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</si>
  <si>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</si>
  <si>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</si>
  <si>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</si>
  <si>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</si>
  <si>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</si>
  <si>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</si>
  <si>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</si>
  <si>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</si>
  <si>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</si>
  <si>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</si>
  <si>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</si>
  <si>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</si>
  <si>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</si>
  <si>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</si>
  <si>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</si>
  <si>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</si>
  <si>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</si>
  <si>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</si>
  <si>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</si>
  <si>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</si>
  <si>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</si>
  <si>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</si>
  <si>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</si>
  <si>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</si>
  <si>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</si>
  <si>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</si>
  <si>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</si>
  <si>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</si>
  <si>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</si>
  <si>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</si>
  <si>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</si>
  <si>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</si>
  <si>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</si>
  <si>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</si>
  <si>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</si>
  <si>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</si>
  <si>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</si>
  <si>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</si>
  <si>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</si>
  <si>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</si>
  <si>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</si>
  <si>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</si>
  <si>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</si>
  <si>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</si>
  <si>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</si>
  <si>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</si>
  <si>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</si>
  <si>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</si>
  <si>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</si>
  <si>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</si>
  <si>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</si>
  <si>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</si>
  <si>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</si>
  <si>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</si>
  <si>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</si>
  <si>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</si>
  <si>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</si>
  <si>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</si>
  <si>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</si>
  <si>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</si>
  <si>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</si>
  <si>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</si>
  <si>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</si>
  <si>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</si>
  <si>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</si>
  <si>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</si>
  <si>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</si>
  <si>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</si>
  <si>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</si>
  <si>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</si>
  <si>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</si>
  <si>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</si>
  <si>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</si>
  <si>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</si>
  <si>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</si>
  <si>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</si>
  <si>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</si>
  <si>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</si>
  <si>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</si>
  <si>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</si>
  <si>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</si>
  <si>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</si>
  <si>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</si>
  <si>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</si>
  <si>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</si>
  <si>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</si>
  <si>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</si>
  <si>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</si>
  <si>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</si>
  <si>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</si>
  <si>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</si>
  <si>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</si>
  <si>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</si>
  <si>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</si>
  <si>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</si>
  <si>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</si>
  <si>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</si>
  <si>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</si>
  <si>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</si>
  <si>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</si>
  <si>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</si>
  <si>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</si>
  <si>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</si>
  <si>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</si>
  <si>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</si>
  <si>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</si>
  <si>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</si>
  <si>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</si>
  <si>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</si>
  <si>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</si>
  <si>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</si>
  <si>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</si>
  <si>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</si>
  <si>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</si>
  <si>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</si>
  <si>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</si>
  <si>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</si>
  <si>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</si>
  <si>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</si>
  <si>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</si>
  <si>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</si>
  <si>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</si>
  <si>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</si>
  <si>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</si>
  <si>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</si>
  <si>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</si>
  <si>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</si>
  <si>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</si>
  <si>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</si>
  <si>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</si>
  <si>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</si>
  <si>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</si>
  <si>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</si>
  <si>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</si>
  <si>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</si>
  <si>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</si>
  <si>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</si>
  <si>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</si>
  <si>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</si>
  <si>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</si>
  <si>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</si>
  <si>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</si>
  <si>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</si>
  <si>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</si>
  <si>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</si>
  <si>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</si>
  <si>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</si>
  <si>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</si>
  <si>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</si>
  <si>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</si>
  <si>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</si>
  <si>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</si>
  <si>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</si>
  <si>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</si>
  <si>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</si>
  <si>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</si>
  <si>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</si>
  <si>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</si>
  <si>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</si>
  <si>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</si>
  <si>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</si>
  <si>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</si>
  <si>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</si>
  <si>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</si>
  <si>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</si>
  <si>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</si>
  <si>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</si>
  <si>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</si>
  <si>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</si>
  <si>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</si>
  <si>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</si>
  <si>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</si>
  <si>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</si>
  <si>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</si>
  <si>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</si>
  <si>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</si>
  <si>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</si>
  <si>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</si>
  <si>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</si>
  <si>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</si>
  <si>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</si>
  <si>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</si>
  <si>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</si>
  <si>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</si>
  <si>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</si>
  <si>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</si>
  <si>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</si>
  <si>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</si>
  <si>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</si>
  <si>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</si>
  <si>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</si>
  <si>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</si>
  <si>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</si>
  <si>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</si>
  <si>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</si>
  <si>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</si>
  <si>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</si>
  <si>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</si>
  <si>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</si>
  <si>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</si>
  <si>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</si>
  <si>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</si>
  <si>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</si>
  <si>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</si>
  <si>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</si>
  <si>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</si>
  <si>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</si>
  <si>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</si>
  <si>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</si>
  <si>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</si>
  <si>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</si>
  <si>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</si>
  <si>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</si>
  <si>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</si>
  <si>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</si>
  <si>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</si>
  <si>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</si>
  <si>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</si>
  <si>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</si>
  <si>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</si>
  <si>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</si>
  <si>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</si>
  <si>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</si>
  <si>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</si>
  <si>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</si>
  <si>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</si>
  <si>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</si>
  <si>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</si>
  <si>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</si>
  <si>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</si>
  <si>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</si>
  <si>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</si>
  <si>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</si>
  <si>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</si>
  <si>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</si>
  <si>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</si>
  <si>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</si>
  <si>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</si>
  <si>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</si>
  <si>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</si>
  <si>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</si>
  <si>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</si>
  <si>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</si>
  <si>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</si>
  <si>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</si>
  <si>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</si>
  <si>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</si>
  <si>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</si>
  <si>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</si>
  <si>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</si>
  <si>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</si>
  <si>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</si>
  <si>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</si>
  <si>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</si>
  <si>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</si>
  <si>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</si>
  <si>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</si>
  <si>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</si>
  <si>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</si>
  <si>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</si>
  <si>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</si>
  <si>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</si>
  <si>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</si>
  <si>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</si>
  <si>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</si>
  <si>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</si>
  <si>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</si>
  <si>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</si>
  <si>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</si>
  <si>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</si>
  <si>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</si>
  <si>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</si>
  <si>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</si>
  <si>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</si>
  <si>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</si>
  <si>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</si>
  <si>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</si>
  <si>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</si>
  <si>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</si>
  <si>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</si>
  <si>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</si>
  <si>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</si>
  <si>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</si>
  <si>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</si>
  <si>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</si>
  <si>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</si>
  <si>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</si>
  <si>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</si>
  <si>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</si>
  <si>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</si>
  <si>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</si>
  <si>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</si>
  <si>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</si>
  <si>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</si>
  <si>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</si>
  <si>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</si>
  <si>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</si>
  <si>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</si>
  <si>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</si>
  <si>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</si>
  <si>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</si>
  <si>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</si>
  <si>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</si>
  <si>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</si>
  <si>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</si>
  <si>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</si>
  <si>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</si>
  <si>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</si>
  <si>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</si>
  <si>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</si>
  <si>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</si>
  <si>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</si>
  <si>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</si>
  <si>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</si>
  <si>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</si>
  <si>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</si>
  <si>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</si>
  <si>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</si>
  <si>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</si>
  <si>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</si>
  <si>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</si>
  <si>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</si>
  <si>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</si>
  <si>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</si>
  <si>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</si>
  <si>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</si>
  <si>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</si>
  <si>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</si>
  <si>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</si>
  <si>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</si>
  <si>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</si>
  <si>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</si>
  <si>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</si>
  <si>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</si>
  <si>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</si>
  <si>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</si>
  <si>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</si>
  <si>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</si>
  <si>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</si>
  <si>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</si>
  <si>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</si>
  <si>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</si>
  <si>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</si>
  <si>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</si>
  <si>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</si>
  <si>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</si>
  <si>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</si>
  <si>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</si>
  <si>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</si>
  <si>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</si>
  <si>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</si>
  <si>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</si>
  <si>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</si>
  <si>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</si>
  <si>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</si>
  <si>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</si>
  <si>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</si>
  <si>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</si>
  <si>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</si>
  <si>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</si>
  <si>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</si>
  <si>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</si>
  <si>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</si>
  <si>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</si>
  <si>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</si>
  <si>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</si>
  <si>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</si>
  <si>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</si>
  <si>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</si>
  <si>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</si>
  <si>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</si>
  <si>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</si>
  <si>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</si>
  <si>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</si>
  <si>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</si>
  <si>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</si>
  <si>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</si>
  <si>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</si>
  <si>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</si>
  <si>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</si>
  <si>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</si>
  <si>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</si>
  <si>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</si>
  <si>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</si>
  <si>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</si>
  <si>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</si>
  <si>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</si>
  <si>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</si>
  <si>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</si>
  <si>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</si>
  <si>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</si>
  <si>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</si>
  <si>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</si>
  <si>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</si>
  <si>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</si>
  <si>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</si>
  <si>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</si>
  <si>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</si>
  <si>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</si>
  <si>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</si>
  <si>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</si>
  <si>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</si>
  <si>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</si>
  <si>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</si>
  <si>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</si>
  <si>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</si>
  <si>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</si>
  <si>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</si>
  <si>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</si>
  <si>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</si>
  <si>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</si>
  <si>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</si>
  <si>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</si>
  <si>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</si>
  <si>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</si>
  <si>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</si>
  <si>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</si>
  <si>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</si>
  <si>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</si>
  <si>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</si>
  <si>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</si>
  <si>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</si>
  <si>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</si>
  <si>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</si>
  <si>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</si>
  <si>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</si>
  <si>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</si>
  <si>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</si>
  <si>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</si>
  <si>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</si>
  <si>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</si>
  <si>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</si>
  <si>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</si>
  <si>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</si>
  <si>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</si>
  <si>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</si>
  <si>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</si>
  <si>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</si>
  <si>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</si>
  <si>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</si>
  <si>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</si>
  <si>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</si>
  <si>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</si>
  <si>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</si>
  <si>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</si>
  <si>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</si>
  <si>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</si>
  <si>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</si>
  <si>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</si>
  <si>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</si>
  <si>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</si>
  <si>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</si>
  <si>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</si>
  <si>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</si>
  <si>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</si>
  <si>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</si>
  <si>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</si>
  <si>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</si>
  <si>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</si>
  <si>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</si>
  <si>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</si>
  <si>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</si>
  <si>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</si>
  <si>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</si>
  <si>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</si>
  <si>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</si>
  <si>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</si>
  <si>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</si>
  <si>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</si>
  <si>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</si>
  <si>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</si>
  <si>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</si>
  <si>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</si>
  <si>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</si>
  <si>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</si>
  <si>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</si>
  <si>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</si>
  <si>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</si>
  <si>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</si>
  <si>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</si>
  <si>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</si>
  <si>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</si>
  <si>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</si>
  <si>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</si>
  <si>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</si>
  <si>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</si>
  <si>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</si>
  <si>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</si>
  <si>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</si>
  <si>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</si>
  <si>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</si>
  <si>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</si>
  <si>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</si>
  <si>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</si>
  <si>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</si>
  <si>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</si>
  <si>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</si>
  <si>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</si>
  <si>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</si>
  <si>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</si>
  <si>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</si>
  <si>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</si>
  <si>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</si>
  <si>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</si>
  <si>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</si>
  <si>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</si>
  <si>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</si>
  <si>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</si>
  <si>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</si>
  <si>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</si>
  <si>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</si>
  <si>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</si>
  <si>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</si>
  <si>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</si>
  <si>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</si>
  <si>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</si>
  <si>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</si>
  <si>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</si>
  <si>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</si>
  <si>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</si>
  <si>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</si>
  <si>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</si>
  <si>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</si>
  <si>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</si>
  <si>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</si>
  <si>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</si>
  <si>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</si>
  <si>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</si>
  <si>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</si>
  <si>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</si>
  <si>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</si>
  <si>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</si>
  <si>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</si>
  <si>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</si>
  <si>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</si>
  <si>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</si>
  <si>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</si>
  <si>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</si>
  <si>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</si>
  <si>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</si>
  <si>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</si>
  <si>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</si>
  <si>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</si>
  <si>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</si>
  <si>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</si>
  <si>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</si>
  <si>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</si>
  <si>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</si>
  <si>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</si>
  <si>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</si>
  <si>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</si>
  <si>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</si>
  <si>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</si>
  <si>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</si>
  <si>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</si>
  <si>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</si>
  <si>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</si>
  <si>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</si>
  <si>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</si>
  <si>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</si>
  <si>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</si>
  <si>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</si>
  <si>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</si>
  <si>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</si>
  <si>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</si>
  <si>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</si>
  <si>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</si>
  <si>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</si>
  <si>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</si>
  <si>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</si>
  <si>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</si>
  <si>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</si>
  <si>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</si>
  <si>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</si>
  <si>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</si>
  <si>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</si>
  <si>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</si>
  <si>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</si>
  <si>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</si>
  <si>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</si>
  <si>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</si>
  <si>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</si>
  <si>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</si>
  <si>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</si>
  <si>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</si>
  <si>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</si>
  <si>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</si>
  <si>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</si>
  <si>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</si>
  <si>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</si>
  <si>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</si>
  <si>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</si>
  <si>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</si>
  <si>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</si>
  <si>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</si>
  <si>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</si>
  <si>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</si>
  <si>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</si>
  <si>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</si>
  <si>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</si>
  <si>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</si>
  <si>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</si>
  <si>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</si>
  <si>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</si>
  <si>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</si>
  <si>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</si>
  <si>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</si>
  <si>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</si>
  <si>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</si>
  <si>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</si>
  <si>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</si>
  <si>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</si>
  <si>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</si>
  <si>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</si>
  <si>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</si>
  <si>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</si>
  <si>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</si>
  <si>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</si>
  <si>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</si>
  <si>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</si>
  <si>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</si>
  <si>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</si>
  <si>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</si>
  <si>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</si>
  <si>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</si>
  <si>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</si>
  <si>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</si>
  <si>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</si>
  <si>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</si>
  <si>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</si>
  <si>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</si>
  <si>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</si>
  <si>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</si>
  <si>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</si>
  <si>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</si>
  <si>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</si>
  <si>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</si>
  <si>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</si>
  <si>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</si>
  <si>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</si>
  <si>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</si>
  <si>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</si>
  <si>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</si>
  <si>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</si>
  <si>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</si>
  <si>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</si>
  <si>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</si>
  <si>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</si>
  <si>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</si>
  <si>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</si>
  <si>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</si>
  <si>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</si>
  <si>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</si>
  <si>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</si>
  <si>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</si>
  <si>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</si>
  <si>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</si>
  <si>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</si>
  <si>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</si>
  <si>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</si>
  <si>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</si>
  <si>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</si>
  <si>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</si>
  <si>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</si>
  <si>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</si>
  <si>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</si>
  <si>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</si>
  <si>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</si>
  <si>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</si>
  <si>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</si>
  <si>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</si>
  <si>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</si>
  <si>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</si>
  <si>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</si>
  <si>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</si>
  <si>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</si>
  <si>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</si>
  <si>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</si>
  <si>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</si>
  <si>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</si>
  <si>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</si>
  <si>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</si>
  <si>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</si>
  <si>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</si>
  <si>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</si>
  <si>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</si>
  <si>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</si>
  <si>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</si>
  <si>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</si>
  <si>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</si>
  <si>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</si>
  <si>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</si>
  <si>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</si>
  <si>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</si>
  <si>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</si>
  <si>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</si>
  <si>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</si>
  <si>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</si>
  <si>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</si>
  <si>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</si>
  <si>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</si>
  <si>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</si>
  <si>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</si>
  <si>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</si>
  <si>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</si>
  <si>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</si>
  <si>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</si>
  <si>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</si>
  <si>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</si>
  <si>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</si>
  <si>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</si>
  <si>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</si>
  <si>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</si>
  <si>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</si>
  <si>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</si>
  <si>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</si>
  <si>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</si>
  <si>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</si>
  <si>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</si>
  <si>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</si>
  <si>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</si>
  <si>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</si>
  <si>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</si>
  <si>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</si>
  <si>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</si>
  <si>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</si>
  <si>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</si>
  <si>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</si>
  <si>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</si>
  <si>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</si>
  <si>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</si>
  <si>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</si>
  <si>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</si>
  <si>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</si>
  <si>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</si>
  <si>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</si>
  <si>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</si>
  <si>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</si>
  <si>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</si>
  <si>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</si>
  <si>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</si>
  <si>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</si>
  <si>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</si>
  <si>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</si>
  <si>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</si>
  <si>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</si>
  <si>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</si>
  <si>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</si>
  <si>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</si>
  <si>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</si>
  <si>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</si>
  <si>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</si>
  <si>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</si>
  <si>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</si>
  <si>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</si>
  <si>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</si>
  <si>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</si>
  <si>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</si>
  <si>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</si>
  <si>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</si>
  <si>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</si>
  <si>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</si>
  <si>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</si>
  <si>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</si>
  <si>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</si>
  <si>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</si>
  <si>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</si>
  <si>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</si>
  <si>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</si>
  <si>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</si>
  <si>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</si>
  <si>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</si>
  <si>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</si>
  <si>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</si>
  <si>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</si>
  <si>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</si>
  <si>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</si>
  <si>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</si>
  <si>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</si>
  <si>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</si>
  <si>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</si>
  <si>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</si>
  <si>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</si>
  <si>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</si>
  <si>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</si>
  <si>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</si>
  <si>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</si>
  <si>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</si>
  <si>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</si>
  <si>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</si>
  <si>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</si>
  <si>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</si>
  <si>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</si>
  <si>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</si>
  <si>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</si>
  <si>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</si>
  <si>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</si>
  <si>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</si>
  <si>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</si>
  <si>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</si>
  <si>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</si>
  <si>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</si>
  <si>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</si>
  <si>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</si>
  <si>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</si>
  <si>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</si>
  <si>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</si>
  <si>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</si>
  <si>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</si>
  <si>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</si>
  <si>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</si>
  <si>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</si>
  <si>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</si>
  <si>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</si>
  <si>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</si>
  <si>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</si>
  <si>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</si>
  <si>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</si>
  <si>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</si>
  <si>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</si>
  <si>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</si>
  <si>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</si>
  <si>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</si>
  <si>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</si>
  <si>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</si>
  <si>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</si>
  <si>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</si>
  <si>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</si>
  <si>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</si>
  <si>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</si>
  <si>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</si>
  <si>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</si>
  <si>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</si>
  <si>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</si>
  <si>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</si>
  <si>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</si>
  <si>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</si>
  <si>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</si>
  <si>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</si>
  <si>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</si>
  <si>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</si>
  <si>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</si>
  <si>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</si>
  <si>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</si>
  <si>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</si>
  <si>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</si>
  <si>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</si>
  <si>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</si>
  <si>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</si>
  <si>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</si>
  <si>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</si>
  <si>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</si>
  <si>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</si>
  <si>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</si>
  <si>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</si>
  <si>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</si>
  <si>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</si>
  <si>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</si>
  <si>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</si>
  <si>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</si>
  <si>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</si>
  <si>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</si>
  <si>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</si>
  <si>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</si>
  <si>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</si>
  <si>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</si>
  <si>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</si>
  <si>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</si>
  <si>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</si>
  <si>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</si>
  <si>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</si>
  <si>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</si>
  <si>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</si>
  <si>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</si>
  <si>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</si>
  <si>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</si>
  <si>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</si>
  <si>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</si>
  <si>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</si>
  <si>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</si>
  <si>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</si>
  <si>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</si>
  <si>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</si>
  <si>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</si>
  <si>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</si>
  <si>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</si>
  <si>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</si>
  <si>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</si>
  <si>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</si>
  <si>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</si>
  <si>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</si>
  <si>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</si>
  <si>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</si>
  <si>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</si>
  <si>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</si>
  <si>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</si>
  <si>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</si>
  <si>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</si>
  <si>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</si>
  <si>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</si>
  <si>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</si>
  <si>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</si>
  <si>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</si>
  <si>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</si>
  <si>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</si>
  <si>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</si>
  <si>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</si>
  <si>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</si>
  <si>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</si>
  <si>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</si>
  <si>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</si>
  <si>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</si>
  <si>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</si>
  <si>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</si>
  <si>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</si>
  <si>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</si>
  <si>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</si>
  <si>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</si>
  <si>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</si>
  <si>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</si>
  <si>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</si>
  <si>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</si>
  <si>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</si>
  <si>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</si>
  <si>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</si>
  <si>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</si>
  <si>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</si>
  <si>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</si>
  <si>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</si>
  <si>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</si>
  <si>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</si>
  <si>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</si>
  <si>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</si>
  <si>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</si>
  <si>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</si>
  <si>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</si>
  <si>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</si>
  <si>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</si>
  <si>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</si>
  <si>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</si>
  <si>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</si>
  <si>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</si>
  <si>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</si>
  <si>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</si>
  <si>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</si>
  <si>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</si>
  <si>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</si>
  <si>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</si>
  <si>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</si>
  <si>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</si>
  <si>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</si>
  <si>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</si>
  <si>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</si>
  <si>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</si>
  <si>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</si>
  <si>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</si>
  <si>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</si>
  <si>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</si>
  <si>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</si>
  <si>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</si>
  <si>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</si>
  <si>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</si>
  <si>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</si>
  <si>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</si>
  <si>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</si>
  <si>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</si>
  <si>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</si>
  <si>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</si>
  <si>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</si>
  <si>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</si>
  <si>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</si>
  <si>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</si>
  <si>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</si>
  <si>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</si>
  <si>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</si>
  <si>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</si>
  <si>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</si>
  <si>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</si>
  <si>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</si>
  <si>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</si>
  <si>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</si>
  <si>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</si>
  <si>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</si>
  <si>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</si>
  <si>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</si>
  <si>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</si>
  <si>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</si>
  <si>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</si>
  <si>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</si>
  <si>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</si>
  <si>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</si>
  <si>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</si>
  <si>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</si>
  <si>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</si>
  <si>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</si>
  <si>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</si>
  <si>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</si>
  <si>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</si>
  <si>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</si>
  <si>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</si>
  <si>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</si>
  <si>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</si>
  <si>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</si>
  <si>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</si>
  <si>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</si>
  <si>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</si>
  <si>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</si>
  <si>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</si>
  <si>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</si>
  <si>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</si>
  <si>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</si>
  <si>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</si>
  <si>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</si>
  <si>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</si>
  <si>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</si>
  <si>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</si>
  <si>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</si>
  <si>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</si>
  <si>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</si>
  <si>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</si>
  <si>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</si>
  <si>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</si>
  <si>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</si>
  <si>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</si>
  <si>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</si>
  <si>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</si>
  <si>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</si>
  <si>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</si>
  <si>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</si>
  <si>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</si>
  <si>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</si>
  <si>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</si>
  <si>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</si>
  <si>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</si>
  <si>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</si>
  <si>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</si>
  <si>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</si>
  <si>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</si>
  <si>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</si>
  <si>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</si>
  <si>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</si>
  <si>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</si>
  <si>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</si>
  <si>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</si>
  <si>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</si>
  <si>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</si>
  <si>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</si>
  <si>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</si>
  <si>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</si>
  <si>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</si>
  <si>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</si>
  <si>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</si>
  <si>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</si>
  <si>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</si>
  <si>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</si>
  <si>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</si>
  <si>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</si>
  <si>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</si>
  <si>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</si>
  <si>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</si>
  <si>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</si>
  <si>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</si>
  <si>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</si>
  <si>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</si>
  <si>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</si>
  <si>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</si>
  <si>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</si>
  <si>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</si>
  <si>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</si>
  <si>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</si>
  <si>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</si>
  <si>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</si>
  <si>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</si>
  <si>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</si>
  <si>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</si>
  <si>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</si>
  <si>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</si>
  <si>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</si>
  <si>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</si>
  <si>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</si>
  <si>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</si>
  <si>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</si>
  <si>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</si>
  <si>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</si>
  <si>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</si>
  <si>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</si>
  <si>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</si>
  <si>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</si>
  <si>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</si>
  <si>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</si>
  <si>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</si>
  <si>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</si>
  <si>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</si>
  <si>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</si>
  <si>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</si>
  <si>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</si>
  <si>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</si>
  <si>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</si>
  <si>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</si>
  <si>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</si>
  <si>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</si>
  <si>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</si>
  <si>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</si>
  <si>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</si>
  <si>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</si>
  <si>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</si>
  <si>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</si>
  <si>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</si>
  <si>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</si>
  <si>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</si>
  <si>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</si>
  <si>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</si>
  <si>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</si>
  <si>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</si>
  <si>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</si>
  <si>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</si>
  <si>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</si>
  <si>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</si>
  <si>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</si>
  <si>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</si>
  <si>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</si>
  <si>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</si>
  <si>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</si>
  <si>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</si>
  <si>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</si>
  <si>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</si>
  <si>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</si>
  <si>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</si>
  <si>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</si>
  <si>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</si>
  <si>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</si>
  <si>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</si>
  <si>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</si>
  <si>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</si>
  <si>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</si>
  <si>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</si>
  <si>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</si>
  <si>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</si>
  <si>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</si>
  <si>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</si>
  <si>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</si>
  <si>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</si>
  <si>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</si>
  <si>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</si>
  <si>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</si>
  <si>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</si>
  <si>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</si>
  <si>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</si>
  <si>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</si>
  <si>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</si>
  <si>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</si>
  <si>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</si>
  <si>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</si>
  <si>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</si>
  <si>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</si>
  <si>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</si>
  <si>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</si>
  <si>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</si>
  <si>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</si>
  <si>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</si>
  <si>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</si>
  <si>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</si>
  <si>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</si>
  <si>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</si>
  <si>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</si>
  <si>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</si>
  <si>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</si>
  <si>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</si>
  <si>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</si>
  <si>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</si>
  <si>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</si>
  <si>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</si>
  <si>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</si>
  <si>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</si>
  <si>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</si>
  <si>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</si>
  <si>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</si>
  <si>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</si>
  <si>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</si>
  <si>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</si>
  <si>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</si>
  <si>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</si>
  <si>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</si>
  <si>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</si>
  <si>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</si>
  <si>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</si>
  <si>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</si>
  <si>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</si>
  <si>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</si>
  <si>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</si>
  <si>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</si>
  <si>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</si>
  <si>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</si>
  <si>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</si>
  <si>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</si>
  <si>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</si>
  <si>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</si>
  <si>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</si>
  <si>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</si>
  <si>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</si>
  <si>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</si>
  <si>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</si>
  <si>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</si>
  <si>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</si>
  <si>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</si>
  <si>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</si>
  <si>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</si>
  <si>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</si>
  <si>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</si>
  <si>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</si>
  <si>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</si>
  <si>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</si>
  <si>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</si>
  <si>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</si>
  <si>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</si>
  <si>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</si>
  <si>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</si>
  <si>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</si>
  <si>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</si>
  <si>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</si>
  <si>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</si>
  <si>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</si>
  <si>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</si>
  <si>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</si>
  <si>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</si>
  <si>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</si>
  <si>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</si>
  <si>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</si>
  <si>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</si>
  <si>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</si>
  <si>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</si>
  <si>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</si>
  <si>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</si>
  <si>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</si>
  <si>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</si>
  <si>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</si>
  <si>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</si>
  <si>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</si>
  <si>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</si>
  <si>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</si>
  <si>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</si>
  <si>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</si>
  <si>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</si>
  <si>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</si>
  <si>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</si>
  <si>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</si>
  <si>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</si>
  <si>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</si>
  <si>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</si>
  <si>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</si>
  <si>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</si>
  <si>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</si>
  <si>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</si>
  <si>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</si>
  <si>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</si>
  <si>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</si>
  <si>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</si>
  <si>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</si>
  <si>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</si>
  <si>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</si>
  <si>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</si>
  <si>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</si>
  <si>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</si>
  <si>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</si>
  <si>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</si>
  <si>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</si>
  <si>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</si>
  <si>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</si>
  <si>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</si>
  <si>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</si>
  <si>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</si>
  <si>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</si>
  <si>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</si>
  <si>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</si>
  <si>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</si>
  <si>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</si>
  <si>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</si>
  <si>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</si>
  <si>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</si>
  <si>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</si>
  <si>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</si>
  <si>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</si>
  <si>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</si>
  <si>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</si>
  <si>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</si>
  <si>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</si>
  <si>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</si>
  <si>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</si>
  <si>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</si>
  <si>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</si>
  <si>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</si>
  <si>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</si>
  <si>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</si>
  <si>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</si>
  <si>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</si>
  <si>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</si>
  <si>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</si>
  <si>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</si>
  <si>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</si>
  <si>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</si>
  <si>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</si>
  <si>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</si>
  <si>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</si>
  <si>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</si>
  <si>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</si>
  <si>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</si>
  <si>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</si>
  <si>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</si>
  <si>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</si>
  <si>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</si>
  <si>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</si>
  <si>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</si>
  <si>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</si>
  <si>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</si>
  <si>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</si>
  <si>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</si>
  <si>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</si>
  <si>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</si>
  <si>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</si>
  <si>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</si>
  <si>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</si>
  <si>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</si>
  <si>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</si>
  <si>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</si>
  <si>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</si>
  <si>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</si>
  <si>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</si>
  <si>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</si>
  <si>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</si>
  <si>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</si>
  <si>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</si>
  <si>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</si>
  <si>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</si>
  <si>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</si>
  <si>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</si>
  <si>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</si>
  <si>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</si>
  <si>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</si>
  <si>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</si>
  <si>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</si>
  <si>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</si>
  <si>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</si>
  <si>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</si>
  <si>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</si>
  <si>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</si>
  <si>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</si>
  <si>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</si>
  <si>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</si>
  <si>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</si>
  <si>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</si>
  <si>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</si>
  <si>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</si>
  <si>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</si>
  <si>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</si>
  <si>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</si>
  <si>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</si>
  <si>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</si>
  <si>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</si>
  <si>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</si>
  <si>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</si>
  <si>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</si>
  <si>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</si>
  <si>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</si>
  <si>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</si>
  <si>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</si>
  <si>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</si>
  <si>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</si>
  <si>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</si>
  <si>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</si>
  <si>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</si>
  <si>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</si>
  <si>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</si>
  <si>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</si>
  <si>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</si>
  <si>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</si>
  <si>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</si>
  <si>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</si>
  <si>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</si>
  <si>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</si>
  <si>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</si>
  <si>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</si>
  <si>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</si>
  <si>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</si>
  <si>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</si>
  <si>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</si>
  <si>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</si>
  <si>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</si>
  <si>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</si>
  <si>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</si>
  <si>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</si>
  <si>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</si>
  <si>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</si>
  <si>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</si>
  <si>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</si>
  <si>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</si>
  <si>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</si>
  <si>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</si>
  <si>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</si>
  <si>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</si>
  <si>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</si>
  <si>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</si>
  <si>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</si>
  <si>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</si>
  <si>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</si>
  <si>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</si>
  <si>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</si>
  <si>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</si>
  <si>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</si>
  <si>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</si>
  <si>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</si>
  <si>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</si>
  <si>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</si>
  <si>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</si>
  <si>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</si>
  <si>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</si>
  <si>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</si>
  <si>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</si>
  <si>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</si>
  <si>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</si>
  <si>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</si>
  <si>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</si>
  <si>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</si>
  <si>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</si>
  <si>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</si>
  <si>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</si>
  <si>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</si>
  <si>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</si>
  <si>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</si>
  <si>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</si>
  <si>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</si>
  <si>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</si>
  <si>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</si>
  <si>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</si>
  <si>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</si>
  <si>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</si>
  <si>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</si>
  <si>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</si>
  <si>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</si>
  <si>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</si>
  <si>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</si>
  <si>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</si>
  <si>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</si>
  <si>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</si>
  <si>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</si>
  <si>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</si>
  <si>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</si>
  <si>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</si>
  <si>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</si>
  <si>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</si>
  <si>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</si>
  <si>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</si>
  <si>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</si>
  <si>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</si>
  <si>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</si>
  <si>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</si>
  <si>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</si>
  <si>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</si>
  <si>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</si>
  <si>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</si>
  <si>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</si>
  <si>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</si>
  <si>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</si>
  <si>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</si>
  <si>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</si>
  <si>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</si>
  <si>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</si>
  <si>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</si>
  <si>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</si>
  <si>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</si>
  <si>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</si>
  <si>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</si>
  <si>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</si>
  <si>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</si>
  <si>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</si>
  <si>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</si>
  <si>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</si>
  <si>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</si>
  <si>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</si>
  <si>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</si>
  <si>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</si>
  <si>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</si>
  <si>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</si>
  <si>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</si>
  <si>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</si>
  <si>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</si>
  <si>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</si>
  <si>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</si>
  <si>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</si>
  <si>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</si>
  <si>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</si>
  <si>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</si>
  <si>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</si>
  <si>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</si>
  <si>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</si>
  <si>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</si>
  <si>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</si>
  <si>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</si>
  <si>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</si>
  <si>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</si>
  <si>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</si>
  <si>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</si>
  <si>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</si>
  <si>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</si>
  <si>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</si>
  <si>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</si>
  <si>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</si>
  <si>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</si>
  <si>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</si>
  <si>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</si>
  <si>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</si>
  <si>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</si>
  <si>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</si>
  <si>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</si>
  <si>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</si>
  <si>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</si>
  <si>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</si>
  <si>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</si>
  <si>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</si>
  <si>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</si>
  <si>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</si>
  <si>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</si>
  <si>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</si>
  <si>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</si>
  <si>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</si>
  <si>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</si>
  <si>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</si>
  <si>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</si>
  <si>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</si>
  <si>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</si>
  <si>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</si>
  <si>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</si>
  <si>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</si>
  <si>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</si>
  <si>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</si>
  <si>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</si>
  <si>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</si>
  <si>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</si>
  <si>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</si>
  <si>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</si>
  <si>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</si>
  <si>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</si>
  <si>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</si>
  <si>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</si>
  <si>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</si>
  <si>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</si>
  <si>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</si>
  <si>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</si>
  <si>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</si>
  <si>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</si>
  <si>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</si>
  <si>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</si>
  <si>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</si>
  <si>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</si>
  <si>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</si>
  <si>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</si>
  <si>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</si>
  <si>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</si>
  <si>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</si>
  <si>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</si>
  <si>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</si>
  <si>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</si>
  <si>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</si>
  <si>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</si>
  <si>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</si>
  <si>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</si>
  <si>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</si>
  <si>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</si>
  <si>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</si>
  <si>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</si>
  <si>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</si>
  <si>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</si>
  <si>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</si>
  <si>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</si>
  <si>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</si>
  <si>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</si>
  <si>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</si>
  <si>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</si>
  <si>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</si>
  <si>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</si>
  <si>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</si>
  <si>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</si>
  <si>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</si>
  <si>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</si>
  <si>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</si>
  <si>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</si>
  <si>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</si>
  <si>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</si>
  <si>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</si>
  <si>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</si>
  <si>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</si>
  <si>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</si>
  <si>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</si>
  <si>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</si>
  <si>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</si>
  <si>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</si>
  <si>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</si>
  <si>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</si>
  <si>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</si>
  <si>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</si>
  <si>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</si>
  <si>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</si>
  <si>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</si>
  <si>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</si>
  <si>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</si>
  <si>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</si>
  <si>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</si>
  <si>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</si>
  <si>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</si>
  <si>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</si>
  <si>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</si>
  <si>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</si>
  <si>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</si>
  <si>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</si>
  <si>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</si>
  <si>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</si>
  <si>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</si>
  <si>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</si>
  <si>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</si>
  <si>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</si>
  <si>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</si>
  <si>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</si>
  <si>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</si>
  <si>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</si>
  <si>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</si>
  <si>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</si>
  <si>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</si>
  <si>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</si>
  <si>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</si>
  <si>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</si>
  <si>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</si>
  <si>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</si>
  <si>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</si>
  <si>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</si>
  <si>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</si>
  <si>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</si>
  <si>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</si>
  <si>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</si>
  <si>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</si>
  <si>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</si>
  <si>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</si>
  <si>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</si>
  <si>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</si>
  <si>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</si>
  <si>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</si>
  <si>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</si>
  <si>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</si>
  <si>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</si>
  <si>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</si>
  <si>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</si>
  <si>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</si>
  <si>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</si>
  <si>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</si>
  <si>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</si>
  <si>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</si>
  <si>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</si>
  <si>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</si>
  <si>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</si>
  <si>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</si>
  <si>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</si>
  <si>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</si>
  <si>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</si>
  <si>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</si>
  <si>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</si>
  <si>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</si>
  <si>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</si>
  <si>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</si>
  <si>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</si>
  <si>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</si>
  <si>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</si>
  <si>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</si>
  <si>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</si>
  <si>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</si>
  <si>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</si>
  <si>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</si>
  <si>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</si>
  <si>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</si>
  <si>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</si>
  <si>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</si>
  <si>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</si>
  <si>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</si>
  <si>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</si>
  <si>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</si>
  <si>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</si>
  <si>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</si>
  <si>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</si>
  <si>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</si>
  <si>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</si>
  <si>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</si>
  <si>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</si>
  <si>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</si>
  <si>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</si>
  <si>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</si>
  <si>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</si>
  <si>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</si>
  <si>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</si>
  <si>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</si>
  <si>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</si>
  <si>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</si>
  <si>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</si>
  <si>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</si>
  <si>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</si>
  <si>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</si>
  <si>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</si>
  <si>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</si>
  <si>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</si>
  <si>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</si>
  <si>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</si>
  <si>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</si>
  <si>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</si>
  <si>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</si>
  <si>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</si>
  <si>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</si>
  <si>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</si>
  <si>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</si>
  <si>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</si>
  <si>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</si>
  <si>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</si>
  <si>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</si>
  <si>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</si>
  <si>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</si>
  <si>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</si>
  <si>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</si>
  <si>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</si>
  <si>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</si>
  <si>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</si>
  <si>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</si>
  <si>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</si>
  <si>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</si>
  <si>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</si>
  <si>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</si>
  <si>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</si>
  <si>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</si>
  <si>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</si>
  <si>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</si>
  <si>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</si>
  <si>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</si>
  <si>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</si>
  <si>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</si>
  <si>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</si>
  <si>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</si>
  <si>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</si>
  <si>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</si>
  <si>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</si>
  <si>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</si>
  <si>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</si>
  <si>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</si>
  <si>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</si>
  <si>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</si>
  <si>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</si>
  <si>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</si>
  <si>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</si>
  <si>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</si>
  <si>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</si>
  <si>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</si>
  <si>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</si>
  <si>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</si>
  <si>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</si>
  <si>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</si>
  <si>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</si>
  <si>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</si>
  <si>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</si>
  <si>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</si>
  <si>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</si>
  <si>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</si>
  <si>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</si>
  <si>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</si>
  <si>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</si>
  <si>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</si>
  <si>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</si>
  <si>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</si>
  <si>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</si>
  <si>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</si>
  <si>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</si>
  <si>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</si>
  <si>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</si>
  <si>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</si>
  <si>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</si>
  <si>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</si>
  <si>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</si>
  <si>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</si>
  <si>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</si>
  <si>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</si>
  <si>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</si>
  <si>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</si>
  <si>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</si>
  <si>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</si>
  <si>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</si>
  <si>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</si>
  <si>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</si>
  <si>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</si>
  <si>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</si>
  <si>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</si>
  <si>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</si>
  <si>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</si>
  <si>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</si>
  <si>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</si>
  <si>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</si>
  <si>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</si>
  <si>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</si>
  <si>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</si>
  <si>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</si>
  <si>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</si>
  <si>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</si>
  <si>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</si>
  <si>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</si>
  <si>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</si>
  <si>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</si>
  <si>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</si>
  <si>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</si>
  <si>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</si>
  <si>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</si>
  <si>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</si>
  <si>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</si>
  <si>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</si>
  <si>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</si>
  <si>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</si>
  <si>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</si>
  <si>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</si>
  <si>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</si>
  <si>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</si>
  <si>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</si>
  <si>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</si>
  <si>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</si>
  <si>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</si>
  <si>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</si>
  <si>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</si>
  <si>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</si>
  <si>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</si>
  <si>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</si>
  <si>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</si>
  <si>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</si>
  <si>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</si>
  <si>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</si>
  <si>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</si>
  <si>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</si>
  <si>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</si>
  <si>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</si>
  <si>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</si>
  <si>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</si>
  <si>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</si>
  <si>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</si>
  <si>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</si>
  <si>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</si>
  <si>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</si>
  <si>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</si>
  <si>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</si>
  <si>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</si>
  <si>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</si>
  <si>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</si>
  <si>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</si>
  <si>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</si>
  <si>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</si>
  <si>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</si>
  <si>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</si>
  <si>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</si>
  <si>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</si>
  <si>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</si>
  <si>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</si>
  <si>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</si>
  <si>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</si>
  <si>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</si>
  <si>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</si>
  <si>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</si>
  <si>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</si>
  <si>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</si>
  <si>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</si>
  <si>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</si>
  <si>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</si>
  <si>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</si>
  <si>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</si>
  <si>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</si>
  <si>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</si>
  <si>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</si>
  <si>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</si>
  <si>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</si>
  <si>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</si>
  <si>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</si>
  <si>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</si>
  <si>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</si>
  <si>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</si>
  <si>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</si>
  <si>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</si>
  <si>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</si>
  <si>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</si>
  <si>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</si>
  <si>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</si>
  <si>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</si>
  <si>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</si>
  <si>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</si>
  <si>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</si>
  <si>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</si>
  <si>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</si>
  <si>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</si>
  <si>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</si>
  <si>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</si>
  <si>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</si>
  <si>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</si>
  <si>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</si>
  <si>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</si>
  <si>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</si>
  <si>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</si>
  <si>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</si>
  <si>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</si>
  <si>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</si>
  <si>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</si>
  <si>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</si>
  <si>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</si>
  <si>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</si>
  <si>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</si>
  <si>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</si>
  <si>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</si>
  <si>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</si>
  <si>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</si>
  <si>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</si>
  <si>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</si>
  <si>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</si>
  <si>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</si>
  <si>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</si>
  <si>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</si>
  <si>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</si>
  <si>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</si>
  <si>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</si>
  <si>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</si>
  <si>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</si>
  <si>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</si>
  <si>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</si>
  <si>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</si>
  <si>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</si>
  <si>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</si>
  <si>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</si>
  <si>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</si>
  <si>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</si>
  <si>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</si>
  <si>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</si>
  <si>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</si>
  <si>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</si>
  <si>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</si>
  <si>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</si>
  <si>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</si>
  <si>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</si>
  <si>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</si>
  <si>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</si>
  <si>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</si>
  <si>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</si>
  <si>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</si>
  <si>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</si>
  <si>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</si>
  <si>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</si>
  <si>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</si>
  <si>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</si>
  <si>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</si>
  <si>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</si>
  <si>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</si>
  <si>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</si>
  <si>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</si>
  <si>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</si>
  <si>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</si>
  <si>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</si>
  <si>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</si>
  <si>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</si>
  <si>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</si>
  <si>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</si>
  <si>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</si>
  <si>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</si>
  <si>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</si>
  <si>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</si>
  <si>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</si>
  <si>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</si>
  <si>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</si>
  <si>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</si>
  <si>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</si>
  <si>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</si>
  <si>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</si>
  <si>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</si>
  <si>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</si>
  <si>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</si>
  <si>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</si>
  <si>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</si>
  <si>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</si>
  <si>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</si>
  <si>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</si>
  <si>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</si>
  <si>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</si>
  <si>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</si>
  <si>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</si>
  <si>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</si>
  <si>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</si>
  <si>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</si>
  <si>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</si>
  <si>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</si>
  <si>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</si>
  <si>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</si>
  <si>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</si>
  <si>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</si>
  <si>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</si>
  <si>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</si>
  <si>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</si>
  <si>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</si>
  <si>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</si>
  <si>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</si>
  <si>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</si>
  <si>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</si>
  <si>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</si>
  <si>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</si>
  <si>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</si>
  <si>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</si>
  <si>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</si>
  <si>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</si>
  <si>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</si>
  <si>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</si>
  <si>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</si>
  <si>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</si>
  <si>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</si>
  <si>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</si>
  <si>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</si>
  <si>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</si>
  <si>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</si>
  <si>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</si>
  <si>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</si>
  <si>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</si>
  <si>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</si>
  <si>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</si>
  <si>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</si>
  <si>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</si>
  <si>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</si>
  <si>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</si>
  <si>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</si>
  <si>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</si>
  <si>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</si>
  <si>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</si>
  <si>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</si>
  <si>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</si>
  <si>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</si>
  <si>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</si>
  <si>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</si>
  <si>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</si>
  <si>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</si>
  <si>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</si>
  <si>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</si>
  <si>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</si>
  <si>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</si>
  <si>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</si>
  <si>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</si>
  <si>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</si>
  <si>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</si>
  <si>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</si>
  <si>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</si>
  <si>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</si>
  <si>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</si>
  <si>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</si>
  <si>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</si>
  <si>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</si>
  <si>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</si>
  <si>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</si>
  <si>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</si>
  <si>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</si>
  <si>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</si>
  <si>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</si>
  <si>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</si>
  <si>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</si>
  <si>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</si>
  <si>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</si>
  <si>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</si>
  <si>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</si>
  <si>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</si>
  <si>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</si>
  <si>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</si>
  <si>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</si>
  <si>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</si>
  <si>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</si>
  <si>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</si>
  <si>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</si>
  <si>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</si>
  <si>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</si>
  <si>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</si>
  <si>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</si>
  <si>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</si>
  <si>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</si>
  <si>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</si>
  <si>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</si>
  <si>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</si>
  <si>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</si>
  <si>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</si>
  <si>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</si>
  <si>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</si>
  <si>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</si>
  <si>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</si>
  <si>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</si>
  <si>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</si>
  <si>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</si>
  <si>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</si>
  <si>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</si>
  <si>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</si>
  <si>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</si>
  <si>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</si>
  <si>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</si>
  <si>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</si>
  <si>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</si>
  <si>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</si>
  <si>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</si>
  <si>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</si>
  <si>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</si>
  <si>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</si>
  <si>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</si>
  <si>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</si>
  <si>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</si>
  <si>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</si>
  <si>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</si>
  <si>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</si>
  <si>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</si>
  <si>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</si>
  <si>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</si>
  <si>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</si>
  <si>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</si>
  <si>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</si>
  <si>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</si>
  <si>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</si>
  <si>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</si>
  <si>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</si>
  <si>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</si>
  <si>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</si>
  <si>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</si>
  <si>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</si>
  <si>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</si>
  <si>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</si>
  <si>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</si>
  <si>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</si>
  <si>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</si>
  <si>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</si>
  <si>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</si>
  <si>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</si>
  <si>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</si>
  <si>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</si>
  <si>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</si>
  <si>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</si>
  <si>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</si>
  <si>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</si>
  <si>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</si>
  <si>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</si>
  <si>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</si>
  <si>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</si>
  <si>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</si>
  <si>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</si>
  <si>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</si>
  <si>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</si>
  <si>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</si>
  <si>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</si>
  <si>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</si>
  <si>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</si>
  <si>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</si>
  <si>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</si>
  <si>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</si>
  <si>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</si>
  <si>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</si>
  <si>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</si>
  <si>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</si>
  <si>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</si>
  <si>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</si>
  <si>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</si>
  <si>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</si>
  <si>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</si>
  <si>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</si>
  <si>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</si>
  <si>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</si>
  <si>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</si>
  <si>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</si>
  <si>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</si>
  <si>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</si>
  <si>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</si>
  <si>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</si>
  <si>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</si>
  <si>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</si>
  <si>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</si>
  <si>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</si>
  <si>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</si>
  <si>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</si>
  <si>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</si>
  <si>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</si>
  <si>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</si>
  <si>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</si>
  <si>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</si>
  <si>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</si>
  <si>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</si>
  <si>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</si>
  <si>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</si>
  <si>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</si>
  <si>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</si>
  <si>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</si>
  <si>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</si>
  <si>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</si>
  <si>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</si>
  <si>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</si>
  <si>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</si>
  <si>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</si>
  <si>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</si>
  <si>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</si>
  <si>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</si>
  <si>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</si>
  <si>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</si>
  <si>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</si>
  <si>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</si>
  <si>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</si>
  <si>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</si>
  <si>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</si>
  <si>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</si>
  <si>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</si>
  <si>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</si>
  <si>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</si>
  <si>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</si>
  <si>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</si>
  <si>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</si>
  <si>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</si>
  <si>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</si>
  <si>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</si>
  <si>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</si>
  <si>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</si>
  <si>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</si>
  <si>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</si>
  <si>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</si>
  <si>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</si>
  <si>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</si>
  <si>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</si>
  <si>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</si>
  <si>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</si>
  <si>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</si>
  <si>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</si>
  <si>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</si>
  <si>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</si>
  <si>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</si>
  <si>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</si>
  <si>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</si>
  <si>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</si>
  <si>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</si>
  <si>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</si>
  <si>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</si>
  <si>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</si>
  <si>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</si>
  <si>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</si>
  <si>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</si>
  <si>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</si>
  <si>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</si>
  <si>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</si>
  <si>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</si>
  <si>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</si>
  <si>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</si>
  <si>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</si>
  <si>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</si>
  <si>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</si>
  <si>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</si>
  <si>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</si>
  <si>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</si>
  <si>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</si>
  <si>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</si>
  <si>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</si>
  <si>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</si>
  <si>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</si>
  <si>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</si>
  <si>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</si>
  <si>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</si>
  <si>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</si>
  <si>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</si>
  <si>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</si>
  <si>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</si>
  <si>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</si>
  <si>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</si>
  <si>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</si>
  <si>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</si>
  <si>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</si>
  <si>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</si>
  <si>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</si>
  <si>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</si>
  <si>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</si>
  <si>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</si>
  <si>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</si>
  <si>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</si>
  <si>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</si>
  <si>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</si>
  <si>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</si>
  <si>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</si>
  <si>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</si>
  <si>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</si>
  <si>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</si>
  <si>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</si>
  <si>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</si>
  <si>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</si>
  <si>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</si>
  <si>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</si>
  <si>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</si>
  <si>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</si>
  <si>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</si>
  <si>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</si>
  <si>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</si>
  <si>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</si>
  <si>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</si>
  <si>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</si>
  <si>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</si>
  <si>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</si>
  <si>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</si>
  <si>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</si>
  <si>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</si>
  <si>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</si>
  <si>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</si>
  <si>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</si>
  <si>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</si>
  <si>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</si>
  <si>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</si>
  <si>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</si>
  <si>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</si>
  <si>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</si>
  <si>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</si>
  <si>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</si>
  <si>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</si>
  <si>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</si>
  <si>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</si>
  <si>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</si>
  <si>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</si>
  <si>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</si>
  <si>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</si>
  <si>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</si>
  <si>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</si>
  <si>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</si>
  <si>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</si>
  <si>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</si>
  <si>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</si>
  <si>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</si>
  <si>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</si>
  <si>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</si>
  <si>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</si>
  <si>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</si>
  <si>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</si>
  <si>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</si>
  <si>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</si>
  <si>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</si>
  <si>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</si>
  <si>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</si>
  <si>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</si>
  <si>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</si>
  <si>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</si>
  <si>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</si>
  <si>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</si>
  <si>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</si>
  <si>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</si>
  <si>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</si>
  <si>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</si>
  <si>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</si>
  <si>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</si>
  <si>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</si>
  <si>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</si>
  <si>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</si>
  <si>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</si>
  <si>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</si>
  <si>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</si>
  <si>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</si>
  <si>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</si>
  <si>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</si>
  <si>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</si>
  <si>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</si>
  <si>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</si>
  <si>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</si>
  <si>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</si>
  <si>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</si>
  <si>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</si>
  <si>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</si>
  <si>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</si>
  <si>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</si>
  <si>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</si>
  <si>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</si>
  <si>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</si>
  <si>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</si>
  <si>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</si>
  <si>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</si>
  <si>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</si>
  <si>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</si>
  <si>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</si>
  <si>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</si>
  <si>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</si>
  <si>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</si>
  <si>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</si>
  <si>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</si>
  <si>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</si>
  <si>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</si>
  <si>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</si>
  <si>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</si>
  <si>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</si>
  <si>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</si>
  <si>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</si>
  <si>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</si>
  <si>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</si>
  <si>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</si>
  <si>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</si>
  <si>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</si>
  <si>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</si>
  <si>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</si>
  <si>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</si>
  <si>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</si>
  <si>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</si>
  <si>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</si>
  <si>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</si>
  <si>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</si>
  <si>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</si>
  <si>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</si>
  <si>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</si>
  <si>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</si>
  <si>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</si>
  <si>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</si>
  <si>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</si>
  <si>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</si>
  <si>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</si>
  <si>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</si>
  <si>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</si>
  <si>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</si>
  <si>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</si>
  <si>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</si>
  <si>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</si>
  <si>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</si>
  <si>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</si>
  <si>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</si>
  <si>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</si>
  <si>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</si>
  <si>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</si>
  <si>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</si>
  <si>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</si>
  <si>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</si>
  <si>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</si>
  <si>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</si>
  <si>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</si>
  <si>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</si>
  <si>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</si>
  <si>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</si>
  <si>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</si>
  <si>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</si>
  <si>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</si>
  <si>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</si>
  <si>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</si>
  <si>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</si>
  <si>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</si>
  <si>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</si>
  <si>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</si>
  <si>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</si>
  <si>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</si>
  <si>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</si>
  <si>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</si>
  <si>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</si>
  <si>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</si>
  <si>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</si>
  <si>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</si>
  <si>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</si>
  <si>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</si>
  <si>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</si>
  <si>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</si>
  <si>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</si>
  <si>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</si>
  <si>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</si>
  <si>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</si>
  <si>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</si>
  <si>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</si>
  <si>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</si>
  <si>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</si>
  <si>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</si>
  <si>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</si>
  <si>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</si>
  <si>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</si>
  <si>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</si>
  <si>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</si>
  <si>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</si>
  <si>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</si>
  <si>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</si>
  <si>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</si>
  <si>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</si>
  <si>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</si>
  <si>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</si>
  <si>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</si>
  <si>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</si>
  <si>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</si>
  <si>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</si>
  <si>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</si>
  <si>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</si>
  <si>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</si>
  <si>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</si>
  <si>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</si>
  <si>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</si>
  <si>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</si>
  <si>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</si>
  <si>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</si>
  <si>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</si>
  <si>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</si>
  <si>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</si>
  <si>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</si>
  <si>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</si>
  <si>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</si>
  <si>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</si>
  <si>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</si>
  <si>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</si>
  <si>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</si>
  <si>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</si>
  <si>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</si>
  <si>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</si>
  <si>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</si>
  <si>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</si>
  <si>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</si>
  <si>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</si>
  <si>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</si>
  <si>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</si>
  <si>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</si>
  <si>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</si>
  <si>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</si>
  <si>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</si>
  <si>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</si>
  <si>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</si>
  <si>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</si>
  <si>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</si>
  <si>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</si>
  <si>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</si>
  <si>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</si>
  <si>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</si>
  <si>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</si>
  <si>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</si>
  <si>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</si>
  <si>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</si>
  <si>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</si>
  <si>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</si>
  <si>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</si>
  <si>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</si>
  <si>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</si>
  <si>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</si>
  <si>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</si>
  <si>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</si>
  <si>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</si>
  <si>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</si>
  <si>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</si>
  <si>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</si>
  <si>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</si>
  <si>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</si>
  <si>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</si>
  <si>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</si>
  <si>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</si>
  <si>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</si>
  <si>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</si>
  <si>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</si>
  <si>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</si>
  <si>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</si>
  <si>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</si>
  <si>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</si>
  <si>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</si>
  <si>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</si>
  <si>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</si>
  <si>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</si>
  <si>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</si>
  <si>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</si>
  <si>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</si>
  <si>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</si>
  <si>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</si>
  <si>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</si>
  <si>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</si>
  <si>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</si>
  <si>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</si>
  <si>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</si>
  <si>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</si>
  <si>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</si>
  <si>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</si>
  <si>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</si>
  <si>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</si>
  <si>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</si>
  <si>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</si>
  <si>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</si>
  <si>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</si>
  <si>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</si>
  <si>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</si>
  <si>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</si>
  <si>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</si>
  <si>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</si>
  <si>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</si>
  <si>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</si>
  <si>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</si>
  <si>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</si>
  <si>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</si>
  <si>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</si>
  <si>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</si>
  <si>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</si>
  <si>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</si>
  <si>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</si>
  <si>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</si>
  <si>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</si>
  <si>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</si>
  <si>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</si>
  <si>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</si>
  <si>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</si>
  <si>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</si>
  <si>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</si>
  <si>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</si>
  <si>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</si>
  <si>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</si>
  <si>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</si>
  <si>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</si>
  <si>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</si>
  <si>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</si>
  <si>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</si>
  <si>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</si>
  <si>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</si>
  <si>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</si>
  <si>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</si>
  <si>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</si>
  <si>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</si>
  <si>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</si>
  <si>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</si>
  <si>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</si>
  <si>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</si>
  <si>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</si>
  <si>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</si>
  <si>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</si>
  <si>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</si>
  <si>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</si>
  <si>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</si>
  <si>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</si>
  <si>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</si>
  <si>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</si>
  <si>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</si>
  <si>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</si>
  <si>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</si>
  <si>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</si>
  <si>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</si>
  <si>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</si>
  <si>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</si>
  <si>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</si>
  <si>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</si>
  <si>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</si>
  <si>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</si>
  <si>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</si>
  <si>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</si>
  <si>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</si>
  <si>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</si>
  <si>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</si>
  <si>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</si>
  <si>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</si>
  <si>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</si>
  <si>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</si>
  <si>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</si>
  <si>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</si>
  <si>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</si>
  <si>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</si>
  <si>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</si>
  <si>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</si>
  <si>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</si>
  <si>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</si>
  <si>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</si>
  <si>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</si>
  <si>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</si>
  <si>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</si>
  <si>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</si>
  <si>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</si>
  <si>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</si>
  <si>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</si>
  <si>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</si>
  <si>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</si>
  <si>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</si>
  <si>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</si>
  <si>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</si>
  <si>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</si>
  <si>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</si>
  <si>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</si>
  <si>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</si>
  <si>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</si>
  <si>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</si>
  <si>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</si>
  <si>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</si>
  <si>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</si>
  <si>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</si>
  <si>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</si>
  <si>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</si>
  <si>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</si>
  <si>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</si>
  <si>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</si>
  <si>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</si>
  <si>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</si>
  <si>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</si>
  <si>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</si>
  <si>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</si>
  <si>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</si>
  <si>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</si>
  <si>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</si>
  <si>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</si>
  <si>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</si>
  <si>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</si>
  <si>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</si>
  <si>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</si>
  <si>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</si>
  <si>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</si>
  <si>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</si>
  <si>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</si>
  <si>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</si>
  <si>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</si>
  <si>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</si>
  <si>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</si>
  <si>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</si>
  <si>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</si>
  <si>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</si>
  <si>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</si>
  <si>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</si>
  <si>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</si>
  <si>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</si>
  <si>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</si>
  <si>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</si>
  <si>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</si>
  <si>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</si>
  <si>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</si>
  <si>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</si>
  <si>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</si>
  <si>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</si>
  <si>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</si>
  <si>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</si>
  <si>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</si>
  <si>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</si>
  <si>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</si>
  <si>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</si>
  <si>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</si>
  <si>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</si>
  <si>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</si>
  <si>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</si>
  <si>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</si>
  <si>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</si>
  <si>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</si>
  <si>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</si>
  <si>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</si>
  <si>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</si>
  <si>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</si>
  <si>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</si>
  <si>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</si>
  <si>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</si>
  <si>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</si>
  <si>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</si>
  <si>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</si>
  <si>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</si>
  <si>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</si>
  <si>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</si>
  <si>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</si>
  <si>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</si>
  <si>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</si>
  <si>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</si>
  <si>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</si>
  <si>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</si>
  <si>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</si>
  <si>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</si>
  <si>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</si>
  <si>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</si>
  <si>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</si>
  <si>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</si>
  <si>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</si>
  <si>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</si>
  <si>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</si>
  <si>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</si>
  <si>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</si>
  <si>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</si>
  <si>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</si>
  <si>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</si>
  <si>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</si>
  <si>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</si>
  <si>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</si>
  <si>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</si>
  <si>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</si>
  <si>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</si>
  <si>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</si>
  <si>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</si>
  <si>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</si>
  <si>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</si>
  <si>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</si>
  <si>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</si>
  <si>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</si>
  <si>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</si>
  <si>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</si>
  <si>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</si>
  <si>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</si>
  <si>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</si>
  <si>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</si>
  <si>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</si>
  <si>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</si>
  <si>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</si>
  <si>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</si>
  <si>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</si>
  <si>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</si>
  <si>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</si>
  <si>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</si>
  <si>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</si>
  <si>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</si>
  <si>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</si>
  <si>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</si>
  <si>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</si>
  <si>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</si>
  <si>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</si>
  <si>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</si>
  <si>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</si>
  <si>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</si>
  <si>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</si>
  <si>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</si>
  <si>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</si>
  <si>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</si>
  <si>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</si>
  <si>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</si>
  <si>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</si>
  <si>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</si>
  <si>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</si>
  <si>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</si>
  <si>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</si>
  <si>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</si>
  <si>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</si>
  <si>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</si>
  <si>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</si>
  <si>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</si>
  <si>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</si>
  <si>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</si>
  <si>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</si>
  <si>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</si>
  <si>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</si>
  <si>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</si>
  <si>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</si>
  <si>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</si>
  <si>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</si>
  <si>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</si>
  <si>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</si>
  <si>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</si>
  <si>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</si>
  <si>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</si>
  <si>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</si>
  <si>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</si>
  <si>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</si>
  <si>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</si>
  <si>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</si>
  <si>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</si>
  <si>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</si>
  <si>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</si>
  <si>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</si>
  <si>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</si>
  <si>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</si>
  <si>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</si>
  <si>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</si>
  <si>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</si>
  <si>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</si>
  <si>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</si>
  <si>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</si>
  <si>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</si>
  <si>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</si>
  <si>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</si>
  <si>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</si>
  <si>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</si>
  <si>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</si>
  <si>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</si>
  <si>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</si>
  <si>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</si>
  <si>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</si>
  <si>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</si>
  <si>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</si>
  <si>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</si>
  <si>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</si>
  <si>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</si>
  <si>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</si>
  <si>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</si>
  <si>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</si>
  <si>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</si>
  <si>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</si>
  <si>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</si>
  <si>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</si>
  <si>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</si>
  <si>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</si>
  <si>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</si>
  <si>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</si>
  <si>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</si>
  <si>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</si>
  <si>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</si>
  <si>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</si>
  <si>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</si>
  <si>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</si>
  <si>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</si>
  <si>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</si>
  <si>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</si>
  <si>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</si>
  <si>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</si>
  <si>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</si>
  <si>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</si>
  <si>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</si>
  <si>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</si>
  <si>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</si>
  <si>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</si>
  <si>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</si>
  <si>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</si>
  <si>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</si>
  <si>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</si>
  <si>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</si>
  <si>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</si>
  <si>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</si>
  <si>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</si>
  <si>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</si>
  <si>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</si>
  <si>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</si>
  <si>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</si>
  <si>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</si>
  <si>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</si>
  <si>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</si>
  <si>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</si>
  <si>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</si>
  <si>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</si>
  <si>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</si>
  <si>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</si>
  <si>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</si>
  <si>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</si>
  <si>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</si>
  <si>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</si>
  <si>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</si>
  <si>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</si>
  <si>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</si>
  <si>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</si>
  <si>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</si>
  <si>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</si>
  <si>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</si>
  <si>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</si>
  <si>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</si>
  <si>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</si>
  <si>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</si>
  <si>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</si>
  <si>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</si>
  <si>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</si>
  <si>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</si>
  <si>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</si>
  <si>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</si>
  <si>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</si>
  <si>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</si>
  <si>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</si>
  <si>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</si>
  <si>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</si>
  <si>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</si>
  <si>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</si>
  <si>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</si>
  <si>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</si>
  <si>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</si>
  <si>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</si>
  <si>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</si>
  <si>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</si>
  <si>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</si>
  <si>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</si>
  <si>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</si>
  <si>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</si>
  <si>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</si>
  <si>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</si>
  <si>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</si>
  <si>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</si>
  <si>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</si>
  <si>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</si>
  <si>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</si>
  <si>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</si>
  <si>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</si>
  <si>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</si>
  <si>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</si>
  <si>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</si>
  <si>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</si>
  <si>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</si>
  <si>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</si>
  <si>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</si>
  <si>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</si>
  <si>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</si>
  <si>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</si>
  <si>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</si>
  <si>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</si>
  <si>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</si>
  <si>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</si>
  <si>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</si>
  <si>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</si>
  <si>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</si>
  <si>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</si>
  <si>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</si>
  <si>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</si>
  <si>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</si>
  <si>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</si>
  <si>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</si>
  <si>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</si>
  <si>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</si>
  <si>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</si>
  <si>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</si>
  <si>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</si>
  <si>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</si>
  <si>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</si>
  <si>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</si>
  <si>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</si>
  <si>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</si>
  <si>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</si>
  <si>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</si>
  <si>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</si>
  <si>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</si>
  <si>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</si>
  <si>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</si>
  <si>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</si>
  <si>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</si>
  <si>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</si>
  <si>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</si>
  <si>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</si>
  <si>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</si>
  <si>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</si>
  <si>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</si>
  <si>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</si>
  <si>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</si>
  <si>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</si>
  <si>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</si>
  <si>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</si>
  <si>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</si>
  <si>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</si>
  <si>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</si>
  <si>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</si>
  <si>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</si>
  <si>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</si>
  <si>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</si>
  <si>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</si>
  <si>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</si>
  <si>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</si>
  <si>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</si>
  <si>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</si>
  <si>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</si>
  <si>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</si>
  <si>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</si>
  <si>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</si>
  <si>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</si>
  <si>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</si>
  <si>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</si>
  <si>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</si>
  <si>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</si>
  <si>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</si>
  <si>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</si>
  <si>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</si>
  <si>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</si>
  <si>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</si>
  <si>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</si>
  <si>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</si>
  <si>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</si>
  <si>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</si>
  <si>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</si>
  <si>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</si>
  <si>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</si>
  <si>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</si>
  <si>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</si>
  <si>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</si>
  <si>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</si>
  <si>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</si>
  <si>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</si>
  <si>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</si>
  <si>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</si>
  <si>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</si>
  <si>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</si>
  <si>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</si>
  <si>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</si>
  <si>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</si>
  <si>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</si>
  <si>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</si>
  <si>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</si>
  <si>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</si>
  <si>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</si>
  <si>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</si>
  <si>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</si>
  <si>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</si>
  <si>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</si>
  <si>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</si>
  <si>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</si>
  <si>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</si>
  <si>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</si>
  <si>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</si>
  <si>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</si>
  <si>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</si>
  <si>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</si>
  <si>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</si>
  <si>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</si>
  <si>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</si>
  <si>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</si>
  <si>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</si>
  <si>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</si>
  <si>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</si>
  <si>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</si>
  <si>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</si>
  <si>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</si>
  <si>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</si>
  <si>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</si>
  <si>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</si>
  <si>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</si>
  <si>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</si>
  <si>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</si>
  <si>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</si>
  <si>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</si>
  <si>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</si>
  <si>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</si>
  <si>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</si>
  <si>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</si>
  <si>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</si>
  <si>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</si>
  <si>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</si>
  <si>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</si>
  <si>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</si>
  <si>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</si>
  <si>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</si>
  <si>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</si>
  <si>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</si>
  <si>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</si>
  <si>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</si>
  <si>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</si>
  <si>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</si>
  <si>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</si>
  <si>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</si>
  <si>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</si>
  <si>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</si>
  <si>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</si>
  <si>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</si>
  <si>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</si>
  <si>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</si>
  <si>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</si>
  <si>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</si>
  <si>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</si>
  <si>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</si>
  <si>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</si>
  <si>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</si>
  <si>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</si>
  <si>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</si>
  <si>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</si>
  <si>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</si>
  <si>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</si>
  <si>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</si>
  <si>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</si>
  <si>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</si>
  <si>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</si>
  <si>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</si>
  <si>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</si>
  <si>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</si>
  <si>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</si>
  <si>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</si>
  <si>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</si>
  <si>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</si>
  <si>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</si>
  <si>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</si>
  <si>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</si>
  <si>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</si>
  <si>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</si>
  <si>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</si>
  <si>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</si>
  <si>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</si>
  <si>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</si>
  <si>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</si>
  <si>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</si>
  <si>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</si>
  <si>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</si>
  <si>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</si>
  <si>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</si>
  <si>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</si>
  <si>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</si>
  <si>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</si>
  <si>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</si>
  <si>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</si>
  <si>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</si>
  <si>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</si>
  <si>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</si>
  <si>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</si>
  <si>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</si>
  <si>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</si>
  <si>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</si>
  <si>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</si>
  <si>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</si>
  <si>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</si>
  <si>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</si>
  <si>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</si>
  <si>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</si>
  <si>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</si>
  <si>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</si>
  <si>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</si>
  <si>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</si>
  <si>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</si>
  <si>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</si>
  <si>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</si>
  <si>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</si>
  <si>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</si>
  <si>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</si>
  <si>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</si>
  <si>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</si>
  <si>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</si>
  <si>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</si>
  <si>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</si>
  <si>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</si>
  <si>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</si>
  <si>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</si>
  <si>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</si>
  <si>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</si>
  <si>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</si>
  <si>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</si>
  <si>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</si>
  <si>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</si>
  <si>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</si>
  <si>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</si>
  <si>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</si>
  <si>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</si>
  <si>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</si>
  <si>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</si>
  <si>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</si>
  <si>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</si>
  <si>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</si>
  <si>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</si>
  <si>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</si>
  <si>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</si>
  <si>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</si>
  <si>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</si>
  <si>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</si>
  <si>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</si>
  <si>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</si>
  <si>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</si>
  <si>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</si>
  <si>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</si>
  <si>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</si>
  <si>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</si>
  <si>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</si>
  <si>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</si>
  <si>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</si>
  <si>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</si>
  <si>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</si>
  <si>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</si>
  <si>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</si>
  <si>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</si>
  <si>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</si>
  <si>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</si>
  <si>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</si>
  <si>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</si>
  <si>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</si>
  <si>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</si>
  <si>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</si>
  <si>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</si>
  <si>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</si>
  <si>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</si>
  <si>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</si>
  <si>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</si>
  <si>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</si>
  <si>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</si>
  <si>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</si>
  <si>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</si>
  <si>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</si>
  <si>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</si>
  <si>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</si>
  <si>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</si>
  <si>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</si>
  <si>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</si>
  <si>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</si>
  <si>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</si>
  <si>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</si>
  <si>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</si>
  <si>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</si>
  <si>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</si>
  <si>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</si>
  <si>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</si>
  <si>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</si>
  <si>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</si>
  <si>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</si>
  <si>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</si>
  <si>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</si>
  <si>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</si>
  <si>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</si>
  <si>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</si>
  <si>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</si>
  <si>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</si>
  <si>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</si>
  <si>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</si>
  <si>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</si>
  <si>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</si>
  <si>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</si>
  <si>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</si>
  <si>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</si>
  <si>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</si>
  <si>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</si>
  <si>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</si>
  <si>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</si>
  <si>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</si>
  <si>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</si>
  <si>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</si>
  <si>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</si>
  <si>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</si>
  <si>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</si>
  <si>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</si>
  <si>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</si>
  <si>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</si>
  <si>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</si>
  <si>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</si>
  <si>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</si>
  <si>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</si>
  <si>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</si>
  <si>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</si>
  <si>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</si>
  <si>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</si>
  <si>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</si>
  <si>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</si>
  <si>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</si>
  <si>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</si>
  <si>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</si>
  <si>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</si>
  <si>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</si>
  <si>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</si>
  <si>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</si>
  <si>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</si>
  <si>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</si>
  <si>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</si>
  <si>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</si>
  <si>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</si>
  <si>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</si>
  <si>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</si>
  <si>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</si>
  <si>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</si>
  <si>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</si>
  <si>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</si>
  <si>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</si>
  <si>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</si>
  <si>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</si>
  <si>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</si>
  <si>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</si>
  <si>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</si>
  <si>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</si>
  <si>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</si>
  <si>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</si>
  <si>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</si>
  <si>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</si>
  <si>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</si>
  <si>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</si>
  <si>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</si>
  <si>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</si>
  <si>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</si>
  <si>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</si>
  <si>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</si>
  <si>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</si>
  <si>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</si>
  <si>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</si>
  <si>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</si>
  <si>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</si>
  <si>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</si>
  <si>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</si>
  <si>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</si>
  <si>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</si>
  <si>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</si>
  <si>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</si>
  <si>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</si>
  <si>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</si>
  <si>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</si>
  <si>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</si>
  <si>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</si>
  <si>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</si>
  <si>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</si>
  <si>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</si>
  <si>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</si>
  <si>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</si>
  <si>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</si>
  <si>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</si>
  <si>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</si>
  <si>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</si>
  <si>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</si>
  <si>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</si>
  <si>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</si>
  <si>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</si>
  <si>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</si>
  <si>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</si>
  <si>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</si>
  <si>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</si>
  <si>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</si>
  <si>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</si>
  <si>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</si>
  <si>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</si>
  <si>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</si>
  <si>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</si>
  <si>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</si>
  <si>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</si>
  <si>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</si>
  <si>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</si>
  <si>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</si>
  <si>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</si>
  <si>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</si>
  <si>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</si>
  <si>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</si>
  <si>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</si>
  <si>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</si>
  <si>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</si>
  <si>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</si>
  <si>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</si>
  <si>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</si>
  <si>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</si>
  <si>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</si>
  <si>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</si>
  <si>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</si>
  <si>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</si>
  <si>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</si>
  <si>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</si>
  <si>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</si>
  <si>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</si>
  <si>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</si>
  <si>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</si>
  <si>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</si>
  <si>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</si>
  <si>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</si>
  <si>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</si>
  <si>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</si>
  <si>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</si>
  <si>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</si>
  <si>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</si>
  <si>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</si>
  <si>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</si>
  <si>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</si>
  <si>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</si>
  <si>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</si>
  <si>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</si>
  <si>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</si>
  <si>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</si>
  <si>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</si>
  <si>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</si>
  <si>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</si>
  <si>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</si>
  <si>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</si>
  <si>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</si>
  <si>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</si>
  <si>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</si>
  <si>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</si>
  <si>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</si>
  <si>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</si>
  <si>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</si>
  <si>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</si>
  <si>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</si>
  <si>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</si>
  <si>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</si>
  <si>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</si>
  <si>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</si>
  <si>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</si>
  <si>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</si>
  <si>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</si>
  <si>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</si>
  <si>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</si>
  <si>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</si>
  <si>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</si>
  <si>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</si>
  <si>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</si>
  <si>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</si>
  <si>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</si>
  <si>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</si>
  <si>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</si>
  <si>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</si>
  <si>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</si>
  <si>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</si>
  <si>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</si>
  <si>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</si>
  <si>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</si>
  <si>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</si>
  <si>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</si>
  <si>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</si>
  <si>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</si>
  <si>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</si>
  <si>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</si>
  <si>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</si>
  <si>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</si>
  <si>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</si>
  <si>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</si>
  <si>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</si>
  <si>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</si>
  <si>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</si>
  <si>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</si>
  <si>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</si>
  <si>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</si>
  <si>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</si>
  <si>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</si>
  <si>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</si>
  <si>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</si>
  <si>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</si>
  <si>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</si>
  <si>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</si>
  <si>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</si>
  <si>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</si>
  <si>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</si>
  <si>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</si>
  <si>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</si>
  <si>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</si>
  <si>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</si>
  <si>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</si>
  <si>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</si>
  <si>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</si>
  <si>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</si>
  <si>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</si>
  <si>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</si>
  <si>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</si>
  <si>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</si>
  <si>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</si>
  <si>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</si>
  <si>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</si>
  <si>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</si>
  <si>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</si>
  <si>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</si>
  <si>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</si>
  <si>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</si>
  <si>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</si>
  <si>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</si>
  <si>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</si>
  <si>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</si>
  <si>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</si>
  <si>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</si>
  <si>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</si>
  <si>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</si>
  <si>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</si>
  <si>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</si>
  <si>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</si>
  <si>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</si>
  <si>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</si>
  <si>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</si>
  <si>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</si>
  <si>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</si>
  <si>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</si>
  <si>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</si>
  <si>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</si>
  <si>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</si>
  <si>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</si>
  <si>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</si>
  <si>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</si>
  <si>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</si>
  <si>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</si>
  <si>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</si>
  <si>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</si>
  <si>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</si>
  <si>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</si>
  <si>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</si>
  <si>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</si>
  <si>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</si>
  <si>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</si>
  <si>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</si>
  <si>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</si>
  <si>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</si>
  <si>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</si>
  <si>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</si>
  <si>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</si>
  <si>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</si>
  <si>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</si>
  <si>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</si>
  <si>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</si>
  <si>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</si>
  <si>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</si>
  <si>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</si>
  <si>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</si>
  <si>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</si>
  <si>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</si>
  <si>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</si>
  <si>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</si>
  <si>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</si>
  <si>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</si>
  <si>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</si>
  <si>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</si>
  <si>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</si>
  <si>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</si>
  <si>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</si>
  <si>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</si>
  <si>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</si>
  <si>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</si>
  <si>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</si>
  <si>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</si>
  <si>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</si>
  <si>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</si>
  <si>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</si>
  <si>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</si>
  <si>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</si>
  <si>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</si>
  <si>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</si>
  <si>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</si>
  <si>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</si>
  <si>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</si>
  <si>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</si>
  <si>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</si>
  <si>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</si>
  <si>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</si>
  <si>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</si>
  <si>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</si>
  <si>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</si>
  <si>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</si>
  <si>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</si>
  <si>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</si>
  <si>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</si>
  <si>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</si>
  <si>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</si>
  <si>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</si>
  <si>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</si>
  <si>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</si>
  <si>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</si>
  <si>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</si>
  <si>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</si>
  <si>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</si>
  <si>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</si>
  <si>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</si>
  <si>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</si>
  <si>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</si>
  <si>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</si>
  <si>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</si>
  <si>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</si>
  <si>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</si>
  <si>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</si>
  <si>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</si>
  <si>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</si>
  <si>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</si>
  <si>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</si>
  <si>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</si>
  <si>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</si>
  <si>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</si>
  <si>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</si>
  <si>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</si>
  <si>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</si>
  <si>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</si>
  <si>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</si>
  <si>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</si>
  <si>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</si>
  <si>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</si>
  <si>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</si>
  <si>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</si>
  <si>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</si>
  <si>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</si>
  <si>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</si>
  <si>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</si>
  <si>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</si>
  <si>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</si>
  <si>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</si>
  <si>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</si>
  <si>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</si>
  <si>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</si>
  <si>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</si>
  <si>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</si>
  <si>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</si>
  <si>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</si>
  <si>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</si>
  <si>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</si>
  <si>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</si>
  <si>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</si>
  <si>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</si>
  <si>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</si>
  <si>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</si>
  <si>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</si>
  <si>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</si>
  <si>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</si>
  <si>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</si>
  <si>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</si>
  <si>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</si>
  <si>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</si>
  <si>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</si>
  <si>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</si>
  <si>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</si>
  <si>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</si>
  <si>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</si>
  <si>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</si>
  <si>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</si>
  <si>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</si>
  <si>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</si>
  <si>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</si>
  <si>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</si>
  <si>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</si>
  <si>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</si>
  <si>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</si>
  <si>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</si>
  <si>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</si>
  <si>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</si>
  <si>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</si>
  <si>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</si>
  <si>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</si>
  <si>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</si>
  <si>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</si>
  <si>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</si>
  <si>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</si>
  <si>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</si>
  <si>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</si>
  <si>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</si>
  <si>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</si>
  <si>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</si>
  <si>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</si>
  <si>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</si>
  <si>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</si>
  <si>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</si>
  <si>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</si>
  <si>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</si>
  <si>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</si>
  <si>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</si>
  <si>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</si>
  <si>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</si>
  <si>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</si>
  <si>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</si>
  <si>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</si>
  <si>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</si>
  <si>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</si>
  <si>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</si>
  <si>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</si>
  <si>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</si>
  <si>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</si>
  <si>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</si>
  <si>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</si>
  <si>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</si>
  <si>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</si>
  <si>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</si>
  <si>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</si>
  <si>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</si>
  <si>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</si>
  <si>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</si>
  <si>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</si>
  <si>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</si>
  <si>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</si>
  <si>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</si>
  <si>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</si>
  <si>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</si>
  <si>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</si>
  <si>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</si>
  <si>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</si>
  <si>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</si>
  <si>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</si>
  <si>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</si>
  <si>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</si>
  <si>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</si>
  <si>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</si>
  <si>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</si>
  <si>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</si>
  <si>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</si>
  <si>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</si>
  <si>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</si>
  <si>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</si>
  <si>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</si>
  <si>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</si>
  <si>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</si>
  <si>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</si>
  <si>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</si>
  <si>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</si>
  <si>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</si>
  <si>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</si>
  <si>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</si>
  <si>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</si>
  <si>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</si>
  <si>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</si>
  <si>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</si>
  <si>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</si>
  <si>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</si>
  <si>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</si>
  <si>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</si>
  <si>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</si>
  <si>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</si>
  <si>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</si>
  <si>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</si>
  <si>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</si>
  <si>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</si>
  <si>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</si>
  <si>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</si>
  <si>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</si>
  <si>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</si>
  <si>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</si>
  <si>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</si>
  <si>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</si>
  <si>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</si>
  <si>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</si>
  <si>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</si>
  <si>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</si>
  <si>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</si>
  <si>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</si>
  <si>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</si>
  <si>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</si>
  <si>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</si>
  <si>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</si>
  <si>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</si>
  <si>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</si>
  <si>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</si>
  <si>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</si>
  <si>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</si>
  <si>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</si>
  <si>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</si>
  <si>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</si>
  <si>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</si>
  <si>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</si>
  <si>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</si>
  <si>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</si>
  <si>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</si>
  <si>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</si>
  <si>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</si>
  <si>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</si>
  <si>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</si>
  <si>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</si>
  <si>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</si>
  <si>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</si>
  <si>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</si>
  <si>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</si>
  <si>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</si>
  <si>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</si>
  <si>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</si>
  <si>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</si>
  <si>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</si>
  <si>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</si>
  <si>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</si>
  <si>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</si>
  <si>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</si>
  <si>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</si>
  <si>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</si>
  <si>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</si>
  <si>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</si>
  <si>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</si>
  <si>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</si>
  <si>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</si>
  <si>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</si>
  <si>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</si>
  <si>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</si>
  <si>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</si>
  <si>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</si>
  <si>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</si>
  <si>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</si>
  <si>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</si>
  <si>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</si>
  <si>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</si>
  <si>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</si>
  <si>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</si>
  <si>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</si>
  <si>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</si>
  <si>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</si>
  <si>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</si>
  <si>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</si>
  <si>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</si>
  <si>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</si>
  <si>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</si>
  <si>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</si>
  <si>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</si>
  <si>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</si>
  <si>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</si>
  <si>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</si>
  <si>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</si>
  <si>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</si>
  <si>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</si>
  <si>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</si>
  <si>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</si>
  <si>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</si>
  <si>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</si>
  <si>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</si>
  <si>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</si>
  <si>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</si>
  <si>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</si>
  <si>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</si>
  <si>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</si>
  <si>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</si>
  <si>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</si>
  <si>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</si>
  <si>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</si>
  <si>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</si>
  <si>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</si>
  <si>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</si>
  <si>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</si>
  <si>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</si>
  <si>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</si>
  <si>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</si>
  <si>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</si>
  <si>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</si>
  <si>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</si>
  <si>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</si>
  <si>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</si>
  <si>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</si>
  <si>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</si>
  <si>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</si>
  <si>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</si>
  <si>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</si>
  <si>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</si>
  <si>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</si>
  <si>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</si>
  <si>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</si>
  <si>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</si>
  <si>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</si>
  <si>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</si>
  <si>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</si>
  <si>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</si>
  <si>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</si>
  <si>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</si>
  <si>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</si>
  <si>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</si>
  <si>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</si>
  <si>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</si>
  <si>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</si>
  <si>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</si>
  <si>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</si>
  <si>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</si>
  <si>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</si>
  <si>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</si>
  <si>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</si>
  <si>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</si>
  <si>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</si>
  <si>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</si>
  <si>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</si>
  <si>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</si>
  <si>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</si>
  <si>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</si>
  <si>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</si>
  <si>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</si>
  <si>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</si>
  <si>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</si>
  <si>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</si>
  <si>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</si>
  <si>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</si>
  <si>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</si>
  <si>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</si>
  <si>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</si>
  <si>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</si>
  <si>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</si>
  <si>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</si>
  <si>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</si>
  <si>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</si>
  <si>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</si>
  <si>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</si>
  <si>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</si>
  <si>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</si>
  <si>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</si>
  <si>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</si>
  <si>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</si>
  <si>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</si>
  <si>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</si>
  <si>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</si>
  <si>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</si>
  <si>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</si>
  <si>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</si>
  <si>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</si>
  <si>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</si>
  <si>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</si>
  <si>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</si>
  <si>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</si>
  <si>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</si>
  <si>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</si>
  <si>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</si>
  <si>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</si>
  <si>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</si>
  <si>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</si>
  <si>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</si>
  <si>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</si>
  <si>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</si>
  <si>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</si>
  <si>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</si>
  <si>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</si>
  <si>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</si>
  <si>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</si>
  <si>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</si>
  <si>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</si>
  <si>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</si>
  <si>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</si>
  <si>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</si>
  <si>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</si>
  <si>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</si>
  <si>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</si>
  <si>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</si>
  <si>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</si>
  <si>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</si>
  <si>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</si>
  <si>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</si>
  <si>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</si>
  <si>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</si>
  <si>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</si>
  <si>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</si>
  <si>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</si>
  <si>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</si>
  <si>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</si>
  <si>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</si>
  <si>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</si>
  <si>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</si>
  <si>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</si>
  <si>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</si>
  <si>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</si>
  <si>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</si>
  <si>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</si>
  <si>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</si>
  <si>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</si>
  <si>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</si>
  <si>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</si>
  <si>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</si>
  <si>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</si>
  <si>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</si>
  <si>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</si>
  <si>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</si>
  <si>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</si>
  <si>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</si>
  <si>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</si>
  <si>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</si>
  <si>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</si>
  <si>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</si>
  <si>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</si>
  <si>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</si>
  <si>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</si>
  <si>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</si>
  <si>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</si>
  <si>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</si>
  <si>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</si>
  <si>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</si>
  <si>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</si>
  <si>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</si>
  <si>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</si>
  <si>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</si>
  <si>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</si>
  <si>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</si>
  <si>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</si>
  <si>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</si>
  <si>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</si>
  <si>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</si>
  <si>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</si>
  <si>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</si>
  <si>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</si>
  <si>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</si>
  <si>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</si>
  <si>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</si>
  <si>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</si>
  <si>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</si>
  <si>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</si>
  <si>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</si>
  <si>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</si>
  <si>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</si>
  <si>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</si>
  <si>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</si>
  <si>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</si>
  <si>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</si>
  <si>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</si>
  <si>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</si>
  <si>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</si>
  <si>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</si>
  <si>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</si>
  <si>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</si>
  <si>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</si>
  <si>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</si>
  <si>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</si>
  <si>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</si>
  <si>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</si>
  <si>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</si>
  <si>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</si>
  <si>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</si>
  <si>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</si>
  <si>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</si>
  <si>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</si>
  <si>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</si>
  <si>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</si>
  <si>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</si>
  <si>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</si>
  <si>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</si>
  <si>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</si>
  <si>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</si>
  <si>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</si>
  <si>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</si>
  <si>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</si>
  <si>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</si>
  <si>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</si>
  <si>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</si>
  <si>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</si>
  <si>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</si>
  <si>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</si>
  <si>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</si>
  <si>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</si>
  <si>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</si>
  <si>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</si>
  <si>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</si>
  <si>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</si>
  <si>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</si>
  <si>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</si>
  <si>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</si>
  <si>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</si>
  <si>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</si>
  <si>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</si>
  <si>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</si>
  <si>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</si>
  <si>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</si>
  <si>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</si>
  <si>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</si>
  <si>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</si>
  <si>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</si>
  <si>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</si>
  <si>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</si>
  <si>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</si>
  <si>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</si>
  <si>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</si>
  <si>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</si>
  <si>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</si>
  <si>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</si>
  <si>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</si>
  <si>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</si>
  <si>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</si>
  <si>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</si>
  <si>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</si>
  <si>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</si>
  <si>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</si>
  <si>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</si>
  <si>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</si>
  <si>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</si>
  <si>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</si>
  <si>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</si>
  <si>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</si>
  <si>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</si>
  <si>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</si>
  <si>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</si>
  <si>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</si>
  <si>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</si>
  <si>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</si>
  <si>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</si>
  <si>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</si>
  <si>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</si>
  <si>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</si>
  <si>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</si>
  <si>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</si>
  <si>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</si>
  <si>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</si>
  <si>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</si>
  <si>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</si>
  <si>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</si>
  <si>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</si>
  <si>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</si>
  <si>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</si>
  <si>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</si>
  <si>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</si>
  <si>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</si>
  <si>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</si>
  <si>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</si>
  <si>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</si>
  <si>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</si>
  <si>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</si>
  <si>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</si>
  <si>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</si>
  <si>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</si>
  <si>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</si>
  <si>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</si>
  <si>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</si>
  <si>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</si>
  <si>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</si>
  <si>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</si>
  <si>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</si>
  <si>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</si>
  <si>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</si>
  <si>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</si>
  <si>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</si>
  <si>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</si>
  <si>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</si>
  <si>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</si>
  <si>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</si>
  <si>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</si>
  <si>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</si>
  <si>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</si>
  <si>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</si>
  <si>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</si>
  <si>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</si>
  <si>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</si>
  <si>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</si>
  <si>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</si>
  <si>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</si>
  <si>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</si>
  <si>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</si>
  <si>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</si>
  <si>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</si>
  <si>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</si>
  <si>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</si>
  <si>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</si>
  <si>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</si>
  <si>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</si>
  <si>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</si>
  <si>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</si>
  <si>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</si>
  <si>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</si>
  <si>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</si>
  <si>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</si>
  <si>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</si>
  <si>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</si>
  <si>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</si>
  <si>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</si>
  <si>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</si>
  <si>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</si>
  <si>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</si>
  <si>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</si>
  <si>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</si>
  <si>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</si>
  <si>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</si>
  <si>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</si>
  <si>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</si>
  <si>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</si>
  <si>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</si>
  <si>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</si>
  <si>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</si>
  <si>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</si>
  <si>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</si>
  <si>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</si>
  <si>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</si>
  <si>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</si>
  <si>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</si>
  <si>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</si>
  <si>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</si>
  <si>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</si>
  <si>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</si>
  <si>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</si>
  <si>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</si>
  <si>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</si>
  <si>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</si>
  <si>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</si>
  <si>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</si>
  <si>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</si>
  <si>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</si>
  <si>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</si>
  <si>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</si>
  <si>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</si>
  <si>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</si>
  <si>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</si>
  <si>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</si>
  <si>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</si>
  <si>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</si>
  <si>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</si>
  <si>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</si>
  <si>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</si>
  <si>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</si>
  <si>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</si>
  <si>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</si>
  <si>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</si>
  <si>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</si>
  <si>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</si>
  <si>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</si>
  <si>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</si>
  <si>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</si>
  <si>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</si>
  <si>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</si>
  <si>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</si>
  <si>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</si>
  <si>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</si>
  <si>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</si>
  <si>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</si>
  <si>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</si>
  <si>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</si>
  <si>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</si>
  <si>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</si>
  <si>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</si>
  <si>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</si>
  <si>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</si>
  <si>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</si>
  <si>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</si>
  <si>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</si>
  <si>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</si>
  <si>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</si>
  <si>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</si>
  <si>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</si>
  <si>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</si>
  <si>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</si>
  <si>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</si>
  <si>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</si>
  <si>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</si>
  <si>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</si>
  <si>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</si>
  <si>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</si>
  <si>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</si>
  <si>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</si>
  <si>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</si>
  <si>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</si>
  <si>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</si>
  <si>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</si>
  <si>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</si>
  <si>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</si>
  <si>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</si>
  <si>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</si>
  <si>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</si>
  <si>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</si>
  <si>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</si>
  <si>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</si>
  <si>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</si>
  <si>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</si>
  <si>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</si>
  <si>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</si>
  <si>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</si>
  <si>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</si>
  <si>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</si>
  <si>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</si>
  <si>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</si>
  <si>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</si>
  <si>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</si>
  <si>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</si>
  <si>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</si>
  <si>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</si>
  <si>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</si>
  <si>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</si>
  <si>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</si>
  <si>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</si>
  <si>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</si>
  <si>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</si>
  <si>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</si>
  <si>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</si>
  <si>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</si>
  <si>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</si>
  <si>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</si>
  <si>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</si>
  <si>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</si>
  <si>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</si>
  <si>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</si>
  <si>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</si>
  <si>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</si>
  <si>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</si>
  <si>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</si>
  <si>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</si>
  <si>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</si>
  <si>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</si>
  <si>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</si>
  <si>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</si>
  <si>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</si>
  <si>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</si>
  <si>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</si>
  <si>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</si>
  <si>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</si>
  <si>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</si>
  <si>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</si>
  <si>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</si>
  <si>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</si>
  <si>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</si>
  <si>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</si>
  <si>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</si>
  <si>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</si>
  <si>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</si>
  <si>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</si>
  <si>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</si>
  <si>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</si>
  <si>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</si>
  <si>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</si>
  <si>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</si>
  <si>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</si>
  <si>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</si>
  <si>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</si>
  <si>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</si>
  <si>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</si>
  <si>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</si>
  <si>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</si>
  <si>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</si>
  <si>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</si>
  <si>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</si>
  <si>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</si>
  <si>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</si>
  <si>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</si>
  <si>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</si>
  <si>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</si>
  <si>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</si>
  <si>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</si>
  <si>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</si>
  <si>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</si>
  <si>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</si>
  <si>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</si>
  <si>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</si>
  <si>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</si>
  <si>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</si>
  <si>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</si>
  <si>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</si>
  <si>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</si>
  <si>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</si>
  <si>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</si>
  <si>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</si>
  <si>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</si>
  <si>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</si>
  <si>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</si>
  <si>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</si>
  <si>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</si>
  <si>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</si>
  <si>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</si>
  <si>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</si>
  <si>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</si>
  <si>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</si>
  <si>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</si>
  <si>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</si>
  <si>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</si>
  <si>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</si>
  <si>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</si>
  <si>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</si>
  <si>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</si>
  <si>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</si>
  <si>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</si>
  <si>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</si>
  <si>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</si>
  <si>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</si>
  <si>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</si>
  <si>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</si>
  <si>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</si>
  <si>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</si>
  <si>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</si>
  <si>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</si>
  <si>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</si>
  <si>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</si>
  <si>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</si>
  <si>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</si>
  <si>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</si>
  <si>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</si>
  <si>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</si>
  <si>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</si>
  <si>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</si>
  <si>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</si>
  <si>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</si>
  <si>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</si>
  <si>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</si>
  <si>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</si>
  <si>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</si>
  <si>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</si>
  <si>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</si>
  <si>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</si>
  <si>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</si>
  <si>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</si>
  <si>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</si>
  <si>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</si>
  <si>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</si>
  <si>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</si>
  <si>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</si>
  <si>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</si>
  <si>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</si>
  <si>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</si>
  <si>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</si>
  <si>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</si>
  <si>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</si>
  <si>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</si>
  <si>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</si>
  <si>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</si>
  <si>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</si>
  <si>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</si>
  <si>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</si>
  <si>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</si>
  <si>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</si>
  <si>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</si>
  <si>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</si>
  <si>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</si>
  <si>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</si>
  <si>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</si>
  <si>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</si>
  <si>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</si>
  <si>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</si>
  <si>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</si>
  <si>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</si>
  <si>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</si>
  <si>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</si>
  <si>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</si>
  <si>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</si>
  <si>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</si>
  <si>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</si>
  <si>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</si>
  <si>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</si>
  <si>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</si>
  <si>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</si>
  <si>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</si>
  <si>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</si>
  <si>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</si>
  <si>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</si>
  <si>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</si>
  <si>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</si>
  <si>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</si>
  <si>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</si>
  <si>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</si>
  <si>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</si>
  <si>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</si>
  <si>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</si>
  <si>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</si>
  <si>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</si>
  <si>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</si>
  <si>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</si>
  <si>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</si>
  <si>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</si>
  <si>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</si>
  <si>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</si>
  <si>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</si>
  <si>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</si>
  <si>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</si>
  <si>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</si>
  <si>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</si>
  <si>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</si>
  <si>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</si>
  <si>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</si>
  <si>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</si>
  <si>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</si>
  <si>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</si>
  <si>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</si>
  <si>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</si>
  <si>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</si>
  <si>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</si>
  <si>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</si>
  <si>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</si>
  <si>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</si>
  <si>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</si>
  <si>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</si>
  <si>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</si>
  <si>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</si>
  <si>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</si>
  <si>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</si>
  <si>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</si>
  <si>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</si>
  <si>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</si>
  <si>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</si>
  <si>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</si>
  <si>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</si>
  <si>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</si>
  <si>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</si>
  <si>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</si>
  <si>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</si>
  <si>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</si>
  <si>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</si>
  <si>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</si>
  <si>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</si>
  <si>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</si>
  <si>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</si>
  <si>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</si>
  <si>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</si>
  <si>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</si>
  <si>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</si>
  <si>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</si>
  <si>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</si>
  <si>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</si>
  <si>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</si>
  <si>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</si>
  <si>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</si>
  <si>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</si>
  <si>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</si>
  <si>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</si>
  <si>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</si>
  <si>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</si>
  <si>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</si>
  <si>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</si>
  <si>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</si>
  <si>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</si>
  <si>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</si>
  <si>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</si>
  <si>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</si>
  <si>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</si>
  <si>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</si>
  <si>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</si>
  <si>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</si>
  <si>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</si>
  <si>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</si>
  <si>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</si>
  <si>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</si>
  <si>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</si>
  <si>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</si>
  <si>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</si>
  <si>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</si>
  <si>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</si>
  <si>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</si>
  <si>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</si>
  <si>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</si>
  <si>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</si>
  <si>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</si>
  <si>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</si>
  <si>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</si>
  <si>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</si>
  <si>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</si>
  <si>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</si>
  <si>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</si>
  <si>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</si>
  <si>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</si>
  <si>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</si>
  <si>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</si>
  <si>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</si>
  <si>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</si>
  <si>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</si>
  <si>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</si>
  <si>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</si>
  <si>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</si>
  <si>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</si>
  <si>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</si>
  <si>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</si>
  <si>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</si>
  <si>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</si>
  <si>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</si>
  <si>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</si>
  <si>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</si>
  <si>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</si>
  <si>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</si>
  <si>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</si>
  <si>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</si>
  <si>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</si>
  <si>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</si>
  <si>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</si>
  <si>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</si>
  <si>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</si>
  <si>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</si>
  <si>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</si>
  <si>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</si>
  <si>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</si>
  <si>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</si>
  <si>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</si>
  <si>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</si>
  <si>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</si>
  <si>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</si>
  <si>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</si>
  <si>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</si>
  <si>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</si>
  <si>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</si>
  <si>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</si>
  <si>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</si>
  <si>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</si>
  <si>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</si>
  <si>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</si>
  <si>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</si>
  <si>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</si>
  <si>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</si>
  <si>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</si>
  <si>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</si>
  <si>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</si>
  <si>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</si>
  <si>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</si>
  <si>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</si>
  <si>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</si>
  <si>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</si>
  <si>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</si>
  <si>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</si>
  <si>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</si>
  <si>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</si>
  <si>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</si>
  <si>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</si>
  <si>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</si>
  <si>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</si>
  <si>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</si>
  <si>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</si>
  <si>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</si>
  <si>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</si>
  <si>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</si>
  <si>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</si>
  <si>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</si>
  <si>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</si>
  <si>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</si>
  <si>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</si>
  <si>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</si>
  <si>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</si>
  <si>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</si>
  <si>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</si>
  <si>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</si>
  <si>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</si>
  <si>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</si>
  <si>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</si>
  <si>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</si>
  <si>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</si>
  <si>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</si>
  <si>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</si>
  <si>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</si>
  <si>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</si>
  <si>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</si>
  <si>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</si>
  <si>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</si>
  <si>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</si>
  <si>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</si>
  <si>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</si>
  <si>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</si>
  <si>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</si>
  <si>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</si>
  <si>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</si>
  <si>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</si>
  <si>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</si>
  <si>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</si>
  <si>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</si>
  <si>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</si>
  <si>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</si>
  <si>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</si>
  <si>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</si>
  <si>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</si>
  <si>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</si>
  <si>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</si>
  <si>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</si>
  <si>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</si>
  <si>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</si>
  <si>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</si>
  <si>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</si>
  <si>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</si>
  <si>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</si>
  <si>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</si>
  <si>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</si>
  <si>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</si>
  <si>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</si>
  <si>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</si>
  <si>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</si>
  <si>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</si>
  <si>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</si>
  <si>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</si>
  <si>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</si>
  <si>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</si>
  <si>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</si>
  <si>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</si>
  <si>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</si>
  <si>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</si>
  <si>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</si>
  <si>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</si>
  <si>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</si>
  <si>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</si>
  <si>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</si>
  <si>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</si>
  <si>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</si>
  <si>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</si>
  <si>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</si>
  <si>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</si>
  <si>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</si>
  <si>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</si>
  <si>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</si>
  <si>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</si>
  <si>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</si>
  <si>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</si>
  <si>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</si>
  <si>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</si>
  <si>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</si>
  <si>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</si>
  <si>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</si>
  <si>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</si>
  <si>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</si>
  <si>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</si>
  <si>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</si>
  <si>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</si>
  <si>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</si>
  <si>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</si>
  <si>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</si>
  <si>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</si>
  <si>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</si>
  <si>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</si>
  <si>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</si>
  <si>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</si>
  <si>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</si>
  <si>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</si>
  <si>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</si>
  <si>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</si>
  <si>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</si>
  <si>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</si>
  <si>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</si>
  <si>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</si>
  <si>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</si>
  <si>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</si>
  <si>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</si>
  <si>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</si>
  <si>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</si>
  <si>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</si>
  <si>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</si>
  <si>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</si>
  <si>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</si>
  <si>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</si>
  <si>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</si>
  <si>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</si>
  <si>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</si>
  <si>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</si>
  <si>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</si>
  <si>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</si>
  <si>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</si>
  <si>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</si>
  <si>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</si>
  <si>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</si>
  <si>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</si>
  <si>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</si>
  <si>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</si>
  <si>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</si>
  <si>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</si>
  <si>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</si>
  <si>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</si>
  <si>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</si>
  <si>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</si>
  <si>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</si>
  <si>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</si>
  <si>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</si>
  <si>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</si>
  <si>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</si>
  <si>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</si>
  <si>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</si>
  <si>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</si>
  <si>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</si>
  <si>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</si>
  <si>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</si>
  <si>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</si>
  <si>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</si>
  <si>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</si>
  <si>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</si>
  <si>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</si>
  <si>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</si>
  <si>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</si>
  <si>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</si>
  <si>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</si>
  <si>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</si>
  <si>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</si>
  <si>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</si>
  <si>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</si>
  <si>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</si>
  <si>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</si>
  <si>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</si>
  <si>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</si>
  <si>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</si>
  <si>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</si>
  <si>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</si>
  <si>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</si>
  <si>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</si>
  <si>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</si>
  <si>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</si>
  <si>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</si>
  <si>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</si>
  <si>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</si>
  <si>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</si>
  <si>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</si>
  <si>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</si>
  <si>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</si>
  <si>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</si>
  <si>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</si>
  <si>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</si>
  <si>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</si>
  <si>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</si>
  <si>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</si>
  <si>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</si>
  <si>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</si>
  <si>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</si>
  <si>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</si>
  <si>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</si>
  <si>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</si>
  <si>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</si>
  <si>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</si>
  <si>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</si>
  <si>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</si>
  <si>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</si>
  <si>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</si>
  <si>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</si>
  <si>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</si>
  <si>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</si>
  <si>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</si>
  <si>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</si>
  <si>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</si>
  <si>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</si>
  <si>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</si>
  <si>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</si>
  <si>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</si>
  <si>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</si>
  <si>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</si>
  <si>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</si>
  <si>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</si>
  <si>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</si>
  <si>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</si>
  <si>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</si>
  <si>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</si>
  <si>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</si>
  <si>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</si>
  <si>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</si>
  <si>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</si>
  <si>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</si>
  <si>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</si>
  <si>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</si>
  <si>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</si>
  <si>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</si>
  <si>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</si>
  <si>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</si>
  <si>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</si>
  <si>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</si>
  <si>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</si>
  <si>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</si>
  <si>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</si>
  <si>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</si>
  <si>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</si>
  <si>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</si>
  <si>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</si>
  <si>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</si>
  <si>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</si>
  <si>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</si>
  <si>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</si>
  <si>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</si>
  <si>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</si>
  <si>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</si>
  <si>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</si>
  <si>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</si>
  <si>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</si>
  <si>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</si>
  <si>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</si>
  <si>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</si>
  <si>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</si>
  <si>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</si>
  <si>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</si>
  <si>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</si>
  <si>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</si>
  <si>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</si>
  <si>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</si>
  <si>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</si>
  <si>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</si>
  <si>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</si>
  <si>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</si>
  <si>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</si>
  <si>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</si>
  <si>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</si>
  <si>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</si>
  <si>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</si>
  <si>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</si>
  <si>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</si>
  <si>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</si>
  <si>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</si>
  <si>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</si>
  <si>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</si>
  <si>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</si>
  <si>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</si>
  <si>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</si>
  <si>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</si>
  <si>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</si>
  <si>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</si>
  <si>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</si>
  <si>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</si>
  <si>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</si>
  <si>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</si>
  <si>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</si>
  <si>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</si>
  <si>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</si>
  <si>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</si>
  <si>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</si>
  <si>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</si>
  <si>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</si>
  <si>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</si>
  <si>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</si>
  <si>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</si>
  <si>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</si>
  <si>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</si>
  <si>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</si>
  <si>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</si>
  <si>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</si>
  <si>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</si>
  <si>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</si>
  <si>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</si>
  <si>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</si>
  <si>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</si>
  <si>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</si>
  <si>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</si>
  <si>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</si>
  <si>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</si>
  <si>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</si>
  <si>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</si>
  <si>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</si>
  <si>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</si>
  <si>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</si>
  <si>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</si>
  <si>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</si>
  <si>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</si>
  <si>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</si>
  <si>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</si>
  <si>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</si>
  <si>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</si>
  <si>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</si>
  <si>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</si>
  <si>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</si>
  <si>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</si>
  <si>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</si>
  <si>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</si>
  <si>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</si>
  <si>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</si>
  <si>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</si>
  <si>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</si>
  <si>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</si>
  <si>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</si>
  <si>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</si>
  <si>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</si>
  <si>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</si>
  <si>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</si>
  <si>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</si>
  <si>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</si>
  <si>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</si>
  <si>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</si>
  <si>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</si>
  <si>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</si>
  <si>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</si>
  <si>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</si>
  <si>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</si>
  <si>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</si>
  <si>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</si>
  <si>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</si>
  <si>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</si>
  <si>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</si>
  <si>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</si>
  <si>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</si>
  <si>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</si>
  <si>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</si>
  <si>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</si>
  <si>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</si>
  <si>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</si>
  <si>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</si>
  <si>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</si>
  <si>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</si>
  <si>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</si>
  <si>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</si>
  <si>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</si>
  <si>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</si>
  <si>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</si>
  <si>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</si>
  <si>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</si>
  <si>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</si>
  <si>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</si>
  <si>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</si>
  <si>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</si>
  <si>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</si>
  <si>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</si>
  <si>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</si>
  <si>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</si>
  <si>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</si>
  <si>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</si>
  <si>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</si>
  <si>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</si>
  <si>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</si>
  <si>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</si>
  <si>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</si>
  <si>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</si>
  <si>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</si>
  <si>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</si>
  <si>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</si>
  <si>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</si>
  <si>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</si>
  <si>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</si>
  <si>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</si>
  <si>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</si>
  <si>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</si>
  <si>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</si>
  <si>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</si>
  <si>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</si>
  <si>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</si>
  <si>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</si>
  <si>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</si>
  <si>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</si>
  <si>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</si>
  <si>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</si>
  <si>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</si>
  <si>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</si>
  <si>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</si>
  <si>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</si>
  <si>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</si>
  <si>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</si>
  <si>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</si>
  <si>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</si>
  <si>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</si>
  <si>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</si>
  <si>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</si>
  <si>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</si>
  <si>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</si>
  <si>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</si>
  <si>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</si>
  <si>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</si>
  <si>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</si>
  <si>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</si>
  <si>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</si>
  <si>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</si>
  <si>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</si>
  <si>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</si>
  <si>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</si>
  <si>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</si>
  <si>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</si>
  <si>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</si>
  <si>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</si>
  <si>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</si>
  <si>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</si>
  <si>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</si>
  <si>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</si>
  <si>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</si>
  <si>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</si>
  <si>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</si>
  <si>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</si>
  <si>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</si>
  <si>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</si>
  <si>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</si>
  <si>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</si>
  <si>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</si>
  <si>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</si>
  <si>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</si>
  <si>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</si>
  <si>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</si>
  <si>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</si>
  <si>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</si>
  <si>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</si>
  <si>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</si>
  <si>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</si>
  <si>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</si>
  <si>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</si>
  <si>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</si>
  <si>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</si>
  <si>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</si>
  <si>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</si>
  <si>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</si>
  <si>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</si>
  <si>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</si>
  <si>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</si>
  <si>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</si>
  <si>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</si>
  <si>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</si>
  <si>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</si>
  <si>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</si>
  <si>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</si>
  <si>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</si>
  <si>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</si>
  <si>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</si>
  <si>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</si>
  <si>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</si>
  <si>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</si>
  <si>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</si>
  <si>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</si>
  <si>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</si>
  <si>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</si>
  <si>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</si>
  <si>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</si>
  <si>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</si>
  <si>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</si>
  <si>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</si>
  <si>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</si>
  <si>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</si>
  <si>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</si>
  <si>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</si>
  <si>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</si>
  <si>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</si>
  <si>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</si>
  <si>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</si>
  <si>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</si>
  <si>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</si>
  <si>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</si>
  <si>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</si>
  <si>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</si>
  <si>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</si>
  <si>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</si>
  <si>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</si>
  <si>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</si>
  <si>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</si>
  <si>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</si>
  <si>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</si>
  <si>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</si>
  <si>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</si>
  <si>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</si>
  <si>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</si>
  <si>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</si>
  <si>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</si>
  <si>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</si>
  <si>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</si>
  <si>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</si>
  <si>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</si>
  <si>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</si>
  <si>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</si>
  <si>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</si>
  <si>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</si>
  <si>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</si>
  <si>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</si>
  <si>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</si>
  <si>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</si>
  <si>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</si>
  <si>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</si>
  <si>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</si>
  <si>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</si>
  <si>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</si>
  <si>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</si>
  <si>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</si>
  <si>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</si>
  <si>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</si>
  <si>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</si>
  <si>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</si>
  <si>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</si>
  <si>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</si>
  <si>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</si>
  <si>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</si>
  <si>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</si>
  <si>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</si>
  <si>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</si>
  <si>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</si>
  <si>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</si>
  <si>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</si>
  <si>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</si>
  <si>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</si>
  <si>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</si>
  <si>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</si>
  <si>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</si>
  <si>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</si>
  <si>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</si>
  <si>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</si>
  <si>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</si>
  <si>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</si>
  <si>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</si>
  <si>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</si>
  <si>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</si>
  <si>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</si>
  <si>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</si>
  <si>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</si>
  <si>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</si>
  <si>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</si>
  <si>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</si>
  <si>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</si>
  <si>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</si>
  <si>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</si>
  <si>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</si>
  <si>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</si>
  <si>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</si>
  <si>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</si>
  <si>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</si>
  <si>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</si>
  <si>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</si>
  <si>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</si>
  <si>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</si>
  <si>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</si>
  <si>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</si>
  <si>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</si>
  <si>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</si>
  <si>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</si>
  <si>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</si>
  <si>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</si>
  <si>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</si>
  <si>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</si>
  <si>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</si>
  <si>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</si>
  <si>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</si>
  <si>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</si>
  <si>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</si>
  <si>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</si>
  <si>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</si>
  <si>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</si>
  <si>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</si>
  <si>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</si>
  <si>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</si>
  <si>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</si>
  <si>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</si>
  <si>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</si>
  <si>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</si>
  <si>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</si>
  <si>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</si>
  <si>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</si>
  <si>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</si>
  <si>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</si>
  <si>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</si>
  <si>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</si>
  <si>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</si>
  <si>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</si>
  <si>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</si>
  <si>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</si>
  <si>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</si>
  <si>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</si>
  <si>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</si>
  <si>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</si>
  <si>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</si>
  <si>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</si>
  <si>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</si>
  <si>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</si>
  <si>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</si>
  <si>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</si>
  <si>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</si>
  <si>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</si>
  <si>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</si>
  <si>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</si>
  <si>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</si>
  <si>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</si>
  <si>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</si>
  <si>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</si>
  <si>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</si>
  <si>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</si>
  <si>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</si>
  <si>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</si>
  <si>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</si>
  <si>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</si>
  <si>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</si>
  <si>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</si>
  <si>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</si>
  <si>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</si>
  <si>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</si>
  <si>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</si>
  <si>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</si>
  <si>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</si>
  <si>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</si>
  <si>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</si>
  <si>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</si>
  <si>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</si>
  <si>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</si>
  <si>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</si>
  <si>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</si>
  <si>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</si>
  <si>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</si>
  <si>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</si>
  <si>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</si>
  <si>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</si>
  <si>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</si>
  <si>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</si>
  <si>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</si>
  <si>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</si>
  <si>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</si>
  <si>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</si>
  <si>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</si>
  <si>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</si>
  <si>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</si>
  <si>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</si>
  <si>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</si>
  <si>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</si>
  <si>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</si>
  <si>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</si>
  <si>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</si>
  <si>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</si>
  <si>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</si>
  <si>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</si>
  <si>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</si>
  <si>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</si>
  <si>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</si>
  <si>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</si>
  <si>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</si>
  <si>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</si>
  <si>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</si>
  <si>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</si>
  <si>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</si>
  <si>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</si>
  <si>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</si>
  <si>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</si>
  <si>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</si>
  <si>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</si>
  <si>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</si>
  <si>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</si>
  <si>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</si>
  <si>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</si>
  <si>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</si>
  <si>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</si>
  <si>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</si>
  <si>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</si>
  <si>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</si>
  <si>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</si>
  <si>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</si>
  <si>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</si>
  <si>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</si>
  <si>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</si>
  <si>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</si>
  <si>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</si>
  <si>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</si>
  <si>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</si>
  <si>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</si>
  <si>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</si>
  <si>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</si>
  <si>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</si>
  <si>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</si>
  <si>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</si>
  <si>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</si>
  <si>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</si>
  <si>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</si>
  <si>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</si>
  <si>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</si>
  <si>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</si>
  <si>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</si>
  <si>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</si>
  <si>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</si>
  <si>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</si>
  <si>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</si>
  <si>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</si>
  <si>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</si>
  <si>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</si>
  <si>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</si>
  <si>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</si>
  <si>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</si>
  <si>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</si>
  <si>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</si>
  <si>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</si>
  <si>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</si>
  <si>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</si>
  <si>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</si>
  <si>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</si>
  <si>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</si>
  <si>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</si>
  <si>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</si>
  <si>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</si>
  <si>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</si>
  <si>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</si>
  <si>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</si>
  <si>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</si>
  <si>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</si>
  <si>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</si>
  <si>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</si>
  <si>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</si>
  <si>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</si>
  <si>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</si>
  <si>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</si>
  <si>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</si>
  <si>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</si>
  <si>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</si>
  <si>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</si>
  <si>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</si>
  <si>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</si>
  <si>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</si>
  <si>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</si>
  <si>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</si>
  <si>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</si>
  <si>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</si>
  <si>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</si>
  <si>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</si>
  <si>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</si>
  <si>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</si>
  <si>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</si>
  <si>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</si>
  <si>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</si>
  <si>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</si>
  <si>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</si>
  <si>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</si>
  <si>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</si>
  <si>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</si>
  <si>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</si>
  <si>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</si>
  <si>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</si>
  <si>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</si>
  <si>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</si>
  <si>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</si>
  <si>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</si>
  <si>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</si>
  <si>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</si>
  <si>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</si>
  <si>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</si>
  <si>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</si>
  <si>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</si>
  <si>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</si>
  <si>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</si>
  <si>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</si>
  <si>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</si>
  <si>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</si>
  <si>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</si>
  <si>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</si>
  <si>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</si>
  <si>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</si>
  <si>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</si>
  <si>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</si>
  <si>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</si>
  <si>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</si>
  <si>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</si>
  <si>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</si>
  <si>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</si>
  <si>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</si>
  <si>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</si>
  <si>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</si>
  <si>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</si>
  <si>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</si>
  <si>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</si>
  <si>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</si>
  <si>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</si>
  <si>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</si>
  <si>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</si>
  <si>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</si>
  <si>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</si>
  <si>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</si>
  <si>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</si>
  <si>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</si>
  <si>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</si>
  <si>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</si>
  <si>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</si>
  <si>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</si>
  <si>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</si>
  <si>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</si>
  <si>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</si>
  <si>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</si>
  <si>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</si>
  <si>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</si>
  <si>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</si>
  <si>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</si>
  <si>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</si>
  <si>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</si>
  <si>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</si>
  <si>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</si>
  <si>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</si>
  <si>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</si>
  <si>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</si>
  <si>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</si>
  <si>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</si>
  <si>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</si>
  <si>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</si>
  <si>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</si>
  <si>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</si>
  <si>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</si>
  <si>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</si>
  <si>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</si>
  <si>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</si>
  <si>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</si>
  <si>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</si>
  <si>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</si>
  <si>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</si>
  <si>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</si>
  <si>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</si>
  <si>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</si>
  <si>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</si>
  <si>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</si>
  <si>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</si>
  <si>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</si>
  <si>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</si>
  <si>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</si>
  <si>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</si>
  <si>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</si>
  <si>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</si>
  <si>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</si>
  <si>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</si>
  <si>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</si>
  <si>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</si>
  <si>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</si>
  <si>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</si>
  <si>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</si>
  <si>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</si>
  <si>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</si>
  <si>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</si>
  <si>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</si>
  <si>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</si>
  <si>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</si>
  <si>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</si>
  <si>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</si>
  <si>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</si>
  <si>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</si>
  <si>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</si>
  <si>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</si>
  <si>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</si>
  <si>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</si>
  <si>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</si>
  <si>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</si>
  <si>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</si>
  <si>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</si>
  <si>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</si>
  <si>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</si>
  <si>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</si>
  <si>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</si>
  <si>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</si>
  <si>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</si>
  <si>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</si>
  <si>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</si>
  <si>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</si>
  <si>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</si>
  <si>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</si>
  <si>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</si>
  <si>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</si>
  <si>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</si>
  <si>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</si>
  <si>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</si>
  <si>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</si>
  <si>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</si>
  <si>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</si>
  <si>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</si>
  <si>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</si>
  <si>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</si>
  <si>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</si>
  <si>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</si>
  <si>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</si>
  <si>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</si>
  <si>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</si>
  <si>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</si>
  <si>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</si>
  <si>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</si>
  <si>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</si>
  <si>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</si>
  <si>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</si>
  <si>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</si>
  <si>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</si>
  <si>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</si>
  <si>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</si>
  <si>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</si>
  <si>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</si>
  <si>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</si>
  <si>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</si>
  <si>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</si>
  <si>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</si>
  <si>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</si>
  <si>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</si>
  <si>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</si>
  <si>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</si>
  <si>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</si>
  <si>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</si>
  <si>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</si>
  <si>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</si>
  <si>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</si>
  <si>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</si>
  <si>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</si>
  <si>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</si>
  <si>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</si>
  <si>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</si>
  <si>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</si>
  <si>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</si>
  <si>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</si>
  <si>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</si>
  <si>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</si>
  <si>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</si>
  <si>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</si>
  <si>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</si>
  <si>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</si>
  <si>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</si>
  <si>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</si>
  <si>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</si>
  <si>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</si>
  <si>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</si>
  <si>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</si>
  <si>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</si>
  <si>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</si>
  <si>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</si>
  <si>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</si>
  <si>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</si>
  <si>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</si>
  <si>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</si>
  <si>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</si>
  <si>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</si>
  <si>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</si>
  <si>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</si>
  <si>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</si>
  <si>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</si>
  <si>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</si>
  <si>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</si>
  <si>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</si>
  <si>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</si>
  <si>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</si>
  <si>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</si>
  <si>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</si>
  <si>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</si>
  <si>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</si>
  <si>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</si>
  <si>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</si>
  <si>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</si>
  <si>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</si>
  <si>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</si>
  <si>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</si>
  <si>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</si>
  <si>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</si>
  <si>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</si>
  <si>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</si>
  <si>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</si>
  <si>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</si>
  <si>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</si>
  <si>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</si>
  <si>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</si>
  <si>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</si>
  <si>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</si>
  <si>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</si>
  <si>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</si>
  <si>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</si>
  <si>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</si>
  <si>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</si>
  <si>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</si>
  <si>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</si>
  <si>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</si>
  <si>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</si>
  <si>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</si>
  <si>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</si>
  <si>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</si>
  <si>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</si>
  <si>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</si>
  <si>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</si>
  <si>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</si>
  <si>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</si>
  <si>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</si>
  <si>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</si>
  <si>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</si>
  <si>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</si>
  <si>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</si>
  <si>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</si>
  <si>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</si>
  <si>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</si>
  <si>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</si>
  <si>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</si>
  <si>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</si>
  <si>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</si>
  <si>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</si>
  <si>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</si>
  <si>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</si>
  <si>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</si>
  <si>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</si>
  <si>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</si>
  <si>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</si>
  <si>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</si>
  <si>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</si>
  <si>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</si>
  <si>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</si>
  <si>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</si>
  <si>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</si>
  <si>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</si>
  <si>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</si>
  <si>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</si>
  <si>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</si>
  <si>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</si>
  <si>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</si>
  <si>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</si>
  <si>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</si>
  <si>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</si>
  <si>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</si>
  <si>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</si>
  <si>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</si>
  <si>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</si>
  <si>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</si>
  <si>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</si>
  <si>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</si>
  <si>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</si>
  <si>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</si>
  <si>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</si>
  <si>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</si>
  <si>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</si>
  <si>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</si>
  <si>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</si>
  <si>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</si>
  <si>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</si>
  <si>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</si>
  <si>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</si>
  <si>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</si>
  <si>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</si>
  <si>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</si>
  <si>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</si>
  <si>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</si>
  <si>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</si>
  <si>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</si>
  <si>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</si>
  <si>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</si>
  <si>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</si>
  <si>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</si>
  <si>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</si>
  <si>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</si>
  <si>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</si>
  <si>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</si>
  <si>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</si>
  <si>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</si>
  <si>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</si>
  <si>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</si>
  <si>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</si>
  <si>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</si>
  <si>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</si>
  <si>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</si>
  <si>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</si>
  <si>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</si>
  <si>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</si>
  <si>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</si>
  <si>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</si>
  <si>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</si>
  <si>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</si>
  <si>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</si>
  <si>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</si>
  <si>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</si>
  <si>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</si>
  <si>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</si>
  <si>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</si>
  <si>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</si>
  <si>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</si>
  <si>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</si>
  <si>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</si>
  <si>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</si>
  <si>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</si>
  <si>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</si>
  <si>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</si>
  <si>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</si>
  <si>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</si>
  <si>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</si>
  <si>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</si>
  <si>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</si>
  <si>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</si>
  <si>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</si>
  <si>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</si>
  <si>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</si>
  <si>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</si>
  <si>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</si>
  <si>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</si>
  <si>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</si>
  <si>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</si>
  <si>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</si>
  <si>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</si>
  <si>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</si>
  <si>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</si>
  <si>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</si>
  <si>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</si>
  <si>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</si>
  <si>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</si>
  <si>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</si>
  <si>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</si>
  <si>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</si>
  <si>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</si>
  <si>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</si>
  <si>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</si>
  <si>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</si>
  <si>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</si>
  <si>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</si>
  <si>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</si>
  <si>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</si>
  <si>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</si>
  <si>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</si>
  <si>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</si>
  <si>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</si>
  <si>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</si>
  <si>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</si>
  <si>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</si>
  <si>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</si>
  <si>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</si>
  <si>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</si>
  <si>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</si>
  <si>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</si>
  <si>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</si>
  <si>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</si>
  <si>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</si>
  <si>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</si>
  <si>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</si>
  <si>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</si>
  <si>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</si>
  <si>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</si>
  <si>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</si>
  <si>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</si>
  <si>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</si>
  <si>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</si>
  <si>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</si>
  <si>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</si>
  <si>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</si>
  <si>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</si>
  <si>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</si>
  <si>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</si>
  <si>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</si>
  <si>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</si>
  <si>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</si>
  <si>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</si>
  <si>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</si>
  <si>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</si>
  <si>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</si>
  <si>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</si>
  <si>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</si>
  <si>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</si>
  <si>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</si>
  <si>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</si>
  <si>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</si>
  <si>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</si>
  <si>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</si>
  <si>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</si>
  <si>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</si>
  <si>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</si>
  <si>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</si>
  <si>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</si>
  <si>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</si>
  <si>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</si>
  <si>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</si>
  <si>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</si>
  <si>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</si>
  <si>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</si>
  <si>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</si>
  <si>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</si>
  <si>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</si>
  <si>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</si>
  <si>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</si>
  <si>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</si>
  <si>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</si>
  <si>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</si>
  <si>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</si>
  <si>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</si>
  <si>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</si>
  <si>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</si>
  <si>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</si>
  <si>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</si>
  <si>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</si>
  <si>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</si>
  <si>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</si>
  <si>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</si>
  <si>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</si>
  <si>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</si>
  <si>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</si>
  <si>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</si>
  <si>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</si>
  <si>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</si>
  <si>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</si>
  <si>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</si>
  <si>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</si>
  <si>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</si>
  <si>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</si>
  <si>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</si>
  <si>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</si>
  <si>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</si>
  <si>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</si>
  <si>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</si>
  <si>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</si>
  <si>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</si>
  <si>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</si>
  <si>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</si>
  <si>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</si>
  <si>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</si>
  <si>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</si>
  <si>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</si>
  <si>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</si>
  <si>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</si>
  <si>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</si>
  <si>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</si>
  <si>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</si>
  <si>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</si>
  <si>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</si>
  <si>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</si>
  <si>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</si>
  <si>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</si>
  <si>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</si>
  <si>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</si>
  <si>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</si>
  <si>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</si>
  <si>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</si>
  <si>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</si>
  <si>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</si>
  <si>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</si>
  <si>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</si>
  <si>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</si>
  <si>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</si>
  <si>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</si>
  <si>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</si>
  <si>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</si>
  <si>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</si>
  <si>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</si>
  <si>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</si>
  <si>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</si>
  <si>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</si>
  <si>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</si>
  <si>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</si>
  <si>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</si>
  <si>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</si>
  <si>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</si>
  <si>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</si>
  <si>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</si>
  <si>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</si>
  <si>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</si>
  <si>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</si>
  <si>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</si>
  <si>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</si>
  <si>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</si>
  <si>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</si>
  <si>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</si>
  <si>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</si>
  <si>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</si>
  <si>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</si>
  <si>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</si>
  <si>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</si>
  <si>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</si>
  <si>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</si>
  <si>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</si>
  <si>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</si>
  <si>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</si>
  <si>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</si>
  <si>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</si>
  <si>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</si>
  <si>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</si>
  <si>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</si>
  <si>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</si>
  <si>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</si>
  <si>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</si>
  <si>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</si>
  <si>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</si>
  <si>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</si>
  <si>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</si>
  <si>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</si>
  <si>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</si>
  <si>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</si>
  <si>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</si>
  <si>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</si>
  <si>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</si>
  <si>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</si>
  <si>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</si>
  <si>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</si>
  <si>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</si>
  <si>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</si>
  <si>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</si>
  <si>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</si>
  <si>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</si>
  <si>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</si>
  <si>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</si>
  <si>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</si>
  <si>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</si>
  <si>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</si>
  <si>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</si>
  <si>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</si>
  <si>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</si>
  <si>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</si>
  <si>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</si>
  <si>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</si>
  <si>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</si>
  <si>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</si>
  <si>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</si>
  <si>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</si>
  <si>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</si>
  <si>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</si>
  <si>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</si>
  <si>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</si>
  <si>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</si>
  <si>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</si>
  <si>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</si>
  <si>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</si>
  <si>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</si>
  <si>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</si>
  <si>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</si>
  <si>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</si>
  <si>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</si>
  <si>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</si>
  <si>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</si>
  <si>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</si>
  <si>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</si>
  <si>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</si>
  <si>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</si>
  <si>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</si>
  <si>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</si>
  <si>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</si>
  <si>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</si>
  <si>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</si>
  <si>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</si>
  <si>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</si>
  <si>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</si>
  <si>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</si>
  <si>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</si>
  <si>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</si>
  <si>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</si>
  <si>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</si>
  <si>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</si>
  <si>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</si>
  <si>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</si>
  <si>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</si>
  <si>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</si>
  <si>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</si>
  <si>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</si>
  <si>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</si>
  <si>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</si>
  <si>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</si>
  <si>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</si>
  <si>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</si>
  <si>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</si>
  <si>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</si>
  <si>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</si>
  <si>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</si>
  <si>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</si>
  <si>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</si>
  <si>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</si>
  <si>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</si>
  <si>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</si>
  <si>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</si>
  <si>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</si>
  <si>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</si>
  <si>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</si>
  <si>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</si>
  <si>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</si>
  <si>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</si>
  <si>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</si>
  <si>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</si>
  <si>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</si>
  <si>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</si>
  <si>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</si>
  <si>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</si>
  <si>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</si>
  <si>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</si>
  <si>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</si>
  <si>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</si>
  <si>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</si>
  <si>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</si>
  <si>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</si>
  <si>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</si>
  <si>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</si>
  <si>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</si>
  <si>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</si>
  <si>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</si>
  <si>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</si>
  <si>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</si>
  <si>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</si>
  <si>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</si>
  <si>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</si>
  <si>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</si>
  <si>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</si>
  <si>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</si>
  <si>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</si>
  <si>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</si>
  <si>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</si>
  <si>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</si>
  <si>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</si>
  <si>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</si>
  <si>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</si>
  <si>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</si>
  <si>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</si>
  <si>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</si>
  <si>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</si>
  <si>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</si>
  <si>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</si>
  <si>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</si>
  <si>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</si>
  <si>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</si>
  <si>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</si>
  <si>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</si>
  <si>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</si>
  <si>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</si>
  <si>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</si>
  <si>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</si>
  <si>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</si>
  <si>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</si>
  <si>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</si>
  <si>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</si>
  <si>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</si>
  <si>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</si>
  <si>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</si>
  <si>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</si>
  <si>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</si>
  <si>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</si>
  <si>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</si>
  <si>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</si>
  <si>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</si>
  <si>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</si>
  <si>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</si>
  <si>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</si>
  <si>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</si>
  <si>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</si>
  <si>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</si>
  <si>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</si>
  <si>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</si>
  <si>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</si>
  <si>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</si>
  <si>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</si>
  <si>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</si>
  <si>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</si>
  <si>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</si>
  <si>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</si>
  <si>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</si>
  <si>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</si>
  <si>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</si>
  <si>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</si>
  <si>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</si>
  <si>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</si>
  <si>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</si>
  <si>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</si>
  <si>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</si>
  <si>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</si>
  <si>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</si>
  <si>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</si>
  <si>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</si>
  <si>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</si>
  <si>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</si>
  <si>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</si>
  <si>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</si>
  <si>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</si>
  <si>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</si>
  <si>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</si>
  <si>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</si>
  <si>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</si>
  <si>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</si>
  <si>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</si>
  <si>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</si>
  <si>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</si>
  <si>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</si>
  <si>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</si>
  <si>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</si>
  <si>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</si>
  <si>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</si>
  <si>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</si>
  <si>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</si>
  <si>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</si>
  <si>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</si>
  <si>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</si>
  <si>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</si>
  <si>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</si>
  <si>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</si>
  <si>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</si>
  <si>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</si>
  <si>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</si>
  <si>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</si>
  <si>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</si>
  <si>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</si>
  <si>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</si>
  <si>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</si>
  <si>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</si>
  <si>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</si>
  <si>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</si>
  <si>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</si>
  <si>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</si>
  <si>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</si>
  <si>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</si>
  <si>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</si>
  <si>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</si>
  <si>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</si>
  <si>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</si>
  <si>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</si>
  <si>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</si>
  <si>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</si>
  <si>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</si>
  <si>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</si>
  <si>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</si>
  <si>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</si>
  <si>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</si>
  <si>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</si>
  <si>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</si>
  <si>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</si>
  <si>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</si>
  <si>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</si>
  <si>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</si>
  <si>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</si>
  <si>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</si>
  <si>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</si>
  <si>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</si>
  <si>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</si>
  <si>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</si>
  <si>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</si>
  <si>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</si>
  <si>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</si>
  <si>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</si>
  <si>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</si>
  <si>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</si>
  <si>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</si>
  <si>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</si>
  <si>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</si>
  <si>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</si>
  <si>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</si>
  <si>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</si>
  <si>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</si>
  <si>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</si>
  <si>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</si>
  <si>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</si>
  <si>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</si>
  <si>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</si>
  <si>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</si>
  <si>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</si>
  <si>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</si>
  <si>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</si>
  <si>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</si>
  <si>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</si>
  <si>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</si>
  <si>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</si>
  <si>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</si>
  <si>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</si>
  <si>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</si>
  <si>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</si>
  <si>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</si>
  <si>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</si>
  <si>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</si>
  <si>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</si>
  <si>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</si>
  <si>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</si>
  <si>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</si>
  <si>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</si>
  <si>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</si>
  <si>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</si>
  <si>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</si>
  <si>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</si>
  <si>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</si>
  <si>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</si>
  <si>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</si>
  <si>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</si>
  <si>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</si>
  <si>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</si>
  <si>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</si>
  <si>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</si>
  <si>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</si>
  <si>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</si>
  <si>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</si>
  <si>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</si>
  <si>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</si>
  <si>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</si>
  <si>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</si>
  <si>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</si>
  <si>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</si>
  <si>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</si>
  <si>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</si>
  <si>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</si>
  <si>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</si>
  <si>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</si>
  <si>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</si>
  <si>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</si>
  <si>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</si>
  <si>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</si>
  <si>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</si>
  <si>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</si>
  <si>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</si>
  <si>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</si>
  <si>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</si>
  <si>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</si>
  <si>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</si>
  <si>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</si>
  <si>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</si>
  <si>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</si>
  <si>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</si>
  <si>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</si>
  <si>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</si>
  <si>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</si>
  <si>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</si>
  <si>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</si>
  <si>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</si>
  <si>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</si>
  <si>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</si>
  <si>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</si>
  <si>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</si>
  <si>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</si>
  <si>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</si>
  <si>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</si>
  <si>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</si>
  <si>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</si>
  <si>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</si>
  <si>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</si>
  <si>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</si>
  <si>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</si>
  <si>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</si>
  <si>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</si>
  <si>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</si>
  <si>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</si>
  <si>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</si>
  <si>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</si>
  <si>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</si>
  <si>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</si>
  <si>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</si>
  <si>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</si>
  <si>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</si>
  <si>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</si>
  <si>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</si>
  <si>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</si>
  <si>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</si>
  <si>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</si>
  <si>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</si>
  <si>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</si>
  <si>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</si>
  <si>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</si>
  <si>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</si>
  <si>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</si>
  <si>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</si>
  <si>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</si>
  <si>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</si>
  <si>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</si>
  <si>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</si>
  <si>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</si>
  <si>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</si>
  <si>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</si>
  <si>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</si>
  <si>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</si>
  <si>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</si>
  <si>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</si>
  <si>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</si>
  <si>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</si>
  <si>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</si>
  <si>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</si>
  <si>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</si>
  <si>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</si>
  <si>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</si>
  <si>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</si>
  <si>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</si>
  <si>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</si>
  <si>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</si>
  <si>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</si>
  <si>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</si>
  <si>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</si>
  <si>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</si>
  <si>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</si>
  <si>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</si>
  <si>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</si>
  <si>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</si>
  <si>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</si>
  <si>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</si>
  <si>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</si>
  <si>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</si>
  <si>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</si>
  <si>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</si>
  <si>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</si>
  <si>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</si>
  <si>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</si>
  <si>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</si>
  <si>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</si>
  <si>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</si>
  <si>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</si>
  <si>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</si>
  <si>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</si>
  <si>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</si>
  <si>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</si>
  <si>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</si>
  <si>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</si>
  <si>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</si>
  <si>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</si>
  <si>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</si>
  <si>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</si>
  <si>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</si>
  <si>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</si>
  <si>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</si>
  <si>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</si>
  <si>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</si>
  <si>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</si>
  <si>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</si>
  <si>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</si>
  <si>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</si>
  <si>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</si>
  <si>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</si>
  <si>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</si>
  <si>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</si>
  <si>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</si>
  <si>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</si>
  <si>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</si>
  <si>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</si>
  <si>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</si>
  <si>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</si>
  <si>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</si>
  <si>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</si>
  <si>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</si>
  <si>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</si>
  <si>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</si>
  <si>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</si>
  <si>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</si>
  <si>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</si>
  <si>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</si>
  <si>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</si>
  <si>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</si>
  <si>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</si>
  <si>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</si>
  <si>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</si>
  <si>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</si>
  <si>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</si>
  <si>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</si>
  <si>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</si>
  <si>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</si>
  <si>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</si>
  <si>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</si>
  <si>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</si>
  <si>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</si>
  <si>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</si>
  <si>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</si>
  <si>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</si>
  <si>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</si>
  <si>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</si>
  <si>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</si>
  <si>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</si>
  <si>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</si>
  <si>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</si>
  <si>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</si>
  <si>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</si>
  <si>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</si>
  <si>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</si>
  <si>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</si>
  <si>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</si>
  <si>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</si>
  <si>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</si>
  <si>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</si>
  <si>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</si>
  <si>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</si>
  <si>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</si>
  <si>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</si>
  <si>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</si>
  <si>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</si>
  <si>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</si>
  <si>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</si>
  <si>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</si>
  <si>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</si>
  <si>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</si>
  <si>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</si>
  <si>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</si>
  <si>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</si>
  <si>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</si>
  <si>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</si>
  <si>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</si>
  <si>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</si>
  <si>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</si>
  <si>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</si>
  <si>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</si>
  <si>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</si>
  <si>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</si>
  <si>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</si>
  <si>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</si>
  <si>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</si>
  <si>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</si>
  <si>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</si>
  <si>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</si>
  <si>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</si>
  <si>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</si>
  <si>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</si>
  <si>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</si>
  <si>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</si>
  <si>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</si>
  <si>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</si>
  <si>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</si>
  <si>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</si>
  <si>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</si>
  <si>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</si>
  <si>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</si>
  <si>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</si>
  <si>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</si>
  <si>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</si>
  <si>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</si>
  <si>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</si>
  <si>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</si>
  <si>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</si>
  <si>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</si>
  <si>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</si>
  <si>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</si>
  <si>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</si>
  <si>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</si>
  <si>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</si>
  <si>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</si>
  <si>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</si>
  <si>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</si>
  <si>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</si>
  <si>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</si>
  <si>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</si>
  <si>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</si>
  <si>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</si>
  <si>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</si>
  <si>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</si>
  <si>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</si>
  <si>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</si>
  <si>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</si>
  <si>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</si>
  <si>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</si>
  <si>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</si>
  <si>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</si>
  <si>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</si>
  <si>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</si>
  <si>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</si>
  <si>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</si>
  <si>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</si>
  <si>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</si>
  <si>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</si>
  <si>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</si>
  <si>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</si>
  <si>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</si>
  <si>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</si>
  <si>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</si>
  <si>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</si>
  <si>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</si>
  <si>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</si>
  <si>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</si>
  <si>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</si>
  <si>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</si>
  <si>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</si>
  <si>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</si>
  <si>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</si>
  <si>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</si>
  <si>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</si>
  <si>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</si>
  <si>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</si>
  <si>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</si>
  <si>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</si>
  <si>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</si>
  <si>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</si>
  <si>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</si>
  <si>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</si>
  <si>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</si>
  <si>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</si>
  <si>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</si>
  <si>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</si>
  <si>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</si>
  <si>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</si>
  <si>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</si>
  <si>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</si>
  <si>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</si>
  <si>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</si>
  <si>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</si>
  <si>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</si>
  <si>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</si>
  <si>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</si>
  <si>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</si>
  <si>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</si>
  <si>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</si>
  <si>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</si>
  <si>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</si>
  <si>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</si>
  <si>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</si>
  <si>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</si>
  <si>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</si>
  <si>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</si>
  <si>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</si>
  <si>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</si>
  <si>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</si>
  <si>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</si>
  <si>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</si>
  <si>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</si>
  <si>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</si>
  <si>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</si>
  <si>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</si>
  <si>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</si>
  <si>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</si>
  <si>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</si>
  <si>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</si>
  <si>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</si>
  <si>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</si>
  <si>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</si>
  <si>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</si>
  <si>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</si>
  <si>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</si>
  <si>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</si>
  <si>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</si>
  <si>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</si>
  <si>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</si>
  <si>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</si>
  <si>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</si>
  <si>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</si>
  <si>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</si>
  <si>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</si>
  <si>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</si>
  <si>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</si>
  <si>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</si>
  <si>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</si>
  <si>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</si>
  <si>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</si>
  <si>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</si>
  <si>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</si>
  <si>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</si>
  <si>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</si>
  <si>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</si>
  <si>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</si>
  <si>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</si>
  <si>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</si>
  <si>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</si>
  <si>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</si>
  <si>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</si>
  <si>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</si>
  <si>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</si>
  <si>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</si>
  <si>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</si>
  <si>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</si>
  <si>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</si>
  <si>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</si>
  <si>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</si>
  <si>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</si>
  <si>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</si>
  <si>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</si>
  <si>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</si>
  <si>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</si>
  <si>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</si>
  <si>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</si>
  <si>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</si>
  <si>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</si>
  <si>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</si>
  <si>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</si>
  <si>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</si>
  <si>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</si>
  <si>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</si>
  <si>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</si>
  <si>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</si>
  <si>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</si>
  <si>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</si>
  <si>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</si>
  <si>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</si>
  <si>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</si>
  <si>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</si>
  <si>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</si>
  <si>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</si>
  <si>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</si>
  <si>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</si>
  <si>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</si>
  <si>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</si>
  <si>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</si>
  <si>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</si>
  <si>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</si>
  <si>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</si>
  <si>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</si>
  <si>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</si>
  <si>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</si>
  <si>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</si>
  <si>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</si>
  <si>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</si>
  <si>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</si>
  <si>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</si>
  <si>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</si>
  <si>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</si>
  <si>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</si>
  <si>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</si>
  <si>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</si>
  <si>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</si>
  <si>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</si>
  <si>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</si>
  <si>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</si>
  <si>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</si>
  <si>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</si>
  <si>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</si>
  <si>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</si>
  <si>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</si>
  <si>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</si>
  <si>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</si>
  <si>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</si>
  <si>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</si>
  <si>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</si>
  <si>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</si>
  <si>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</si>
  <si>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</si>
  <si>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</si>
  <si>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</si>
  <si>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</si>
  <si>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</si>
  <si>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</si>
  <si>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</si>
  <si>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</si>
  <si>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</si>
  <si>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</si>
  <si>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</si>
  <si>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</si>
  <si>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</si>
  <si>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</si>
  <si>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</si>
  <si>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</si>
  <si>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</si>
  <si>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</si>
  <si>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</si>
  <si>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</si>
  <si>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</si>
  <si>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</si>
  <si>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</si>
  <si>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</si>
  <si>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</si>
  <si>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</si>
  <si>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</si>
  <si>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</si>
  <si>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</si>
  <si>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</si>
  <si>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</si>
  <si>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</si>
  <si>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</si>
  <si>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</si>
  <si>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</si>
  <si>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</si>
  <si>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</si>
  <si>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</si>
  <si>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</si>
  <si>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</si>
  <si>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</si>
  <si>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</si>
  <si>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</si>
  <si>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</si>
  <si>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</si>
  <si>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</si>
  <si>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</si>
  <si>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</si>
  <si>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</si>
  <si>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</si>
  <si>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</si>
  <si>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</si>
  <si>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</si>
  <si>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</si>
  <si>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</si>
  <si>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</si>
  <si>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</si>
  <si>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</si>
  <si>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</si>
  <si>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</si>
  <si>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</si>
  <si>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</si>
  <si>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</si>
  <si>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</si>
  <si>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</si>
  <si>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</si>
  <si>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</si>
  <si>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</si>
  <si>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</si>
  <si>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</si>
  <si>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</si>
  <si>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</si>
  <si>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</si>
  <si>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</si>
  <si>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</si>
  <si>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</si>
  <si>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</si>
  <si>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</si>
  <si>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</si>
  <si>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</si>
  <si>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</si>
  <si>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</si>
  <si>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</si>
  <si>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</si>
  <si>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</si>
  <si>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</si>
  <si>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</si>
  <si>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</si>
  <si>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</si>
  <si>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</si>
  <si>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</si>
  <si>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</si>
  <si>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</si>
  <si>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</si>
  <si>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</si>
  <si>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</si>
  <si>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</si>
  <si>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</si>
  <si>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</si>
  <si>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</si>
  <si>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</si>
  <si>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</si>
  <si>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</si>
  <si>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</si>
  <si>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</si>
  <si>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</si>
  <si>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</si>
  <si>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</si>
  <si>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</si>
  <si>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</si>
  <si>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</si>
  <si>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</si>
  <si>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</si>
  <si>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</si>
  <si>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</si>
  <si>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</si>
  <si>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</si>
  <si>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</si>
  <si>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</si>
  <si>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</si>
  <si>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</si>
  <si>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</si>
  <si>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</si>
  <si>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</si>
  <si>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</si>
  <si>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</si>
  <si>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</si>
  <si>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</si>
  <si>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</si>
  <si>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</si>
  <si>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</si>
  <si>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</si>
  <si>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</si>
  <si>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</si>
  <si>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</si>
  <si>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</si>
  <si>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</si>
  <si>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</si>
  <si>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</si>
  <si>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</si>
  <si>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</si>
  <si>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</si>
  <si>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</si>
  <si>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</si>
  <si>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</si>
  <si>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</si>
  <si>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</si>
  <si>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</si>
  <si>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</si>
  <si>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</si>
  <si>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</si>
  <si>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</si>
  <si>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</si>
  <si>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</si>
  <si>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</si>
  <si>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</si>
  <si>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</si>
  <si>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</si>
  <si>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</si>
  <si>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</si>
  <si>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</si>
  <si>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</si>
  <si>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</si>
  <si>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</si>
  <si>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</si>
  <si>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</si>
  <si>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</si>
  <si>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</si>
  <si>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</si>
  <si>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</si>
  <si>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</si>
  <si>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</si>
  <si>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</si>
  <si>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</si>
  <si>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</si>
  <si>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</si>
  <si>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</si>
  <si>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</si>
  <si>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</si>
  <si>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</si>
  <si>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</si>
  <si>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</si>
  <si>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</si>
  <si>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</si>
  <si>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</si>
  <si>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</si>
  <si>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</si>
  <si>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</si>
  <si>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</si>
  <si>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</si>
  <si>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</si>
  <si>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</si>
  <si>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</si>
  <si>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</si>
  <si>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</si>
  <si>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</si>
  <si>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</si>
  <si>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</si>
  <si>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</si>
  <si>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</si>
  <si>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</si>
  <si>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</si>
  <si>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</si>
  <si>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</si>
  <si>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</si>
  <si>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</si>
  <si>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</si>
  <si>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</si>
  <si>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</si>
  <si>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</si>
  <si>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</si>
  <si>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</si>
  <si>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</si>
  <si>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</si>
  <si>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</si>
  <si>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</si>
  <si>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</si>
  <si>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</si>
  <si>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</si>
  <si>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</si>
  <si>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</si>
  <si>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</si>
  <si>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</si>
  <si>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</si>
  <si>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</si>
  <si>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</si>
  <si>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</si>
  <si>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</si>
  <si>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</si>
  <si>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</si>
  <si>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</si>
  <si>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</si>
  <si>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</si>
  <si>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</si>
  <si>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</si>
  <si>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</si>
  <si>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</si>
  <si>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</si>
  <si>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</si>
  <si>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</si>
  <si>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</si>
  <si>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</si>
  <si>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</si>
  <si>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</si>
  <si>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</si>
  <si>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</si>
  <si>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</si>
  <si>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</si>
  <si>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</si>
  <si>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</si>
  <si>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</si>
  <si>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</si>
  <si>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</si>
  <si>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</si>
  <si>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</si>
  <si>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</si>
  <si>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</si>
  <si>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</si>
  <si>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</si>
  <si>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</si>
  <si>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</si>
  <si>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</si>
  <si>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</si>
  <si>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</si>
  <si>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</si>
  <si>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</si>
  <si>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</si>
  <si>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</si>
  <si>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</si>
  <si>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</si>
  <si>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</si>
  <si>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</si>
  <si>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</si>
  <si>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</si>
  <si>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</si>
  <si>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</si>
  <si>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</si>
  <si>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</si>
  <si>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</si>
  <si>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</si>
  <si>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</si>
  <si>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</si>
  <si>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</si>
  <si>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</si>
  <si>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</si>
  <si>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</si>
  <si>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</si>
  <si>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</si>
  <si>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</si>
  <si>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</si>
  <si>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</si>
  <si>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</si>
  <si>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</si>
  <si>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</si>
  <si>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</si>
  <si>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</si>
  <si>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</si>
  <si>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</si>
  <si>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</si>
  <si>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</si>
  <si>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</si>
  <si>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</si>
  <si>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</si>
  <si>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</si>
  <si>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</si>
  <si>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</si>
  <si>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</si>
  <si>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</si>
  <si>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</si>
  <si>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</si>
  <si>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</si>
  <si>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</si>
  <si>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</si>
  <si>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</si>
  <si>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</si>
  <si>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</si>
  <si>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</si>
  <si>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</si>
  <si>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</si>
  <si>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</si>
  <si>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</si>
  <si>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</si>
  <si>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</si>
  <si>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</si>
  <si>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</si>
  <si>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</si>
  <si>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</si>
  <si>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</si>
  <si>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</si>
  <si>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</si>
  <si>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</si>
  <si>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</si>
  <si>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</si>
  <si>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</si>
  <si>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</si>
  <si>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</si>
  <si>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</si>
  <si>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</si>
  <si>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</si>
  <si>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</si>
  <si>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</si>
  <si>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</si>
  <si>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</si>
  <si>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</si>
  <si>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</si>
  <si>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</si>
  <si>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</si>
  <si>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</si>
  <si>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</si>
  <si>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</si>
  <si>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</si>
  <si>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</si>
  <si>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</si>
  <si>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</si>
  <si>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</si>
  <si>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</si>
  <si>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</si>
  <si>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</si>
  <si>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</si>
  <si>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</si>
  <si>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</si>
  <si>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</si>
  <si>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</si>
  <si>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</si>
  <si>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</si>
  <si>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</si>
  <si>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</si>
  <si>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</si>
  <si>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</si>
  <si>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</si>
  <si>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</si>
  <si>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</si>
  <si>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</si>
  <si>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</si>
  <si>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</si>
  <si>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</si>
  <si>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</si>
  <si>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</si>
  <si>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</si>
  <si>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</si>
  <si>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</si>
  <si>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</si>
  <si>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</si>
  <si>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</si>
  <si>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</si>
  <si>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</si>
  <si>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</si>
  <si>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</si>
  <si>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</si>
  <si>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</si>
  <si>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</si>
  <si>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</si>
  <si>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</si>
  <si>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</si>
  <si>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</si>
  <si>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</si>
  <si>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</si>
  <si>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</si>
  <si>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</si>
  <si>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</si>
  <si>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</si>
  <si>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</si>
  <si>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</si>
  <si>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</si>
  <si>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</si>
  <si>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</si>
  <si>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</si>
  <si>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</si>
  <si>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</si>
  <si>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</si>
  <si>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</si>
  <si>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</si>
  <si>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</si>
  <si>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</si>
  <si>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</si>
  <si>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</si>
  <si>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</si>
  <si>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</si>
  <si>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</si>
  <si>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</si>
  <si>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</si>
  <si>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</si>
  <si>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</si>
  <si>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</si>
  <si>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</si>
  <si>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</si>
  <si>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</si>
  <si>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</si>
  <si>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</si>
  <si>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</si>
  <si>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</si>
  <si>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</si>
  <si>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</si>
  <si>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</si>
  <si>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</si>
  <si>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</si>
  <si>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</si>
  <si>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</si>
  <si>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</si>
  <si>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</si>
  <si>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</si>
  <si>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</si>
  <si>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</si>
  <si>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</si>
  <si>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</si>
  <si>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</si>
  <si>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</si>
  <si>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</si>
  <si>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</si>
  <si>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</si>
  <si>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</si>
  <si>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</si>
  <si>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</si>
  <si>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</si>
  <si>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</si>
  <si>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</si>
  <si>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</si>
  <si>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</si>
  <si>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</si>
  <si>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</si>
  <si>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</si>
  <si>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</si>
  <si>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</si>
  <si>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</si>
  <si>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</si>
  <si>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</si>
  <si>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</si>
  <si>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</si>
  <si>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</si>
  <si>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</si>
  <si>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</si>
  <si>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</si>
  <si>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</si>
  <si>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</si>
  <si>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</si>
  <si>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</si>
  <si>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</si>
  <si>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</si>
  <si>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</si>
  <si>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</si>
  <si>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</si>
  <si>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</si>
  <si>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</si>
  <si>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</si>
  <si>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</si>
  <si>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</si>
  <si>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</si>
  <si>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</si>
  <si>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</si>
  <si>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</si>
  <si>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</si>
  <si>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</si>
  <si>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</si>
  <si>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</si>
  <si>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</si>
  <si>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</si>
  <si>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</si>
  <si>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</si>
  <si>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</si>
  <si>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</si>
  <si>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</si>
  <si>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</si>
  <si>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</si>
  <si>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</si>
  <si>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</si>
  <si>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</si>
  <si>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</si>
  <si>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</si>
  <si>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</si>
  <si>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</si>
  <si>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</si>
  <si>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</si>
  <si>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</si>
  <si>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</si>
  <si>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</si>
  <si>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</si>
  <si>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</si>
  <si>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</si>
  <si>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</si>
  <si>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</si>
  <si>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</si>
  <si>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</si>
  <si>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</si>
  <si>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</si>
  <si>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</si>
  <si>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</si>
  <si>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</si>
  <si>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</si>
  <si>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</si>
  <si>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</si>
  <si>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</si>
  <si>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</si>
  <si>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</si>
  <si>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</si>
  <si>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</si>
  <si>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</si>
  <si>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</si>
  <si>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</si>
  <si>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</si>
  <si>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</si>
  <si>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</si>
  <si>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</si>
  <si>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</si>
  <si>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</si>
  <si>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</si>
  <si>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</si>
  <si>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</si>
  <si>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</si>
  <si>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</si>
  <si>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</si>
  <si>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</si>
  <si>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</si>
  <si>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</si>
  <si>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</si>
  <si>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</si>
  <si>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</si>
  <si>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</si>
  <si>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</si>
  <si>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</si>
  <si>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</si>
  <si>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</si>
  <si>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</si>
  <si>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</si>
  <si>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</si>
  <si>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</si>
  <si>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</si>
  <si>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</si>
  <si>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</si>
  <si>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</si>
  <si>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</si>
  <si>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</si>
  <si>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</si>
  <si>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</si>
  <si>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</si>
  <si>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</si>
  <si>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</si>
  <si>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</si>
  <si>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</si>
  <si>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</si>
  <si>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</si>
  <si>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</si>
  <si>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</si>
  <si>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</si>
  <si>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</si>
  <si>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</si>
  <si>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</si>
  <si>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</si>
  <si>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</si>
  <si>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</si>
  <si>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</si>
  <si>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</si>
  <si>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</si>
  <si>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</si>
  <si>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</si>
  <si>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</si>
  <si>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</si>
  <si>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</si>
  <si>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</si>
  <si>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</si>
  <si>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</si>
  <si>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</si>
  <si>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</si>
  <si>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</si>
  <si>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</si>
  <si>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</si>
  <si>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</si>
  <si>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</si>
  <si>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</si>
  <si>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</si>
  <si>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</si>
  <si>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</si>
  <si>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</si>
  <si>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</si>
  <si>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</si>
  <si>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</si>
  <si>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</si>
  <si>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</si>
  <si>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</si>
  <si>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</si>
  <si>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</si>
  <si>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</si>
  <si>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</si>
  <si>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</si>
  <si>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</si>
  <si>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</si>
  <si>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</si>
  <si>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</si>
  <si>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</si>
  <si>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</si>
  <si>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</si>
  <si>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</si>
  <si>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</si>
  <si>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</si>
  <si>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</si>
  <si>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</si>
  <si>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</si>
  <si>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</si>
  <si>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</si>
  <si>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</si>
  <si>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</si>
  <si>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</si>
  <si>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</si>
  <si>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</si>
  <si>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</si>
  <si>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</si>
  <si>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</si>
  <si>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</si>
  <si>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</si>
  <si>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</si>
  <si>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</si>
  <si>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</si>
  <si>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</si>
  <si>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</si>
  <si>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</si>
  <si>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</si>
  <si>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</si>
  <si>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</si>
  <si>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</si>
  <si>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</si>
  <si>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</si>
  <si>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</si>
  <si>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</si>
  <si>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</si>
  <si>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</si>
  <si>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</si>
  <si>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</si>
  <si>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</si>
  <si>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</si>
  <si>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</si>
  <si>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</si>
  <si>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</si>
  <si>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</si>
  <si>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</si>
  <si>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</si>
  <si>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</si>
  <si>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</si>
  <si>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</si>
  <si>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</si>
  <si>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</si>
  <si>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</si>
  <si>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</si>
  <si>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</si>
  <si>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</si>
  <si>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</si>
  <si>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</si>
  <si>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</si>
  <si>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</si>
  <si>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</si>
  <si>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</si>
  <si>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</si>
  <si>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</si>
  <si>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</si>
  <si>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</si>
  <si>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</si>
  <si>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</si>
  <si>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</si>
  <si>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</si>
  <si>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</si>
  <si>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</si>
  <si>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</si>
  <si>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</si>
  <si>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</si>
  <si>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</si>
  <si>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</si>
  <si>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</si>
  <si>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</si>
  <si>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</si>
  <si>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</si>
  <si>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</si>
  <si>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</si>
  <si>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</si>
  <si>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</si>
  <si>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</si>
  <si>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</si>
  <si>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</si>
  <si>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</si>
  <si>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</si>
  <si>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</si>
  <si>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</si>
  <si>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</si>
  <si>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</si>
  <si>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</si>
  <si>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</si>
  <si>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</si>
  <si>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</si>
  <si>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</si>
  <si>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</si>
  <si>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</si>
  <si>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</si>
  <si>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</si>
  <si>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</si>
  <si>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</si>
  <si>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</si>
  <si>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</si>
  <si>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</si>
  <si>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</si>
  <si>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</si>
  <si>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</si>
  <si>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</si>
  <si>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</si>
  <si>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</si>
  <si>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</si>
  <si>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</si>
  <si>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</si>
  <si>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</si>
  <si>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</si>
  <si>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</si>
  <si>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</si>
  <si>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</si>
  <si>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</si>
  <si>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</si>
  <si>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</si>
  <si>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</si>
  <si>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</si>
  <si>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</si>
  <si>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</si>
  <si>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</si>
  <si>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</si>
  <si>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</si>
  <si>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</si>
  <si>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</si>
  <si>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</si>
  <si>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</si>
  <si>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</si>
  <si>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</si>
  <si>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</si>
  <si>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</si>
  <si>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</si>
  <si>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</si>
  <si>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</si>
  <si>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</si>
  <si>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</si>
  <si>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</si>
  <si>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</si>
  <si>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</si>
  <si>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</si>
  <si>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</si>
  <si>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</si>
  <si>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</si>
  <si>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</si>
  <si>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</si>
  <si>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</si>
  <si>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</si>
  <si>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</si>
  <si>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</si>
  <si>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</si>
  <si>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</si>
  <si>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</si>
  <si>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</si>
  <si>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</si>
  <si>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</si>
  <si>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</si>
  <si>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</si>
  <si>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</si>
  <si>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</si>
  <si>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</si>
  <si>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</si>
  <si>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</si>
  <si>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</si>
  <si>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</si>
  <si>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</si>
  <si>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</si>
  <si>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</si>
  <si>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</si>
  <si>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</si>
  <si>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</si>
  <si>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</si>
  <si>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</si>
  <si>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</si>
  <si>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</si>
  <si>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</si>
  <si>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</si>
  <si>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</si>
  <si>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</si>
  <si>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</si>
  <si>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</si>
  <si>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</si>
  <si>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</si>
  <si>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</si>
  <si>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</si>
  <si>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</si>
  <si>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</si>
  <si>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</si>
  <si>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</si>
  <si>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</si>
  <si>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</si>
  <si>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</si>
  <si>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</si>
  <si>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</si>
  <si>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</si>
  <si>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</si>
  <si>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</si>
  <si>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</si>
  <si>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</si>
  <si>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</si>
  <si>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</si>
  <si>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</si>
  <si>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</si>
  <si>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</si>
  <si>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</si>
  <si>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</si>
  <si>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</si>
  <si>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</si>
  <si>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</si>
  <si>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</si>
  <si>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</si>
  <si>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</si>
  <si>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</si>
  <si>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</si>
  <si>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</si>
  <si>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</si>
  <si>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</si>
  <si>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</si>
  <si>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</si>
  <si>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</si>
  <si>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</si>
  <si>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</si>
  <si>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</si>
  <si>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</si>
  <si>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</si>
  <si>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</si>
  <si>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</si>
  <si>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</si>
  <si>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</si>
  <si>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</si>
  <si>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</si>
  <si>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</si>
  <si>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</si>
  <si>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</si>
  <si>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</si>
  <si>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</si>
  <si>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</si>
  <si>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</si>
  <si>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</si>
  <si>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</si>
  <si>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</si>
  <si>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</si>
  <si>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</si>
  <si>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</si>
  <si>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</si>
  <si>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</si>
  <si>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</si>
  <si>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</si>
  <si>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</si>
  <si>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</si>
  <si>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</si>
  <si>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</si>
  <si>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</si>
  <si>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</si>
  <si>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</si>
  <si>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</si>
  <si>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</si>
  <si>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</si>
  <si>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</si>
  <si>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</si>
  <si>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</si>
  <si>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</si>
  <si>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</si>
  <si>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</si>
  <si>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</si>
  <si>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</si>
  <si>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</si>
  <si>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</si>
  <si>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</si>
  <si>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</si>
  <si>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</si>
  <si>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</si>
  <si>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</si>
  <si>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</si>
  <si>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</si>
  <si>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</si>
  <si>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</si>
  <si>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</si>
  <si>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</si>
  <si>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</si>
  <si>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</si>
  <si>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</si>
  <si>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</si>
  <si>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</si>
  <si>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</si>
  <si>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</si>
  <si>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</si>
  <si>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</si>
  <si>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</si>
  <si>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</si>
  <si>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</si>
  <si>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</si>
  <si>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</si>
  <si>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</si>
  <si>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</si>
  <si>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</si>
  <si>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</si>
  <si>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</si>
  <si>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</si>
  <si>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</si>
  <si>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</si>
  <si>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</si>
  <si>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</si>
  <si>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</si>
  <si>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</si>
  <si>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</si>
  <si>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</si>
  <si>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</si>
  <si>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</si>
  <si>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</si>
  <si>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</si>
  <si>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</si>
  <si>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</si>
  <si>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</si>
  <si>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</si>
  <si>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</si>
  <si>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</si>
  <si>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</si>
  <si>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</si>
  <si>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</si>
  <si>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</si>
  <si>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</si>
  <si>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</si>
  <si>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</si>
  <si>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</si>
  <si>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</si>
  <si>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</si>
  <si>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</si>
  <si>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</si>
  <si>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</si>
  <si>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</si>
  <si>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</si>
  <si>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</si>
  <si>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</si>
  <si>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</si>
  <si>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</si>
  <si>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</si>
  <si>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</si>
  <si>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</si>
  <si>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</si>
  <si>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</si>
  <si>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</si>
  <si>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</si>
  <si>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</si>
  <si>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</si>
  <si>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</si>
  <si>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</si>
  <si>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</si>
  <si>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</si>
  <si>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</si>
  <si>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</si>
  <si>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</si>
  <si>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</si>
  <si>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</si>
  <si>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</si>
  <si>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</si>
  <si>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</si>
  <si>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</si>
  <si>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</si>
  <si>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</si>
  <si>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</si>
  <si>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</si>
  <si>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</si>
  <si>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</si>
  <si>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</si>
  <si>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</si>
  <si>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</si>
  <si>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</si>
  <si>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</si>
  <si>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</si>
  <si>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</si>
  <si>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</si>
  <si>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</si>
  <si>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</si>
  <si>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</si>
  <si>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</si>
  <si>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</si>
  <si>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</si>
  <si>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</si>
  <si>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</si>
  <si>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</si>
  <si>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</si>
  <si>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</si>
  <si>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</si>
  <si>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</si>
  <si>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</si>
  <si>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</si>
  <si>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</si>
  <si>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</si>
  <si>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</si>
  <si>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</si>
  <si>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</si>
  <si>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</si>
  <si>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</si>
  <si>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</si>
  <si>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</si>
  <si>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</si>
  <si>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</si>
  <si>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</si>
  <si>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</si>
  <si>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</si>
  <si>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</si>
  <si>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</si>
  <si>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</si>
  <si>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</si>
  <si>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</si>
  <si>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</si>
  <si>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</si>
  <si>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</si>
  <si>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</si>
  <si>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</si>
  <si>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</si>
  <si>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</si>
  <si>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</si>
  <si>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</si>
  <si>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</si>
  <si>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</si>
  <si>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</si>
  <si>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</si>
  <si>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</si>
  <si>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</si>
  <si>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</si>
  <si>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</si>
  <si>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</si>
  <si>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</si>
  <si>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</si>
  <si>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</si>
  <si>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</si>
  <si>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</si>
  <si>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</si>
  <si>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</si>
  <si>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</si>
  <si>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</si>
  <si>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</si>
  <si>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</si>
  <si>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</si>
  <si>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</si>
  <si>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</si>
  <si>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</si>
  <si>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</si>
  <si>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</si>
  <si>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</si>
  <si>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</si>
  <si>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</si>
  <si>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</si>
  <si>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</si>
  <si>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</si>
  <si>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</si>
  <si>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</si>
  <si>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</si>
  <si>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</si>
  <si>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</si>
  <si>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</si>
  <si>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</si>
  <si>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</si>
  <si>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</si>
  <si>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</si>
  <si>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</si>
  <si>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</si>
  <si>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</si>
  <si>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</si>
  <si>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</si>
  <si>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</si>
  <si>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</si>
  <si>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</si>
  <si>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</si>
  <si>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</si>
  <si>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</si>
  <si>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</si>
  <si>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</si>
  <si>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</si>
  <si>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</si>
  <si>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</si>
  <si>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</si>
  <si>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</si>
  <si>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</si>
  <si>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</si>
  <si>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</si>
  <si>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</si>
  <si>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</si>
  <si>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</si>
  <si>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</si>
  <si>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</si>
  <si>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</si>
  <si>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</si>
  <si>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</si>
  <si>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</si>
  <si>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</si>
  <si>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</si>
  <si>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</si>
  <si>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</si>
  <si>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</si>
  <si>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</si>
  <si>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</si>
  <si>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</si>
  <si>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</si>
  <si>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</si>
  <si>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</si>
  <si>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</si>
  <si>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</si>
  <si>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</si>
  <si>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</si>
  <si>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</si>
  <si>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</si>
  <si>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</si>
  <si>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</si>
  <si>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</si>
  <si>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</si>
  <si>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</si>
  <si>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</si>
  <si>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</si>
  <si>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</si>
  <si>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</si>
  <si>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</si>
  <si>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</si>
  <si>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</si>
  <si>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</si>
  <si>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</si>
  <si>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</si>
  <si>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</si>
  <si>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</si>
  <si>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</si>
  <si>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</si>
  <si>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</si>
  <si>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</si>
  <si>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</si>
  <si>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</si>
  <si>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</si>
  <si>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</si>
  <si>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</si>
  <si>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</si>
  <si>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</si>
  <si>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</si>
  <si>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</si>
  <si>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</si>
  <si>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</si>
  <si>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</si>
  <si>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</si>
  <si>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</si>
  <si>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</si>
  <si>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</si>
  <si>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</si>
  <si>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</si>
  <si>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</si>
  <si>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</si>
  <si>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</si>
  <si>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</si>
  <si>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</si>
  <si>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</si>
  <si>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</si>
  <si>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</si>
  <si>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</si>
  <si>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</si>
  <si>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</si>
  <si>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</si>
  <si>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</si>
  <si>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</si>
  <si>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</si>
  <si>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</si>
  <si>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</si>
  <si>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</si>
  <si>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</si>
  <si>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</si>
  <si>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</si>
  <si>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</si>
  <si>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</si>
  <si>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</si>
  <si>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</si>
  <si>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</si>
  <si>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</si>
  <si>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</si>
  <si>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</si>
  <si>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</si>
  <si>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</si>
  <si>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</si>
  <si>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</si>
  <si>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</si>
  <si>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</si>
  <si>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</si>
  <si>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</si>
  <si>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</si>
  <si>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</si>
  <si>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</si>
  <si>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</si>
  <si>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</si>
  <si>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</si>
  <si>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</si>
  <si>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</si>
  <si>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</si>
  <si>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</si>
  <si>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</si>
  <si>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</si>
  <si>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</si>
  <si>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</si>
  <si>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</si>
  <si>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</si>
  <si>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</si>
  <si>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</si>
  <si>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</si>
  <si>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</si>
  <si>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</si>
  <si>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</si>
  <si>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</si>
  <si>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</si>
  <si>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</si>
  <si>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</si>
  <si>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</si>
  <si>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</si>
  <si>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</si>
  <si>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</si>
  <si>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</si>
  <si>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</si>
  <si>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</si>
  <si>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</si>
  <si>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</si>
  <si>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</si>
  <si>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</si>
  <si>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</si>
  <si>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</si>
  <si>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</si>
  <si>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</si>
  <si>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</si>
  <si>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</si>
  <si>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</si>
  <si>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</si>
  <si>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</si>
  <si>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</si>
  <si>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</si>
  <si>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</si>
  <si>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</si>
  <si>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</si>
  <si>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</si>
  <si>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</si>
  <si>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</si>
  <si>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</si>
  <si>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</si>
  <si>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</si>
  <si>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</si>
  <si>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</si>
  <si>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</si>
  <si>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</si>
  <si>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</si>
  <si>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</si>
  <si>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</si>
  <si>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</si>
  <si>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</si>
  <si>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</si>
  <si>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</si>
  <si>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</si>
  <si>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</si>
  <si>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</si>
  <si>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</si>
  <si>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</si>
  <si>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</si>
  <si>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</si>
  <si>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</si>
  <si>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</si>
  <si>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</si>
  <si>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</si>
  <si>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</si>
  <si>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</si>
  <si>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</si>
  <si>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</si>
  <si>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</si>
  <si>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</si>
  <si>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</si>
  <si>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</si>
  <si>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</si>
  <si>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</si>
  <si>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</si>
  <si>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</si>
  <si>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</si>
  <si>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</si>
  <si>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</si>
  <si>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</si>
  <si>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</si>
  <si>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</si>
  <si>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</si>
  <si>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</si>
  <si>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</si>
  <si>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</si>
  <si>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</si>
  <si>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</si>
  <si>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</si>
  <si>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</si>
  <si>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</si>
  <si>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</si>
  <si>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</si>
  <si>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</si>
  <si>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</si>
  <si>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</si>
  <si>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</si>
  <si>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</si>
  <si>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</si>
  <si>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</si>
  <si>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</si>
  <si>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</si>
  <si>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</si>
  <si>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</si>
  <si>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</si>
  <si>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</si>
  <si>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</si>
  <si>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</si>
  <si>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</si>
  <si>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</si>
  <si>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</si>
  <si>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</si>
  <si>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</si>
  <si>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</si>
  <si>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</si>
  <si>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</si>
  <si>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</si>
  <si>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</si>
  <si>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</si>
  <si>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</si>
  <si>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</si>
  <si>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</si>
  <si>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</si>
  <si>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</si>
  <si>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</si>
  <si>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</si>
  <si>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</si>
  <si>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</si>
  <si>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</si>
  <si>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</si>
  <si>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</si>
  <si>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</si>
  <si>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</si>
  <si>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</si>
  <si>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</si>
  <si>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</si>
  <si>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</si>
  <si>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</si>
  <si>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</si>
  <si>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</si>
  <si>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</si>
  <si>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</si>
  <si>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</si>
  <si>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</si>
  <si>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</si>
  <si>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</si>
  <si>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</si>
  <si>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</si>
  <si>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</si>
  <si>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</si>
  <si>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</si>
  <si>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</si>
  <si>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</si>
  <si>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</si>
  <si>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</si>
  <si>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</si>
  <si>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</si>
  <si>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</si>
  <si>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</si>
  <si>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</si>
  <si>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</si>
  <si>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</si>
  <si>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</si>
  <si>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</si>
  <si>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</si>
  <si>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</si>
  <si>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</si>
  <si>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</si>
  <si>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</si>
  <si>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</si>
  <si>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</si>
  <si>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</si>
  <si>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</si>
  <si>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</si>
  <si>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</si>
  <si>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</si>
  <si>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</si>
  <si>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</si>
  <si>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</si>
  <si>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</si>
  <si>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</si>
  <si>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</si>
  <si>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</si>
  <si>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</si>
  <si>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</si>
  <si>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</si>
  <si>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</si>
  <si>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</si>
  <si>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</si>
  <si>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</si>
  <si>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</si>
  <si>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</si>
  <si>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</si>
  <si>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</si>
  <si>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</si>
  <si>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</si>
  <si>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</si>
  <si>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</si>
  <si>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</si>
  <si>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</si>
  <si>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</si>
  <si>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</si>
  <si>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</si>
  <si>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</si>
  <si>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</si>
  <si>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</si>
  <si>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</si>
  <si>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</si>
  <si>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</si>
  <si>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</si>
  <si>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</si>
  <si>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</si>
  <si>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</si>
  <si>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</si>
  <si>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</si>
  <si>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</si>
  <si>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</si>
  <si>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</si>
  <si>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</si>
  <si>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</si>
  <si>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</si>
  <si>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</si>
  <si>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</si>
  <si>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</si>
  <si>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</si>
  <si>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</si>
  <si>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</si>
  <si>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</si>
  <si>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</si>
  <si>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</si>
  <si>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</si>
  <si>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</si>
  <si>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</si>
  <si>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</si>
  <si>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</si>
  <si>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</si>
  <si>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</si>
  <si>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</si>
  <si>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</si>
  <si>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</si>
  <si>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</si>
  <si>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</si>
  <si>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</si>
  <si>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</si>
  <si>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</si>
  <si>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</si>
  <si>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</si>
  <si>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</si>
  <si>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</si>
  <si>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</si>
  <si>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</si>
  <si>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</si>
  <si>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</si>
  <si>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</si>
  <si>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</si>
  <si>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</si>
  <si>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</si>
  <si>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</si>
  <si>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</si>
  <si>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</si>
  <si>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</si>
  <si>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</si>
  <si>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</si>
  <si>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</si>
  <si>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</si>
  <si>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</si>
  <si>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</si>
  <si>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</si>
  <si>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</si>
  <si>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</si>
  <si>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</si>
  <si>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</si>
  <si>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</si>
  <si>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</si>
  <si>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</si>
  <si>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</si>
  <si>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</si>
  <si>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</si>
  <si>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</si>
  <si>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</si>
  <si>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</si>
  <si>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</si>
  <si>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</si>
  <si>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</si>
  <si>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</si>
  <si>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</si>
  <si>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</si>
  <si>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</si>
  <si>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</si>
  <si>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</si>
  <si>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</si>
  <si>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</si>
  <si>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</si>
  <si>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</si>
  <si>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</si>
  <si>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</si>
  <si>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</si>
  <si>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</si>
  <si>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</si>
  <si>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</si>
  <si>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</si>
  <si>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</si>
  <si>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</si>
  <si>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</si>
  <si>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</si>
  <si>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</si>
  <si>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</si>
  <si>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</si>
  <si>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</si>
  <si>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</si>
  <si>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</si>
  <si>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</si>
  <si>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</si>
  <si>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</si>
  <si>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</si>
  <si>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</si>
  <si>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</si>
  <si>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</si>
  <si>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</si>
  <si>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</si>
  <si>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</si>
  <si>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</si>
  <si>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</si>
  <si>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</si>
  <si>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</si>
  <si>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</si>
  <si>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</si>
  <si>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</si>
  <si>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</si>
  <si>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</si>
  <si>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</si>
  <si>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</si>
  <si>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</si>
  <si>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</si>
  <si>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</si>
  <si>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</si>
  <si>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</si>
  <si>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</si>
  <si>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</si>
  <si>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</si>
  <si>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</si>
  <si>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</si>
  <si>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</si>
  <si>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</si>
  <si>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</si>
  <si>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</si>
  <si>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</si>
  <si>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</si>
  <si>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</si>
  <si>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</si>
  <si>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</si>
  <si>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</si>
  <si>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</si>
  <si>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</si>
  <si>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</si>
  <si>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</si>
  <si>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</si>
  <si>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</si>
  <si>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</si>
  <si>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</si>
  <si>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</si>
  <si>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</si>
  <si>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</si>
  <si>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</si>
  <si>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</si>
  <si>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</si>
  <si>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</si>
  <si>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</si>
  <si>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</si>
  <si>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</si>
  <si>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</si>
  <si>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</si>
  <si>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</si>
  <si>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</si>
  <si>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</si>
  <si>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</si>
  <si>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</si>
  <si>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</si>
  <si>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</si>
  <si>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</si>
  <si>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</si>
  <si>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</si>
  <si>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</si>
  <si>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</si>
  <si>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</si>
  <si>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</si>
  <si>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</si>
  <si>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</si>
  <si>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</si>
  <si>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</si>
  <si>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</si>
  <si>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</si>
  <si>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</si>
  <si>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</si>
  <si>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</si>
  <si>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</si>
  <si>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</si>
  <si>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</si>
  <si>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</si>
  <si>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</si>
  <si>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</si>
  <si>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</si>
  <si>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</si>
  <si>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</si>
  <si>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</si>
  <si>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</si>
  <si>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</si>
  <si>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</si>
  <si>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</si>
  <si>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</si>
  <si>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</si>
  <si>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</si>
  <si>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</si>
  <si>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</si>
  <si>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</si>
  <si>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</si>
  <si>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</si>
  <si>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</si>
  <si>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</si>
  <si>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</si>
  <si>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</si>
  <si>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</si>
  <si>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</si>
  <si>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</si>
  <si>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</si>
  <si>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</si>
  <si>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</si>
  <si>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</si>
  <si>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</si>
  <si>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</si>
  <si>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</si>
  <si>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</si>
  <si>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</si>
  <si>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</si>
  <si>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</si>
  <si>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</si>
  <si>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</si>
  <si>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</si>
  <si>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</si>
  <si>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</si>
  <si>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</si>
  <si>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</si>
  <si>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</si>
  <si>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</si>
  <si>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</si>
  <si>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</si>
  <si>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</si>
  <si>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</si>
  <si>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</si>
  <si>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</si>
  <si>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</si>
  <si>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</si>
  <si>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</si>
  <si>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</si>
  <si>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</si>
  <si>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</si>
  <si>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</si>
  <si>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</si>
  <si>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</si>
  <si>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</si>
  <si>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</si>
  <si>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</si>
  <si>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</si>
  <si>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</si>
  <si>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</si>
  <si>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</si>
  <si>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</si>
  <si>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</si>
  <si>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</si>
  <si>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</si>
  <si>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</si>
  <si>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</si>
  <si>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</si>
  <si>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</si>
  <si>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</si>
  <si>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</si>
  <si>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</si>
  <si>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</si>
  <si>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</si>
  <si>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</si>
  <si>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</si>
  <si>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</si>
  <si>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</si>
  <si>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</si>
  <si>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</si>
  <si>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</si>
  <si>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</si>
  <si>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</si>
  <si>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</si>
  <si>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</si>
  <si>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</si>
  <si>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</si>
  <si>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</si>
  <si>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</si>
  <si>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</si>
  <si>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</si>
  <si>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</si>
  <si>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</si>
  <si>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</si>
  <si>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</si>
  <si>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</si>
  <si>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</si>
  <si>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</si>
  <si>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</si>
  <si>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</si>
  <si>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</si>
  <si>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</si>
  <si>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</si>
  <si>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</si>
  <si>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</si>
  <si>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</si>
  <si>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</si>
  <si>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</si>
  <si>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</si>
  <si>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</si>
  <si>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</si>
  <si>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</si>
  <si>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</si>
  <si>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</si>
  <si>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</si>
  <si>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</si>
  <si>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</si>
  <si>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</si>
  <si>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</si>
  <si>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</si>
  <si>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</si>
  <si>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</si>
  <si>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</si>
  <si>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</si>
  <si>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</si>
  <si>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</si>
  <si>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</si>
  <si>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</si>
  <si>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</si>
  <si>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</si>
  <si>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</si>
  <si>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</si>
  <si>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</si>
  <si>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</si>
  <si>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</si>
  <si>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</si>
  <si>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</si>
  <si>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</si>
  <si>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</si>
  <si>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</si>
  <si>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</si>
  <si>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</si>
  <si>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</si>
  <si>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</si>
  <si>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</si>
  <si>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</si>
  <si>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</si>
  <si>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</si>
  <si>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</si>
  <si>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</si>
  <si>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</si>
  <si>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</si>
  <si>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</si>
  <si>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</si>
  <si>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</si>
  <si>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</si>
  <si>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</si>
  <si>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</si>
  <si>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</si>
  <si>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</si>
  <si>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</si>
  <si>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</si>
  <si>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</si>
  <si>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</si>
  <si>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</si>
  <si>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</si>
  <si>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</si>
  <si>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</si>
  <si>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</si>
  <si>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</si>
  <si>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</si>
  <si>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</si>
  <si>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</si>
  <si>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</si>
  <si>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</si>
  <si>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</si>
  <si>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</si>
  <si>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</si>
  <si>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</si>
  <si>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</si>
  <si>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</si>
  <si>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</si>
  <si>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</si>
  <si>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</si>
  <si>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</si>
  <si>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</si>
  <si>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</si>
  <si>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</si>
  <si>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</si>
  <si>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</si>
  <si>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</si>
  <si>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</si>
  <si>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</si>
  <si>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</si>
  <si>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</si>
  <si>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</si>
  <si>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</si>
  <si>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</si>
  <si>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</si>
  <si>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</si>
  <si>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</si>
  <si>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</si>
  <si>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</si>
  <si>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</si>
  <si>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</si>
  <si>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</si>
  <si>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</si>
  <si>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</si>
  <si>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</si>
  <si>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</si>
  <si>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</si>
  <si>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</si>
  <si>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</si>
  <si>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</si>
  <si>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</si>
  <si>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</si>
  <si>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</si>
  <si>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</si>
  <si>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</si>
  <si>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</si>
  <si>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</si>
  <si>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</si>
  <si>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</si>
  <si>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</si>
  <si>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</si>
  <si>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</si>
  <si>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</si>
  <si>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</si>
  <si>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</si>
  <si>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</si>
  <si>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</si>
  <si>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</si>
  <si>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</si>
  <si>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</si>
  <si>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</si>
  <si>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</si>
  <si>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</si>
  <si>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</si>
  <si>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</si>
  <si>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</si>
  <si>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</si>
  <si>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</si>
  <si>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</si>
  <si>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</si>
  <si>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</si>
  <si>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</si>
  <si>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</si>
  <si>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</si>
  <si>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</si>
  <si>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</si>
  <si>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</si>
  <si>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</si>
  <si>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</si>
  <si>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</si>
  <si>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</si>
  <si>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</si>
  <si>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</si>
  <si>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</si>
  <si>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</si>
  <si>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</si>
  <si>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</si>
  <si>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</si>
  <si>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</si>
  <si>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</si>
  <si>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</si>
  <si>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</si>
  <si>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</si>
  <si>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</si>
  <si>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</si>
  <si>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</si>
  <si>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</si>
  <si>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</si>
  <si>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</si>
  <si>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</si>
  <si>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</si>
  <si>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</si>
  <si>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</si>
  <si>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</si>
  <si>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</si>
  <si>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</si>
  <si>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</si>
  <si>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</si>
  <si>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</si>
  <si>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</si>
  <si>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</si>
  <si>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</si>
  <si>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</si>
  <si>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</si>
  <si>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</si>
  <si>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</si>
  <si>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</si>
  <si>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</si>
  <si>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</si>
  <si>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</si>
  <si>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</si>
  <si>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</si>
  <si>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</si>
  <si>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</si>
  <si>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</si>
  <si>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</si>
  <si>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</si>
  <si>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</si>
  <si>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</si>
  <si>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</si>
  <si>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</si>
  <si>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</si>
  <si>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</si>
  <si>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</si>
  <si>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</si>
  <si>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</si>
  <si>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</si>
  <si>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</si>
  <si>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</si>
  <si>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</si>
  <si>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</si>
  <si>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</si>
  <si>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</si>
  <si>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</si>
  <si>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</si>
  <si>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</si>
  <si>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</si>
  <si>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</si>
  <si>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</si>
  <si>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</si>
  <si>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</si>
  <si>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</si>
  <si>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</si>
  <si>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</si>
  <si>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</si>
  <si>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</si>
  <si>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</si>
  <si>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</si>
  <si>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</si>
  <si>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</si>
  <si>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</si>
  <si>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</si>
  <si>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</si>
  <si>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</si>
  <si>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</si>
  <si>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</si>
  <si>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</si>
  <si>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</si>
  <si>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</si>
  <si>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</si>
  <si>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</si>
  <si>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</si>
  <si>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</si>
  <si>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</si>
  <si>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</si>
  <si>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</si>
  <si>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</si>
  <si>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</si>
  <si>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</si>
  <si>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</si>
  <si>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</si>
  <si>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</si>
  <si>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</si>
  <si>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</si>
  <si>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</si>
  <si>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</si>
  <si>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</si>
  <si>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</si>
  <si>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</si>
  <si>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</si>
  <si>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</si>
  <si>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</si>
  <si>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</si>
  <si>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</si>
  <si>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</si>
  <si>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</si>
  <si>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</si>
  <si>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</si>
  <si>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</si>
  <si>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</si>
  <si>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</si>
  <si>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</si>
  <si>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</si>
  <si>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</si>
  <si>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</si>
  <si>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</si>
  <si>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</si>
  <si>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</si>
  <si>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</si>
  <si>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</si>
  <si>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</si>
  <si>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</si>
  <si>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</si>
  <si>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</si>
  <si>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</si>
  <si>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</si>
  <si>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</si>
  <si>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</si>
  <si>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</si>
  <si>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</si>
  <si>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</si>
  <si>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</si>
  <si>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</si>
  <si>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</si>
  <si>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</si>
  <si>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</si>
  <si>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</si>
  <si>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</si>
  <si>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</si>
  <si>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</si>
  <si>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</si>
  <si>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</si>
  <si>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</si>
  <si>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</si>
  <si>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</si>
  <si>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</si>
  <si>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</si>
  <si>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</si>
  <si>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</si>
  <si>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</si>
  <si>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</si>
  <si>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</si>
  <si>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</si>
  <si>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</si>
  <si>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</si>
  <si>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</si>
  <si>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</si>
  <si>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</si>
  <si>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</si>
  <si>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</si>
  <si>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</si>
  <si>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</si>
  <si>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</si>
  <si>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</si>
  <si>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</si>
  <si>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</si>
  <si>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</si>
  <si>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</si>
  <si>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</si>
  <si>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</si>
  <si>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</si>
  <si>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</si>
  <si>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</si>
  <si>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</si>
  <si>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</si>
  <si>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</si>
  <si>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</si>
  <si>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</si>
  <si>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</si>
  <si>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</si>
  <si>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</si>
  <si>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</si>
  <si>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</si>
  <si>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</si>
  <si>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</si>
  <si>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</si>
  <si>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</si>
  <si>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</si>
  <si>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</si>
  <si>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</si>
  <si>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</si>
  <si>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</si>
  <si>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</si>
  <si>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</si>
  <si>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</si>
  <si>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</si>
  <si>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</si>
  <si>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</si>
  <si>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</si>
  <si>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</si>
  <si>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</si>
  <si>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</si>
  <si>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</si>
  <si>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</si>
  <si>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</si>
  <si>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</si>
  <si>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</si>
  <si>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</si>
  <si>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</si>
  <si>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</si>
  <si>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</si>
  <si>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</si>
  <si>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</si>
  <si>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</si>
  <si>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</si>
  <si>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</si>
  <si>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</si>
  <si>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</si>
  <si>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</si>
  <si>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</si>
  <si>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</si>
  <si>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</si>
  <si>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</si>
  <si>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</si>
  <si>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</si>
  <si>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</si>
  <si>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</si>
  <si>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</si>
  <si>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</si>
  <si>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</si>
  <si>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</si>
  <si>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</si>
  <si>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</si>
  <si>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</si>
  <si>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</si>
  <si>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</si>
  <si>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</si>
  <si>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</si>
  <si>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</si>
  <si>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</si>
  <si>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</si>
  <si>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</si>
  <si>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</si>
  <si>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</si>
  <si>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</si>
  <si>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</si>
  <si>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</si>
  <si>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</si>
  <si>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</si>
  <si>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</si>
  <si>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</si>
  <si>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</si>
  <si>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</si>
  <si>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</si>
  <si>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</si>
  <si>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</si>
  <si>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</si>
  <si>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</si>
  <si>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</si>
  <si>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</si>
  <si>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</si>
  <si>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</si>
  <si>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</si>
  <si>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</si>
  <si>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</si>
  <si>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</si>
  <si>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</si>
  <si>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</si>
  <si>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</si>
  <si>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</si>
  <si>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</si>
  <si>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</si>
  <si>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</si>
  <si>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</si>
  <si>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</si>
  <si>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</si>
  <si>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</si>
  <si>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</si>
  <si>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</si>
  <si>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</si>
  <si>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</si>
  <si>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</si>
  <si>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</si>
  <si>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</si>
  <si>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</si>
  <si>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</si>
  <si>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</si>
  <si>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</si>
  <si>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</si>
  <si>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</si>
  <si>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</si>
  <si>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</si>
  <si>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</si>
  <si>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</si>
  <si>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</si>
  <si>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</si>
  <si>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</si>
  <si>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</si>
  <si>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</si>
  <si>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</si>
  <si>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</si>
  <si>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</si>
  <si>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</si>
  <si>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</si>
  <si>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</si>
  <si>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</si>
  <si>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</si>
  <si>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</si>
  <si>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</si>
  <si>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</si>
  <si>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</si>
  <si>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</si>
  <si>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</si>
  <si>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</si>
  <si>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</si>
  <si>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</si>
  <si>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</si>
  <si>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</si>
  <si>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</si>
  <si>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</si>
  <si>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</si>
  <si>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</si>
  <si>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</si>
  <si>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</si>
  <si>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</si>
  <si>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</si>
  <si>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</si>
  <si>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</si>
  <si>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</si>
  <si>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</si>
  <si>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</si>
  <si>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</si>
  <si>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</si>
  <si>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</si>
  <si>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</si>
  <si>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</si>
  <si>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</si>
  <si>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</si>
  <si>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</si>
  <si>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</si>
  <si>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</si>
  <si>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</si>
  <si>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</si>
  <si>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</si>
  <si>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</si>
  <si>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</si>
  <si>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</si>
  <si>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</si>
  <si>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</si>
  <si>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</si>
  <si>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</si>
  <si>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</si>
  <si>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</si>
  <si>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</si>
  <si>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</si>
  <si>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</si>
  <si>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</si>
  <si>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</si>
  <si>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</si>
  <si>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</si>
  <si>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</si>
  <si>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</si>
  <si>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</si>
  <si>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</si>
  <si>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</si>
  <si>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</si>
  <si>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</si>
  <si>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</si>
  <si>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</si>
  <si>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</si>
  <si>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</si>
  <si>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</si>
  <si>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</si>
  <si>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</si>
  <si>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</si>
  <si>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</si>
  <si>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</si>
  <si>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</si>
  <si>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</si>
  <si>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</si>
  <si>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</si>
  <si>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</si>
  <si>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</si>
  <si>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</si>
  <si>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</si>
  <si>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</si>
  <si>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</si>
  <si>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</si>
  <si>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</si>
  <si>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</si>
  <si>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</si>
  <si>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</si>
  <si>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</si>
  <si>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</si>
  <si>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</si>
  <si>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</si>
  <si>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</si>
  <si>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</si>
  <si>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</si>
  <si>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</si>
  <si>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</si>
  <si>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</si>
  <si>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</si>
  <si>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</si>
  <si>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</si>
  <si>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</si>
  <si>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</si>
  <si>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</si>
  <si>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</si>
  <si>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</si>
  <si>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</si>
  <si>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</si>
  <si>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</si>
  <si>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</si>
  <si>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</si>
  <si>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</si>
  <si>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</si>
  <si>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</si>
  <si>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</si>
  <si>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</si>
  <si>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</si>
  <si>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</si>
  <si>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</si>
  <si>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</si>
  <si>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</si>
  <si>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</si>
  <si>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</si>
  <si>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</si>
  <si>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</si>
  <si>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</si>
  <si>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</si>
  <si>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</si>
  <si>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</si>
  <si>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</si>
  <si>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</si>
  <si>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</si>
  <si>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</si>
  <si>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</si>
  <si>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</si>
  <si>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</si>
  <si>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</si>
  <si>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</si>
  <si>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</si>
  <si>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</si>
  <si>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</si>
  <si>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</si>
  <si>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</si>
  <si>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</si>
  <si>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</si>
  <si>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</si>
  <si>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</si>
  <si>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</si>
  <si>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</si>
  <si>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</si>
  <si>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</si>
  <si>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</si>
  <si>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</si>
  <si>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</si>
  <si>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</si>
  <si>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</si>
  <si>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</si>
  <si>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</si>
  <si>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</si>
  <si>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</si>
  <si>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</si>
  <si>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</si>
  <si>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</si>
  <si>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</si>
  <si>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</si>
  <si>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</si>
  <si>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</si>
  <si>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</si>
  <si>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</si>
  <si>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</si>
  <si>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</si>
  <si>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</si>
  <si>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</si>
  <si>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</si>
  <si>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</si>
  <si>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</si>
  <si>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</si>
  <si>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</si>
  <si>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</si>
  <si>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</si>
  <si>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</si>
  <si>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</si>
  <si>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</si>
  <si>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</si>
  <si>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</si>
  <si>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</si>
  <si>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</si>
  <si>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</si>
  <si>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</si>
  <si>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</si>
  <si>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</si>
  <si>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</si>
  <si>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</si>
  <si>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</si>
  <si>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</si>
  <si>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</si>
  <si>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</si>
  <si>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</si>
  <si>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</si>
  <si>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</si>
  <si>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</si>
  <si>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</si>
  <si>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</si>
  <si>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</si>
  <si>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</si>
  <si>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</si>
  <si>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</si>
  <si>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</si>
  <si>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</si>
  <si>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</si>
  <si>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</si>
  <si>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</si>
  <si>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</si>
  <si>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</si>
  <si>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</si>
  <si>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</si>
  <si>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</si>
  <si>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</si>
  <si>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</si>
  <si>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</si>
  <si>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</si>
  <si>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</si>
  <si>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</si>
  <si>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</si>
  <si>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</si>
  <si>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</si>
  <si>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</si>
  <si>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</si>
  <si>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</si>
  <si>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</si>
  <si>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</si>
  <si>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</si>
  <si>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</si>
  <si>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</si>
  <si>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</si>
  <si>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</si>
  <si>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</si>
  <si>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</si>
  <si>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</si>
  <si>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</si>
  <si>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</si>
  <si>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</si>
  <si>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</si>
  <si>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</si>
  <si>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</si>
  <si>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</si>
  <si>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</si>
  <si>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</si>
  <si>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</si>
  <si>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</si>
  <si>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</si>
  <si>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</si>
  <si>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</si>
  <si>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</si>
  <si>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</si>
  <si>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</si>
  <si>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</si>
  <si>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</si>
  <si>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</si>
  <si>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</si>
  <si>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</si>
  <si>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</si>
  <si>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</si>
  <si>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</si>
  <si>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</si>
  <si>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</si>
  <si>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</si>
  <si>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</si>
  <si>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</si>
  <si>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</si>
  <si>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</si>
  <si>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</si>
  <si>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</si>
  <si>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</si>
  <si>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</si>
  <si>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</si>
  <si>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</si>
  <si>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</si>
  <si>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</si>
  <si>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</si>
  <si>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</si>
  <si>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</si>
  <si>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</si>
  <si>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</si>
  <si>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</si>
  <si>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</si>
  <si>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</si>
  <si>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</si>
  <si>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</si>
  <si>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</si>
  <si>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</si>
  <si>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</si>
  <si>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</si>
  <si>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</si>
  <si>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</si>
  <si>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</si>
  <si>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</si>
  <si>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</si>
  <si>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</si>
  <si>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</si>
  <si>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</si>
  <si>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</si>
  <si>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</si>
  <si>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</si>
  <si>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</si>
  <si>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</si>
  <si>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</si>
  <si>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</si>
  <si>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</si>
  <si>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</si>
  <si>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</si>
  <si>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</si>
  <si>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</si>
  <si>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</si>
  <si>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</si>
  <si>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</si>
  <si>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</si>
  <si>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</si>
  <si>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</si>
  <si>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</si>
  <si>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</si>
  <si>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</si>
  <si>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</si>
  <si>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</si>
  <si>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</si>
  <si>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</si>
  <si>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</si>
  <si>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</si>
  <si>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</si>
  <si>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</si>
  <si>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</si>
  <si>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</si>
  <si>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</si>
  <si>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</si>
  <si>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</si>
  <si>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</si>
  <si>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</si>
  <si>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</si>
  <si>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</si>
  <si>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</si>
  <si>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</si>
  <si>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</si>
  <si>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</si>
  <si>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</si>
  <si>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</si>
  <si>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</si>
  <si>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</si>
  <si>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</si>
  <si>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</si>
  <si>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</si>
  <si>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</si>
  <si>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</si>
  <si>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</si>
  <si>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</si>
  <si>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</si>
  <si>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</si>
  <si>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</si>
  <si>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</si>
  <si>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</si>
  <si>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</si>
  <si>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</si>
  <si>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</si>
  <si>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</si>
  <si>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</si>
  <si>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</si>
  <si>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</si>
  <si>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</si>
  <si>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</si>
  <si>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</si>
  <si>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</si>
  <si>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</si>
  <si>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</si>
  <si>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</si>
  <si>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</si>
  <si>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</si>
  <si>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</si>
  <si>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</si>
  <si>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</si>
  <si>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</si>
  <si>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</si>
  <si>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</si>
  <si>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</si>
  <si>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</si>
  <si>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</si>
  <si>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</si>
  <si>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</si>
  <si>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</si>
  <si>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</si>
  <si>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</si>
  <si>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</si>
  <si>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</si>
  <si>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</si>
  <si>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</si>
  <si>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</si>
  <si>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</si>
  <si>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</si>
  <si>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</si>
  <si>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</si>
  <si>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</si>
  <si>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</si>
  <si>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</si>
  <si>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</si>
  <si>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</si>
  <si>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</si>
  <si>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</si>
  <si>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</si>
  <si>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</si>
  <si>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</si>
  <si>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</si>
  <si>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</si>
  <si>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</si>
  <si>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</si>
  <si>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</si>
  <si>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</si>
  <si>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</si>
  <si>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</si>
  <si>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</si>
  <si>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</si>
  <si>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</si>
  <si>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</si>
  <si>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</si>
  <si>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</si>
  <si>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</si>
  <si>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</si>
  <si>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</si>
  <si>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</si>
  <si>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</si>
  <si>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</si>
  <si>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</si>
  <si>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</si>
  <si>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</si>
  <si>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</si>
  <si>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</si>
  <si>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</si>
  <si>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</si>
  <si>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</si>
  <si>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</si>
  <si>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</si>
  <si>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</si>
  <si>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</si>
  <si>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</si>
  <si>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</si>
  <si>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</si>
  <si>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</si>
  <si>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</si>
  <si>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</si>
  <si>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</si>
  <si>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</si>
  <si>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</si>
  <si>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</si>
  <si>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</si>
  <si>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</si>
  <si>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</si>
  <si>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</si>
  <si>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</si>
  <si>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</si>
  <si>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</si>
  <si>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</si>
  <si>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</si>
  <si>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</si>
  <si>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</si>
  <si>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</si>
  <si>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</si>
  <si>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</si>
  <si>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</si>
  <si>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</si>
  <si>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</si>
  <si>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</si>
  <si>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</si>
  <si>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</si>
  <si>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</si>
  <si>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</si>
  <si>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</si>
  <si>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</si>
  <si>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</si>
  <si>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</si>
  <si>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</si>
  <si>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</si>
  <si>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</si>
  <si>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</si>
  <si>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</si>
  <si>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</si>
  <si>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</si>
  <si>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</si>
  <si>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</si>
  <si>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</si>
  <si>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</si>
  <si>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</si>
  <si>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</si>
  <si>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</si>
  <si>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</si>
  <si>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</si>
  <si>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</si>
  <si>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</si>
  <si>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</si>
  <si>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</si>
  <si>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</si>
  <si>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</si>
  <si>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</si>
  <si>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</si>
  <si>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</si>
  <si>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</si>
  <si>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</si>
  <si>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</si>
  <si>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</si>
  <si>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</si>
  <si>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</si>
  <si>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</si>
  <si>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</si>
  <si>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</si>
  <si>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</si>
  <si>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</si>
  <si>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</si>
  <si>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</si>
  <si>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</si>
  <si>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</si>
  <si>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</si>
  <si>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</si>
  <si>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</si>
  <si>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</si>
  <si>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</si>
  <si>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</si>
  <si>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</si>
  <si>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</si>
  <si>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</si>
  <si>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</si>
  <si>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</si>
  <si>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</si>
  <si>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</si>
  <si>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</si>
  <si>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</si>
  <si>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</si>
  <si>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</si>
  <si>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</si>
  <si>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</si>
  <si>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</si>
  <si>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</si>
  <si>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</si>
  <si>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</si>
  <si>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</si>
  <si>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</si>
  <si>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</si>
  <si>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</si>
  <si>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</si>
  <si>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</si>
  <si>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</si>
  <si>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</si>
  <si>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</si>
  <si>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</si>
  <si>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</si>
  <si>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</si>
  <si>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</si>
  <si>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</si>
  <si>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</si>
  <si>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</si>
  <si>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</si>
  <si>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</si>
  <si>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</si>
  <si>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</si>
  <si>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</si>
  <si>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</si>
  <si>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</si>
  <si>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</si>
  <si>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</si>
  <si>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</si>
  <si>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</si>
  <si>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</si>
  <si>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</si>
  <si>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</si>
  <si>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</si>
  <si>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</si>
  <si>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</si>
  <si>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</si>
  <si>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</si>
  <si>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</si>
  <si>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</si>
  <si>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</si>
  <si>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</si>
  <si>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</si>
  <si>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</si>
  <si>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</si>
  <si>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</si>
  <si>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</si>
  <si>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</si>
  <si>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</si>
  <si>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</si>
  <si>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</si>
  <si>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</si>
  <si>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</si>
  <si>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</si>
  <si>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</si>
  <si>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</si>
  <si>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</si>
  <si>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</si>
  <si>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</si>
  <si>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</si>
  <si>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</si>
  <si>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</si>
  <si>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</si>
  <si>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</si>
  <si>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</si>
  <si>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</si>
  <si>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</si>
  <si>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</si>
  <si>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</si>
  <si>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</si>
  <si>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</si>
  <si>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</si>
  <si>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</si>
  <si>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</si>
  <si>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</si>
  <si>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</si>
  <si>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</si>
  <si>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</si>
  <si>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</si>
  <si>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</si>
  <si>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</si>
  <si>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</si>
  <si>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</si>
  <si>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</si>
  <si>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</si>
  <si>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</si>
  <si>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</si>
  <si>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</si>
  <si>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</si>
  <si>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</si>
  <si>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</si>
  <si>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</si>
  <si>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</si>
  <si>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</si>
  <si>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</si>
  <si>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</si>
  <si>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</si>
  <si>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</si>
  <si>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</si>
  <si>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</si>
  <si>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</si>
  <si>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</si>
  <si>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</si>
  <si>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</si>
  <si>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</si>
  <si>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</si>
  <si>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</si>
  <si>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</si>
  <si>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</si>
  <si>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</si>
  <si>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</si>
  <si>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</si>
  <si>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</si>
  <si>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</si>
  <si>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</si>
  <si>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</si>
  <si>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</si>
  <si>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</si>
  <si>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</si>
  <si>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</si>
  <si>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</si>
  <si>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</si>
  <si>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</si>
  <si>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</si>
  <si>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</si>
  <si>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</si>
  <si>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</si>
  <si>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</si>
  <si>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</si>
  <si>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</si>
  <si>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</si>
  <si>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</si>
  <si>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</si>
  <si>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</si>
  <si>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</si>
  <si>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</si>
  <si>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</si>
  <si>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</si>
  <si>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</si>
  <si>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</si>
  <si>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</si>
  <si>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</si>
  <si>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</si>
  <si>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</si>
  <si>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</si>
  <si>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</si>
  <si>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</si>
  <si>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</si>
  <si>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</si>
  <si>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</si>
  <si>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</si>
  <si>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</si>
  <si>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</si>
  <si>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</si>
  <si>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</si>
  <si>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</si>
  <si>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</si>
  <si>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</si>
  <si>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</si>
  <si>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</si>
  <si>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</si>
  <si>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</si>
  <si>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</si>
  <si>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</si>
  <si>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</si>
  <si>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</si>
  <si>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</si>
  <si>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</si>
  <si>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</si>
  <si>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</si>
  <si>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</si>
  <si>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</si>
  <si>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</si>
  <si>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</si>
  <si>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</si>
  <si>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</si>
  <si>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</si>
  <si>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</si>
  <si>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</si>
  <si>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</si>
  <si>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</si>
  <si>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</si>
  <si>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</si>
  <si>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</si>
  <si>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</si>
  <si>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</si>
  <si>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</si>
  <si>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</si>
  <si>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</si>
  <si>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</si>
  <si>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</si>
  <si>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</si>
  <si>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</si>
  <si>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</si>
  <si>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</si>
  <si>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</si>
  <si>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</si>
  <si>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</si>
  <si>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</si>
  <si>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</si>
  <si>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</si>
  <si>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</si>
  <si>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</si>
  <si>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</si>
  <si>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</si>
  <si>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</si>
  <si>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</si>
  <si>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</si>
  <si>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</si>
  <si>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</si>
  <si>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</si>
  <si>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</si>
  <si>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</si>
  <si>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</si>
  <si>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</si>
  <si>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</si>
  <si>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</si>
  <si>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</si>
  <si>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</si>
  <si>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</si>
  <si>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</si>
  <si>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</si>
  <si>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</si>
  <si>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</si>
  <si>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</si>
  <si>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</si>
  <si>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</si>
  <si>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</si>
  <si>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</si>
  <si>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</si>
  <si>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</si>
  <si>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</si>
  <si>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</si>
  <si>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</si>
  <si>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</si>
  <si>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</si>
  <si>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</si>
  <si>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</si>
  <si>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</si>
  <si>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</si>
  <si>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</si>
  <si>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</si>
  <si>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</si>
  <si>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</si>
  <si>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</si>
  <si>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</si>
  <si>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</si>
  <si>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</si>
  <si>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</si>
  <si>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</si>
  <si>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</si>
  <si>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</si>
  <si>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</si>
  <si>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</si>
  <si>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</si>
  <si>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</si>
  <si>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</si>
  <si>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</si>
  <si>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</si>
  <si>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</si>
  <si>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</si>
  <si>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</si>
  <si>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</si>
  <si>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</si>
  <si>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</si>
  <si>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</si>
  <si>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</si>
  <si>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</si>
  <si>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</si>
  <si>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</si>
  <si>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</si>
  <si>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</si>
  <si>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</si>
  <si>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</si>
  <si>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</si>
  <si>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</si>
  <si>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</si>
  <si>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</si>
  <si>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</si>
  <si>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</si>
  <si>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</si>
  <si>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</si>
  <si>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</si>
  <si>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</si>
  <si>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</si>
  <si>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</si>
  <si>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</si>
  <si>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</si>
  <si>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</si>
  <si>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</si>
  <si>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</si>
  <si>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</si>
  <si>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</si>
  <si>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</si>
  <si>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</si>
  <si>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</si>
  <si>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</si>
  <si>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</si>
  <si>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</si>
  <si>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</si>
  <si>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</si>
  <si>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</si>
  <si>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</si>
  <si>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</si>
  <si>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</si>
  <si>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</si>
  <si>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</si>
  <si>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</si>
  <si>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</si>
  <si>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</si>
  <si>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</si>
  <si>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</si>
  <si>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</si>
  <si>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</si>
  <si>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</si>
  <si>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</si>
  <si>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</si>
  <si>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</si>
  <si>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</si>
  <si>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</si>
  <si>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</si>
  <si>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</si>
  <si>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</si>
  <si>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</si>
  <si>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</si>
  <si>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</si>
  <si>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</si>
  <si>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</si>
  <si>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</si>
  <si>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</si>
  <si>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</si>
  <si>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</si>
  <si>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</si>
  <si>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</si>
  <si>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</si>
  <si>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</si>
  <si>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</si>
  <si>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</si>
  <si>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</si>
  <si>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</si>
  <si>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</si>
  <si>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</si>
  <si>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</si>
  <si>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</si>
  <si>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</si>
  <si>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</si>
  <si>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</si>
  <si>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</si>
  <si>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</si>
  <si>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</si>
  <si>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</si>
  <si>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</si>
  <si>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</si>
  <si>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</si>
  <si>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</si>
  <si>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</si>
  <si>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</si>
  <si>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</si>
  <si>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</si>
  <si>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</si>
  <si>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</si>
  <si>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</si>
  <si>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</si>
  <si>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</si>
  <si>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</si>
  <si>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</si>
  <si>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</si>
  <si>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</si>
  <si>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</si>
  <si>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</si>
  <si>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</si>
  <si>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</si>
  <si>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</si>
  <si>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</si>
  <si>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</si>
  <si>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</si>
  <si>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</si>
  <si>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</si>
  <si>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</si>
  <si>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</si>
  <si>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</si>
  <si>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</si>
  <si>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</si>
  <si>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</si>
  <si>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</si>
  <si>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</si>
  <si>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</si>
  <si>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</si>
  <si>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</si>
  <si>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</si>
  <si>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</si>
  <si>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</si>
  <si>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</si>
  <si>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</si>
  <si>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</si>
  <si>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</si>
  <si>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</si>
  <si>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</si>
  <si>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</si>
  <si>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</si>
  <si>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</si>
  <si>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</si>
  <si>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</si>
  <si>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</si>
  <si>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</si>
  <si>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</si>
  <si>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</si>
  <si>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</si>
  <si>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</si>
  <si>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</si>
  <si>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</si>
  <si>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</si>
  <si>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</si>
  <si>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</si>
  <si>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</si>
  <si>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</si>
  <si>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</si>
  <si>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</si>
  <si>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</si>
  <si>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</si>
  <si>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</si>
  <si>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</si>
  <si>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</si>
  <si>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</si>
  <si>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</si>
  <si>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</si>
  <si>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</si>
  <si>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</si>
  <si>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</si>
  <si>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</si>
  <si>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</si>
  <si>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</si>
  <si>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</si>
  <si>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</si>
  <si>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</si>
  <si>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</si>
  <si>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</si>
  <si>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</si>
  <si>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</si>
  <si>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</si>
  <si>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</si>
  <si>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</si>
  <si>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</si>
  <si>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</si>
  <si>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</si>
  <si>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</si>
  <si>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</si>
  <si>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</si>
  <si>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</si>
  <si>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</si>
  <si>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</si>
  <si>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</si>
  <si>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</si>
  <si>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</si>
  <si>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</si>
  <si>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</si>
  <si>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</si>
  <si>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</si>
  <si>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</si>
  <si>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</si>
  <si>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</si>
  <si>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</si>
  <si>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</si>
  <si>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</si>
  <si>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</si>
  <si>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</si>
  <si>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</si>
  <si>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</si>
  <si>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</si>
  <si>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</si>
  <si>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</si>
  <si>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</si>
  <si>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</si>
  <si>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</si>
  <si>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</si>
  <si>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</si>
  <si>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</si>
  <si>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</si>
  <si>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</si>
  <si>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</si>
  <si>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</si>
  <si>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</si>
  <si>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</si>
  <si>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</si>
  <si>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</si>
  <si>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</si>
  <si>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</si>
  <si>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</si>
  <si>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</si>
  <si>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</si>
  <si>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</si>
  <si>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</si>
  <si>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</si>
  <si>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</si>
  <si>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</si>
  <si>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</si>
  <si>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</si>
  <si>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</si>
  <si>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</si>
  <si>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</si>
  <si>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</si>
  <si>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</si>
  <si>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</si>
  <si>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</si>
  <si>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</si>
  <si>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</si>
  <si>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</si>
  <si>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</si>
  <si>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</si>
  <si>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</si>
  <si>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</si>
  <si>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</si>
  <si>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</si>
  <si>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</si>
  <si>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</si>
  <si>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</si>
  <si>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</si>
  <si>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</si>
  <si>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</si>
  <si>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</si>
  <si>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</si>
  <si>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</si>
  <si>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</si>
  <si>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</si>
  <si>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</si>
  <si>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</si>
  <si>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</si>
  <si>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</si>
  <si>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</si>
  <si>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</si>
  <si>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</si>
  <si>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</si>
  <si>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</si>
  <si>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</si>
  <si>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</si>
  <si>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</si>
  <si>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</si>
  <si>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</si>
  <si>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</si>
  <si>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</si>
  <si>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</si>
  <si>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</si>
  <si>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</si>
  <si>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</si>
  <si>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</si>
  <si>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</si>
  <si>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</si>
  <si>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</si>
  <si>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</si>
  <si>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</si>
  <si>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</si>
  <si>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</si>
  <si>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</si>
  <si>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</si>
  <si>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</si>
  <si>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</si>
  <si>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</si>
  <si>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</si>
  <si>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</si>
  <si>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</si>
  <si>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</si>
  <si>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</si>
  <si>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</si>
  <si>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</si>
  <si>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</si>
  <si>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</si>
  <si>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</si>
  <si>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</si>
  <si>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</si>
  <si>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</si>
  <si>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</si>
  <si>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</si>
  <si>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</si>
  <si>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</si>
  <si>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</si>
  <si>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</si>
  <si>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</si>
  <si>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</si>
  <si>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</si>
  <si>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</si>
  <si>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</si>
  <si>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</si>
  <si>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</si>
  <si>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</si>
  <si>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</si>
  <si>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</si>
  <si>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</si>
  <si>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</si>
  <si>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</si>
  <si>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</si>
  <si>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</si>
  <si>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</si>
  <si>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</si>
  <si>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</si>
  <si>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</si>
  <si>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</si>
  <si>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</si>
  <si>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</si>
  <si>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</si>
  <si>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</si>
  <si>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</si>
  <si>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</si>
  <si>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</si>
  <si>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</si>
  <si>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</si>
  <si>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</si>
  <si>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</si>
  <si>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</si>
  <si>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</si>
  <si>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</si>
  <si>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</si>
  <si>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</si>
  <si>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</si>
  <si>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</si>
  <si>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</si>
  <si>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</si>
  <si>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</si>
  <si>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</si>
  <si>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</si>
  <si>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</si>
  <si>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</si>
  <si>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</si>
  <si>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</si>
  <si>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</si>
  <si>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</si>
  <si>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</si>
  <si>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</si>
  <si>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</si>
  <si>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</si>
  <si>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</si>
  <si>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</si>
  <si>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</si>
  <si>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</si>
  <si>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</si>
  <si>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</si>
  <si>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</si>
  <si>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</si>
  <si>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</si>
  <si>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</si>
  <si>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</si>
  <si>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</si>
  <si>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</si>
  <si>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</si>
  <si>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</si>
  <si>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</si>
  <si>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</si>
  <si>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</si>
  <si>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</si>
  <si>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</si>
  <si>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</si>
  <si>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</si>
  <si>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</si>
  <si>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</si>
  <si>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</si>
  <si>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</si>
  <si>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</si>
  <si>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</si>
  <si>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</si>
  <si>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</si>
  <si>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</si>
  <si>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</si>
  <si>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</si>
  <si>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</si>
  <si>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</si>
  <si>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</si>
  <si>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</si>
  <si>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</si>
  <si>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</si>
  <si>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</si>
  <si>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</si>
  <si>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</si>
  <si>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</si>
  <si>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</si>
  <si>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</si>
  <si>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</si>
  <si>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</si>
  <si>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</si>
  <si>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</si>
  <si>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</si>
  <si>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</si>
  <si>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</si>
  <si>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</si>
  <si>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</si>
  <si>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</si>
  <si>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</si>
  <si>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</si>
  <si>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</si>
  <si>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</si>
  <si>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</si>
  <si>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</si>
  <si>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</si>
  <si>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</si>
  <si>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</si>
  <si>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</si>
  <si>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</si>
  <si>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</si>
  <si>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</si>
  <si>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</si>
  <si>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</si>
  <si>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</si>
  <si>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</si>
  <si>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</si>
  <si>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</si>
  <si>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</si>
  <si>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</si>
  <si>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</si>
  <si>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</si>
  <si>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</si>
  <si>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</si>
  <si>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</si>
  <si>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</si>
  <si>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</si>
  <si>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</si>
  <si>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</si>
  <si>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</si>
  <si>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</si>
  <si>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</si>
  <si>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</si>
  <si>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</si>
  <si>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</si>
  <si>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</si>
  <si>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</si>
  <si>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</si>
  <si>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</si>
  <si>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</si>
  <si>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</si>
  <si>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</si>
  <si>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</si>
  <si>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</si>
  <si>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</si>
  <si>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</si>
  <si>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</si>
  <si>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</si>
  <si>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</si>
  <si>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</si>
  <si>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</si>
  <si>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</si>
  <si>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</si>
  <si>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</si>
  <si>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</si>
  <si>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</si>
  <si>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</si>
  <si>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</si>
  <si>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</si>
  <si>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</si>
  <si>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</si>
  <si>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</si>
  <si>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</si>
  <si>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</si>
  <si>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</si>
  <si>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</si>
  <si>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</si>
  <si>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</si>
  <si>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</si>
  <si>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</si>
  <si>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</si>
  <si>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</si>
  <si>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</si>
  <si>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</si>
  <si>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</si>
  <si>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</si>
  <si>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</si>
  <si>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</si>
  <si>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</si>
  <si>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</si>
  <si>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</si>
  <si>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</si>
  <si>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</si>
  <si>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</si>
  <si>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</si>
  <si>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</si>
  <si>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</si>
  <si>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</si>
  <si>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</si>
  <si>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</si>
  <si>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</si>
  <si>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</si>
  <si>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</si>
  <si>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</si>
  <si>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</si>
  <si>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</si>
  <si>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</si>
  <si>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</si>
  <si>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</si>
  <si>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</si>
  <si>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</si>
  <si>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</si>
  <si>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</si>
  <si>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</si>
  <si>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</si>
  <si>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</si>
  <si>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</si>
  <si>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</si>
  <si>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</si>
  <si>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</si>
  <si>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</si>
  <si>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</si>
  <si>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</si>
  <si>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</si>
  <si>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</si>
  <si>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</si>
  <si>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</si>
  <si>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</si>
  <si>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</si>
  <si>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</si>
  <si>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</si>
  <si>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</si>
  <si>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</si>
  <si>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</si>
  <si>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</si>
  <si>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</si>
  <si>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</si>
  <si>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</si>
  <si>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</si>
  <si>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</si>
  <si>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</si>
  <si>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</si>
  <si>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</si>
  <si>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</si>
  <si>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</si>
  <si>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</si>
  <si>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</si>
  <si>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</si>
  <si>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</si>
  <si>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</si>
  <si>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</si>
  <si>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</si>
  <si>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</si>
  <si>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</si>
  <si>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</si>
  <si>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</si>
  <si>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</si>
  <si>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</si>
  <si>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</si>
  <si>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</si>
  <si>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</si>
  <si>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</si>
  <si>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</si>
  <si>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</si>
  <si>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</si>
  <si>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</si>
  <si>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</si>
  <si>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</si>
  <si>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</si>
  <si>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</si>
  <si>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</si>
  <si>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</si>
  <si>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</si>
  <si>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</si>
  <si>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</si>
  <si>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</si>
  <si>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</si>
  <si>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</si>
  <si>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</si>
  <si>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</si>
  <si>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</si>
  <si>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</si>
  <si>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</si>
  <si>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</si>
  <si>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</si>
  <si>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</si>
  <si>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</si>
  <si>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</si>
  <si>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</si>
  <si>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</si>
  <si>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</si>
  <si>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</si>
  <si>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</si>
  <si>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</si>
  <si>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</si>
  <si>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</si>
  <si>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</si>
  <si>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</si>
  <si>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</si>
  <si>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</si>
  <si>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</si>
  <si>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</si>
  <si>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</si>
  <si>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</si>
  <si>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</si>
  <si>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</si>
  <si>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</si>
  <si>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</si>
  <si>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</si>
  <si>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</si>
  <si>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</si>
  <si>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</si>
  <si>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</si>
  <si>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</si>
  <si>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</si>
  <si>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</si>
  <si>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</si>
  <si>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</si>
  <si>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</si>
  <si>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</si>
  <si>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</si>
  <si>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</si>
  <si>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</si>
  <si>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</si>
  <si>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</si>
  <si>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</si>
  <si>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</si>
  <si>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</si>
  <si>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</si>
  <si>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</si>
  <si>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</si>
  <si>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</si>
  <si>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</si>
  <si>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</si>
  <si>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</si>
  <si>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</si>
  <si>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</si>
  <si>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</si>
  <si>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</si>
  <si>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</si>
  <si>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</si>
  <si>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</si>
  <si>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</si>
  <si>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</si>
  <si>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</si>
  <si>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</si>
  <si>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</si>
  <si>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</si>
  <si>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</si>
  <si>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</si>
  <si>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</si>
  <si>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</si>
  <si>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</si>
  <si>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</si>
  <si>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</si>
  <si>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</si>
  <si>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</si>
  <si>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</si>
  <si>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</si>
  <si>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</si>
  <si>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</si>
  <si>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</si>
  <si>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</si>
  <si>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</si>
  <si>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</si>
  <si>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</si>
  <si>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</si>
  <si>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</si>
  <si>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</si>
  <si>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</si>
  <si>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</si>
  <si>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</si>
  <si>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</si>
  <si>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</si>
  <si>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</si>
  <si>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</si>
  <si>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</si>
  <si>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</si>
  <si>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</si>
  <si>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</si>
  <si>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</si>
  <si>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</si>
  <si>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</si>
  <si>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</si>
  <si>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</si>
  <si>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</si>
  <si>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</si>
  <si>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</si>
  <si>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</si>
  <si>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</si>
  <si>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</si>
  <si>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</si>
  <si>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</si>
  <si>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</si>
  <si>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</si>
  <si>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</si>
  <si>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</si>
  <si>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</si>
  <si>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</si>
  <si>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</si>
  <si>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</si>
  <si>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</si>
  <si>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</si>
  <si>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</si>
  <si>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</si>
  <si>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</si>
  <si>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</si>
  <si>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</si>
  <si>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</si>
  <si>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</si>
  <si>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</si>
  <si>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</si>
  <si>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</si>
  <si>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</si>
  <si>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</si>
  <si>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</si>
  <si>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</si>
  <si>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</si>
  <si>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</si>
  <si>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</si>
  <si>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</si>
  <si>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</si>
  <si>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</si>
  <si>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</si>
  <si>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</si>
  <si>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</si>
  <si>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</si>
  <si>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</si>
  <si>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</si>
  <si>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</si>
  <si>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</si>
  <si>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</si>
  <si>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</si>
  <si>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</si>
  <si>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</si>
  <si>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</si>
  <si>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</si>
  <si>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</si>
  <si>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</si>
  <si>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</si>
  <si>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</si>
  <si>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</si>
  <si>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</si>
  <si>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</si>
  <si>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</si>
  <si>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</si>
  <si>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</si>
  <si>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</si>
  <si>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</si>
  <si>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</si>
  <si>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</si>
  <si>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</si>
  <si>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</si>
  <si>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</si>
  <si>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</si>
  <si>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</si>
  <si>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</si>
  <si>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</si>
  <si>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</si>
  <si>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</si>
  <si>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</si>
  <si>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</si>
  <si>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</si>
  <si>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</si>
  <si>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</si>
  <si>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</si>
  <si>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</si>
  <si>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</si>
  <si>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</si>
  <si>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</si>
  <si>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</si>
  <si>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</si>
  <si>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</si>
  <si>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</si>
  <si>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</si>
  <si>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</si>
  <si>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</si>
  <si>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</si>
  <si>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</si>
  <si>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</si>
  <si>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</si>
  <si>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</si>
  <si>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</si>
  <si>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</si>
  <si>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</si>
  <si>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</si>
  <si>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</si>
  <si>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</si>
  <si>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</si>
  <si>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</si>
  <si>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</si>
  <si>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</si>
  <si>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</si>
  <si>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</si>
  <si>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</si>
  <si>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</si>
  <si>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</si>
  <si>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</si>
  <si>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</si>
  <si>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</si>
  <si>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</si>
  <si>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</si>
  <si>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</si>
  <si>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</si>
  <si>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</si>
  <si>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</si>
  <si>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</si>
  <si>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</si>
  <si>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</si>
  <si>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</si>
  <si>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</si>
  <si>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</si>
  <si>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</si>
  <si>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</si>
  <si>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</si>
  <si>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</si>
  <si>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</si>
  <si>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</si>
  <si>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</si>
  <si>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</si>
  <si>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</si>
  <si>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</si>
  <si>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</si>
  <si>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</si>
  <si>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</si>
  <si>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</si>
  <si>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</si>
  <si>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</si>
  <si>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</si>
  <si>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</si>
  <si>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</si>
  <si>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</si>
  <si>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</si>
  <si>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</si>
  <si>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</si>
  <si>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</si>
  <si>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</si>
  <si>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</si>
  <si>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</si>
  <si>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</si>
  <si>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</si>
  <si>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</si>
  <si>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</si>
  <si>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</si>
  <si>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</si>
  <si>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</si>
  <si>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</si>
  <si>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</si>
  <si>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</si>
  <si>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</si>
  <si>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</si>
  <si>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</si>
  <si>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</si>
  <si>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</si>
  <si>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</si>
  <si>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</si>
  <si>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</si>
  <si>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</si>
  <si>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</si>
  <si>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</si>
  <si>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</si>
  <si>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</si>
  <si>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</si>
  <si>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</si>
  <si>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</si>
  <si>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</si>
  <si>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</si>
  <si>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</si>
  <si>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</si>
  <si>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</si>
  <si>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</si>
  <si>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</si>
  <si>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</si>
  <si>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</si>
  <si>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</si>
  <si>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</si>
  <si>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</si>
  <si>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</si>
  <si>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</si>
  <si>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</si>
  <si>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</si>
  <si>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</si>
  <si>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</si>
  <si>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</si>
  <si>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</si>
  <si>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</si>
  <si>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</si>
  <si>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</si>
  <si>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</si>
  <si>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</si>
  <si>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</si>
  <si>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</si>
  <si>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</si>
  <si>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</si>
  <si>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</si>
  <si>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</si>
  <si>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</si>
  <si>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</si>
  <si>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</si>
  <si>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</si>
  <si>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</si>
  <si>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</si>
  <si>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</si>
  <si>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</si>
  <si>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</si>
  <si>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</si>
  <si>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</si>
  <si>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</si>
  <si>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</si>
  <si>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</si>
  <si>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</si>
  <si>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</si>
  <si>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</si>
  <si>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</si>
  <si>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</si>
  <si>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</si>
  <si>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</si>
  <si>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</si>
  <si>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</si>
  <si>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</si>
  <si>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</si>
  <si>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</si>
  <si>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</si>
  <si>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</si>
  <si>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</si>
  <si>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</si>
  <si>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</si>
  <si>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</si>
  <si>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</si>
  <si>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</si>
  <si>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</si>
  <si>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</si>
  <si>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</si>
  <si>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</si>
  <si>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</si>
  <si>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</si>
  <si>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</si>
  <si>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</si>
  <si>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</si>
  <si>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</si>
  <si>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</si>
  <si>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</si>
  <si>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</si>
  <si>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</si>
  <si>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</si>
  <si>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</si>
  <si>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</si>
  <si>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</si>
  <si>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</si>
  <si>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</si>
  <si>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</si>
  <si>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</si>
  <si>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</si>
  <si>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</si>
  <si>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</si>
  <si>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</si>
  <si>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</si>
  <si>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</si>
  <si>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</si>
  <si>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</si>
  <si>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</si>
  <si>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</si>
  <si>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</si>
  <si>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</si>
  <si>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</si>
  <si>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</si>
  <si>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</si>
  <si>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</si>
  <si>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</si>
  <si>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</si>
  <si>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</si>
  <si>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</si>
  <si>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</si>
  <si>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</si>
  <si>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</si>
  <si>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</si>
  <si>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</si>
  <si>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</si>
  <si>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</si>
  <si>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</si>
  <si>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</si>
  <si>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</si>
  <si>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</si>
  <si>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</si>
  <si>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</si>
  <si>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</si>
  <si>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</si>
  <si>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</si>
  <si>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</si>
  <si>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</si>
  <si>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</si>
  <si>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</si>
  <si>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</si>
  <si>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</si>
  <si>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</si>
  <si>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</si>
  <si>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</si>
  <si>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</si>
  <si>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</si>
  <si>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</si>
  <si>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</si>
  <si>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</si>
  <si>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</si>
  <si>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</si>
  <si>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</si>
  <si>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</si>
  <si>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</si>
  <si>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</si>
  <si>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</si>
  <si>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</si>
  <si>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</si>
  <si>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</si>
  <si>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</si>
  <si>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</si>
  <si>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</si>
  <si>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</si>
  <si>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</si>
  <si>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</si>
  <si>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</si>
  <si>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</si>
  <si>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</si>
  <si>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</si>
  <si>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</si>
  <si>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</si>
  <si>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</si>
  <si>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</si>
  <si>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</si>
  <si>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</si>
  <si>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</si>
  <si>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</si>
  <si>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</si>
  <si>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</si>
  <si>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</si>
  <si>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</si>
  <si>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</si>
  <si>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</si>
  <si>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</si>
  <si>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</si>
  <si>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</si>
  <si>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</si>
  <si>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</si>
  <si>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</si>
  <si>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</si>
  <si>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</si>
  <si>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</si>
  <si>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</si>
  <si>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</si>
  <si>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</si>
  <si>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</si>
  <si>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</si>
  <si>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</si>
  <si>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</si>
  <si>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</si>
  <si>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</si>
  <si>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</si>
  <si>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</si>
  <si>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</si>
  <si>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</si>
  <si>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</si>
  <si>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</si>
  <si>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</si>
  <si>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</si>
  <si>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</si>
  <si>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</si>
  <si>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</si>
  <si>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</si>
  <si>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</si>
  <si>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</si>
  <si>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</si>
  <si>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</si>
  <si>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</si>
  <si>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</si>
  <si>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</si>
  <si>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</si>
  <si>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</si>
  <si>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</si>
  <si>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</si>
  <si>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</si>
  <si>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</si>
  <si>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</si>
  <si>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</si>
  <si>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</si>
  <si>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</si>
  <si>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</si>
  <si>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</si>
  <si>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</si>
  <si>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</si>
  <si>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</si>
  <si>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</si>
  <si>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</si>
  <si>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</si>
  <si>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</si>
  <si>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</si>
  <si>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</si>
  <si>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</si>
  <si>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</si>
  <si>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</si>
  <si>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</si>
  <si>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</si>
  <si>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</si>
  <si>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</si>
  <si>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</si>
  <si>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</si>
  <si>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</si>
  <si>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</si>
  <si>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</si>
  <si>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</si>
  <si>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</si>
  <si>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</si>
  <si>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</si>
  <si>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</si>
  <si>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</si>
  <si>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</si>
  <si>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</si>
  <si>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</si>
  <si>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</si>
  <si>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</si>
  <si>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</si>
  <si>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</si>
  <si>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</si>
  <si>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</si>
  <si>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</si>
  <si>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</si>
  <si>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</si>
  <si>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</si>
  <si>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</si>
  <si>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</si>
  <si>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</si>
  <si>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</si>
  <si>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</si>
  <si>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</si>
  <si>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</si>
  <si>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</si>
  <si>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</si>
  <si>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</si>
  <si>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</si>
  <si>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</si>
  <si>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</si>
  <si>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</si>
  <si>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</si>
  <si>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</si>
  <si>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</si>
  <si>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</si>
  <si>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</si>
  <si>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</si>
  <si>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</si>
  <si>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</si>
  <si>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</si>
  <si>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</si>
  <si>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</si>
  <si>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</si>
  <si>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</si>
  <si>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</si>
  <si>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</si>
  <si>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</si>
  <si>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</si>
  <si>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</si>
  <si>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</si>
  <si>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</si>
  <si>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</si>
  <si>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</si>
  <si>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</si>
  <si>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</si>
  <si>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</si>
  <si>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</si>
  <si>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</si>
  <si>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</si>
  <si>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</si>
  <si>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</si>
  <si>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</si>
  <si>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</si>
  <si>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</si>
  <si>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</si>
  <si>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</si>
  <si>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</si>
  <si>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</si>
  <si>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</si>
  <si>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</si>
  <si>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</si>
  <si>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</si>
  <si>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</si>
  <si>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</si>
  <si>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</si>
  <si>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</si>
  <si>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</si>
  <si>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</si>
  <si>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</si>
  <si>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</si>
  <si>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</si>
  <si>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</si>
  <si>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</si>
  <si>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</si>
  <si>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</si>
  <si>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</si>
  <si>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</si>
  <si>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</si>
  <si>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</si>
  <si>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</si>
  <si>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</si>
  <si>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</si>
  <si>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</si>
  <si>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</si>
  <si>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</si>
  <si>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</si>
  <si>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</si>
  <si>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</si>
  <si>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</si>
  <si>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</si>
  <si>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</si>
  <si>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</si>
  <si>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</si>
  <si>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</si>
  <si>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</si>
  <si>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</si>
  <si>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</si>
  <si>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</si>
  <si>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</si>
  <si>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</si>
  <si>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</si>
  <si>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</si>
  <si>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</si>
  <si>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</si>
  <si>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</si>
  <si>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</si>
  <si>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</si>
  <si>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</si>
  <si>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</si>
  <si>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</si>
  <si>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</si>
  <si>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</si>
  <si>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</si>
  <si>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</si>
  <si>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</si>
  <si>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</si>
  <si>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</si>
  <si>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</si>
  <si>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</si>
  <si>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</si>
  <si>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</si>
  <si>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</si>
  <si>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</si>
  <si>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</si>
  <si>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</si>
  <si>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</si>
  <si>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</si>
  <si>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</si>
  <si>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</si>
  <si>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</si>
  <si>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</si>
  <si>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</si>
  <si>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</si>
  <si>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</si>
  <si>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</si>
  <si>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</si>
  <si>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</si>
  <si>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</si>
  <si>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</si>
  <si>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</si>
  <si>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</si>
  <si>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</si>
  <si>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</si>
  <si>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</si>
  <si>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</si>
  <si>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</si>
  <si>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</si>
  <si>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</si>
  <si>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</si>
  <si>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</si>
  <si>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</si>
  <si>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</si>
  <si>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</si>
  <si>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</si>
  <si>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</si>
  <si>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</si>
  <si>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</si>
  <si>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</si>
  <si>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</si>
  <si>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</si>
  <si>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</si>
  <si>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</si>
  <si>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</si>
  <si>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</si>
  <si>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</si>
  <si>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</si>
  <si>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</si>
  <si>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</si>
  <si>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</si>
  <si>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</si>
  <si>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</si>
  <si>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</si>
  <si>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</si>
  <si>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</si>
  <si>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</si>
  <si>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</si>
  <si>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</si>
  <si>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</si>
  <si>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</si>
  <si>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</si>
  <si>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</si>
  <si>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</si>
  <si>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</si>
  <si>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</si>
  <si>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</si>
  <si>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</si>
  <si>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</si>
  <si>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</si>
  <si>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</si>
  <si>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</si>
  <si>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</si>
  <si>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</si>
  <si>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</si>
  <si>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</si>
  <si>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</si>
  <si>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</si>
  <si>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</si>
  <si>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</si>
  <si>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</si>
  <si>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</si>
  <si>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</si>
  <si>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</si>
  <si>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</si>
  <si>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</si>
  <si>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</si>
  <si>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</si>
  <si>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</si>
  <si>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</si>
  <si>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</si>
  <si>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</si>
  <si>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</si>
  <si>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</si>
  <si>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</si>
  <si>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</si>
  <si>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</si>
  <si>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</si>
  <si>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</si>
  <si>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</si>
  <si>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</si>
  <si>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</si>
  <si>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</si>
  <si>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</si>
  <si>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</si>
  <si>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</si>
  <si>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</si>
  <si>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</si>
  <si>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</si>
  <si>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</si>
  <si>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</si>
  <si>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</si>
  <si>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</si>
  <si>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</si>
  <si>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</si>
  <si>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</si>
  <si>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</si>
  <si>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</si>
  <si>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</si>
  <si>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</si>
  <si>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</si>
  <si>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</si>
  <si>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</si>
  <si>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</si>
  <si>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</si>
  <si>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</si>
  <si>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</si>
  <si>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</si>
  <si>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</si>
  <si>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</si>
  <si>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</si>
  <si>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</si>
  <si>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</si>
  <si>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</si>
  <si>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</si>
  <si>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</si>
  <si>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</si>
  <si>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</si>
  <si>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</si>
  <si>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</si>
  <si>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</si>
  <si>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</si>
  <si>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</si>
  <si>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</si>
  <si>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</si>
  <si>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</si>
  <si>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</si>
  <si>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</si>
  <si>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</si>
  <si>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</si>
  <si>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</si>
  <si>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</si>
  <si>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</si>
  <si>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</si>
  <si>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</si>
  <si>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</si>
  <si>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</si>
  <si>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</si>
  <si>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</si>
  <si>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</si>
  <si>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</si>
  <si>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</si>
  <si>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</si>
  <si>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</si>
  <si>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</si>
  <si>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</si>
  <si>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</si>
  <si>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</si>
  <si>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</si>
  <si>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</si>
  <si>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</si>
  <si>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</si>
  <si>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</si>
  <si>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</si>
  <si>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</si>
  <si>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</si>
  <si>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</si>
  <si>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</si>
  <si>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</si>
  <si>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</si>
  <si>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</si>
  <si>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</si>
  <si>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</si>
  <si>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</si>
  <si>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</si>
  <si>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</si>
  <si>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</si>
  <si>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</si>
  <si>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</si>
  <si>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</si>
  <si>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</si>
  <si>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</si>
  <si>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</si>
  <si>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</si>
  <si>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</si>
  <si>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</si>
  <si>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</si>
  <si>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</si>
  <si>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</si>
  <si>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</si>
  <si>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</si>
  <si>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</si>
  <si>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</si>
  <si>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</si>
  <si>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</si>
  <si>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</si>
  <si>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</si>
  <si>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</si>
  <si>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</si>
  <si>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</si>
  <si>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</si>
  <si>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</si>
  <si>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</si>
  <si>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</si>
  <si>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</si>
  <si>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</si>
  <si>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</si>
  <si>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</si>
  <si>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</si>
  <si>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</si>
  <si>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</si>
  <si>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</si>
  <si>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</si>
  <si>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</si>
  <si>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</si>
  <si>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</si>
  <si>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</si>
  <si>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</si>
  <si>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</si>
  <si>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</si>
  <si>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</si>
  <si>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</si>
  <si>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</si>
  <si>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</si>
  <si>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</si>
  <si>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</si>
  <si>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</si>
  <si>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</si>
  <si>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</si>
  <si>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</si>
  <si>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</si>
  <si>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</si>
  <si>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</si>
  <si>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</si>
  <si>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</si>
  <si>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</si>
  <si>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</si>
  <si>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</si>
  <si>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</si>
  <si>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</si>
  <si>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</si>
  <si>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</si>
  <si>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</si>
  <si>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</si>
  <si>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</si>
  <si>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</si>
  <si>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</si>
  <si>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</si>
  <si>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</si>
  <si>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</si>
  <si>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</si>
  <si>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</si>
  <si>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</si>
  <si>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</si>
  <si>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</si>
  <si>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</si>
  <si>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</si>
  <si>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</si>
  <si>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</si>
  <si>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</si>
  <si>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</si>
  <si>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</si>
  <si>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</si>
  <si>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</si>
  <si>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</si>
  <si>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</si>
  <si>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</si>
  <si>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</si>
  <si>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</si>
  <si>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</si>
  <si>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</si>
  <si>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</si>
  <si>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</si>
  <si>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</si>
  <si>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</si>
  <si>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</si>
  <si>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</si>
  <si>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</si>
  <si>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</si>
  <si>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</si>
  <si>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</si>
  <si>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</si>
  <si>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</si>
  <si>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</si>
  <si>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</si>
  <si>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</si>
  <si>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</si>
  <si>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</si>
  <si>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</si>
  <si>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</si>
  <si>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</si>
  <si>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</si>
  <si>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</si>
  <si>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</si>
  <si>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</si>
  <si>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</si>
  <si>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</si>
  <si>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</si>
  <si>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</si>
  <si>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</si>
  <si>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</si>
  <si>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</si>
  <si>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</si>
  <si>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</si>
  <si>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</si>
  <si>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</si>
  <si>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</si>
  <si>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</si>
  <si>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</si>
  <si>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</si>
  <si>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</si>
  <si>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</si>
  <si>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</si>
  <si>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</si>
  <si>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</si>
  <si>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</si>
  <si>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</si>
  <si>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</si>
  <si>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</si>
  <si>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</si>
  <si>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</si>
  <si>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</si>
  <si>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</si>
  <si>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</si>
  <si>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</si>
  <si>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</si>
  <si>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</si>
  <si>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</si>
  <si>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</si>
  <si>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</si>
  <si>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</si>
  <si>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</si>
  <si>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</si>
  <si>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</si>
  <si>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</si>
  <si>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</si>
  <si>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</si>
  <si>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</si>
  <si>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</si>
  <si>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</si>
  <si>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</si>
  <si>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</si>
  <si>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</si>
  <si>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</si>
  <si>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</si>
  <si>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</si>
  <si>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</si>
  <si>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</si>
  <si>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</si>
  <si>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</si>
  <si>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</si>
  <si>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</si>
  <si>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</si>
  <si>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</si>
  <si>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</si>
  <si>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</si>
  <si>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</si>
  <si>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</si>
  <si>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</si>
  <si>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</si>
  <si>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</si>
  <si>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</si>
  <si>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</si>
  <si>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</si>
  <si>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</si>
  <si>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</si>
  <si>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</si>
  <si>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</si>
  <si>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</si>
  <si>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</si>
  <si>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</si>
  <si>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</si>
  <si>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</si>
  <si>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</si>
  <si>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</si>
  <si>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</si>
  <si>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</si>
  <si>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</si>
  <si>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</si>
  <si>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</si>
  <si>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</si>
  <si>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</si>
  <si>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</si>
  <si>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</si>
  <si>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</si>
  <si>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</si>
  <si>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</si>
  <si>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</si>
  <si>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</si>
  <si>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</si>
  <si>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</si>
  <si>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</si>
  <si>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</si>
  <si>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</si>
  <si>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</si>
  <si>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</si>
  <si>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</si>
  <si>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</si>
  <si>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</si>
  <si>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</si>
  <si>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</si>
  <si>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</si>
  <si>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</si>
  <si>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</si>
  <si>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</si>
  <si>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</si>
  <si>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</si>
  <si>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</si>
  <si>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</si>
  <si>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</si>
  <si>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</si>
  <si>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</si>
  <si>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</si>
  <si>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</si>
  <si>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</si>
  <si>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</si>
  <si>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</si>
  <si>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</si>
  <si>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</si>
  <si>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</si>
  <si>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</si>
  <si>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</si>
  <si>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</si>
  <si>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</si>
  <si>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</si>
  <si>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</si>
  <si>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</si>
  <si>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</si>
  <si>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</si>
  <si>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</si>
  <si>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</si>
  <si>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</si>
  <si>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</si>
  <si>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</si>
  <si>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</si>
  <si>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</si>
  <si>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</si>
  <si>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</si>
  <si>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</si>
  <si>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</si>
  <si>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</si>
  <si>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</si>
  <si>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</si>
  <si>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</si>
  <si>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</si>
  <si>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</si>
  <si>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</si>
  <si>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</si>
  <si>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</si>
  <si>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</si>
  <si>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</si>
  <si>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</si>
  <si>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</si>
  <si>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</si>
  <si>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</si>
  <si>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</si>
  <si>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</si>
  <si>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</si>
  <si>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</si>
  <si>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</si>
  <si>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</si>
  <si>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</si>
  <si>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</si>
  <si>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</si>
  <si>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</si>
  <si>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</si>
  <si>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</si>
  <si>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</si>
  <si>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</si>
  <si>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</si>
  <si>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</si>
  <si>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</si>
  <si>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</si>
  <si>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</si>
  <si>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</si>
  <si>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</si>
  <si>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</si>
  <si>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</si>
  <si>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</si>
  <si>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</si>
  <si>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</si>
  <si>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</si>
  <si>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</si>
  <si>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</si>
  <si>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</si>
  <si>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</si>
  <si>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</si>
  <si>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</si>
  <si>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</si>
  <si>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</si>
  <si>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</si>
  <si>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</si>
  <si>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</si>
  <si>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</si>
  <si>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</si>
  <si>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</si>
  <si>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</si>
  <si>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</si>
  <si>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</si>
  <si>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</si>
  <si>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</si>
  <si>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</si>
  <si>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</si>
  <si>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</si>
  <si>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</si>
  <si>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</si>
  <si>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</si>
  <si>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</si>
  <si>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</si>
  <si>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</si>
  <si>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</si>
  <si>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</si>
  <si>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</si>
  <si>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</si>
  <si>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</si>
  <si>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</si>
  <si>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</si>
  <si>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</si>
  <si>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</si>
  <si>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</si>
  <si>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</si>
  <si>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</si>
  <si>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</si>
  <si>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</si>
  <si>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</si>
  <si>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</si>
  <si>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</si>
  <si>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</si>
  <si>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</si>
  <si>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</si>
  <si>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</si>
  <si>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</si>
  <si>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</si>
  <si>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</si>
  <si>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</si>
  <si>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</si>
  <si>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</si>
  <si>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</si>
  <si>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</si>
  <si>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</si>
  <si>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</si>
  <si>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</si>
  <si>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</si>
  <si>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</si>
  <si>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</si>
  <si>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</si>
  <si>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</si>
  <si>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</si>
  <si>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</si>
  <si>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</si>
  <si>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</si>
  <si>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</si>
  <si>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</si>
  <si>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</si>
  <si>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</si>
  <si>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</si>
  <si>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</si>
  <si>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</si>
  <si>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</si>
  <si>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</si>
  <si>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</si>
  <si>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</si>
  <si>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</si>
  <si>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</si>
  <si>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</si>
  <si>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</si>
  <si>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</si>
  <si>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</si>
  <si>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</si>
  <si>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</si>
  <si>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</si>
  <si>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</si>
  <si>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</si>
  <si>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</si>
  <si>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</si>
  <si>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</si>
  <si>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</si>
  <si>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</si>
  <si>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</si>
  <si>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</si>
  <si>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</si>
  <si>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</si>
  <si>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</si>
  <si>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</si>
  <si>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</si>
  <si>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</si>
  <si>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</si>
  <si>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</si>
  <si>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</si>
  <si>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</si>
  <si>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</si>
  <si>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</si>
  <si>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</si>
  <si>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</si>
  <si>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</si>
  <si>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</si>
  <si>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</si>
  <si>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</si>
  <si>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</si>
  <si>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</si>
  <si>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</si>
  <si>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</si>
  <si>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</si>
  <si>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</si>
  <si>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</si>
  <si>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</si>
  <si>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</si>
  <si>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</si>
  <si>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</si>
  <si>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</si>
  <si>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</si>
  <si>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</si>
  <si>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</si>
  <si>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</si>
  <si>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</si>
  <si>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</si>
  <si>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</si>
  <si>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</si>
  <si>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</si>
  <si>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</si>
  <si>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</si>
  <si>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</si>
  <si>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</si>
  <si>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</si>
  <si>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</si>
  <si>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</si>
  <si>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</si>
  <si>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</si>
  <si>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</si>
  <si>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</si>
  <si>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</si>
  <si>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</si>
  <si>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</si>
  <si>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</si>
  <si>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</si>
  <si>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</si>
  <si>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</si>
  <si>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</si>
  <si>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</si>
  <si>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</si>
  <si>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</si>
  <si>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</si>
  <si>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</si>
  <si>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</si>
  <si>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</si>
  <si>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</si>
  <si>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</si>
  <si>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</si>
  <si>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</si>
  <si>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</si>
  <si>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</si>
  <si>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</si>
  <si>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</si>
  <si>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</si>
  <si>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</si>
  <si>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</si>
  <si>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</si>
  <si>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</si>
  <si>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</si>
  <si>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</si>
  <si>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</si>
  <si>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</si>
  <si>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</si>
  <si>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</si>
  <si>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</si>
  <si>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</si>
  <si>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</si>
  <si>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</si>
  <si>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</si>
  <si>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</si>
  <si>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</si>
  <si>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</si>
  <si>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</si>
  <si>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</si>
  <si>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</si>
  <si>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</si>
  <si>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</si>
  <si>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</si>
  <si>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</si>
  <si>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</si>
  <si>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</si>
  <si>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</si>
  <si>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</si>
  <si>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</si>
  <si>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</si>
  <si>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</si>
  <si>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</si>
  <si>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</si>
  <si>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</si>
  <si>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</si>
  <si>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</si>
  <si>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</si>
  <si>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</si>
  <si>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</si>
  <si>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</si>
  <si>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</si>
  <si>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</si>
  <si>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</si>
  <si>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</si>
  <si>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</si>
  <si>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</si>
  <si>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</si>
  <si>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</si>
  <si>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</si>
  <si>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</si>
  <si>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</si>
  <si>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</si>
  <si>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</si>
  <si>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</si>
  <si>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</si>
  <si>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</si>
  <si>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</si>
  <si>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</si>
  <si>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</si>
  <si>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</si>
  <si>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</si>
  <si>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</si>
  <si>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</si>
  <si>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</si>
  <si>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</si>
  <si>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</si>
  <si>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</si>
  <si>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</si>
  <si>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</si>
  <si>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</si>
  <si>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</si>
  <si>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</si>
  <si>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</si>
  <si>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</si>
  <si>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</si>
  <si>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</si>
  <si>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</si>
  <si>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</si>
  <si>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</si>
  <si>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</si>
  <si>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</si>
  <si>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</si>
  <si>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</si>
  <si>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</si>
  <si>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</si>
  <si>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</si>
  <si>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</si>
  <si>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</si>
  <si>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</si>
  <si>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</si>
  <si>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</si>
  <si>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</si>
  <si>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</si>
  <si>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</si>
  <si>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</si>
  <si>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</si>
  <si>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</si>
  <si>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</si>
  <si>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</si>
  <si>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</si>
  <si>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</si>
  <si>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</si>
  <si>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</si>
  <si>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</si>
  <si>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</si>
  <si>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</si>
  <si>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</si>
  <si>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</si>
  <si>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</si>
  <si>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</si>
  <si>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</si>
  <si>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</si>
  <si>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</si>
  <si>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</si>
  <si>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</si>
  <si>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</si>
  <si>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</si>
  <si>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</si>
  <si>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</si>
  <si>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</si>
  <si>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</si>
  <si>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</si>
  <si>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</si>
  <si>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</si>
  <si>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</si>
  <si>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</si>
  <si>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</si>
  <si>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</si>
  <si>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</si>
  <si>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</si>
  <si>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</si>
  <si>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</si>
  <si>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</si>
  <si>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</si>
  <si>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</si>
  <si>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</si>
  <si>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</si>
  <si>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</si>
  <si>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</si>
  <si>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</si>
  <si>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</si>
  <si>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</si>
  <si>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</si>
  <si>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</si>
  <si>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</si>
  <si>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</si>
  <si>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</si>
  <si>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</si>
  <si>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</si>
  <si>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</si>
  <si>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</si>
  <si>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</si>
  <si>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</si>
  <si>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</si>
  <si>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</si>
  <si>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</si>
  <si>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</si>
  <si>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</si>
  <si>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</si>
  <si>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</si>
  <si>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</si>
  <si>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</si>
  <si>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</si>
  <si>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</si>
  <si>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</si>
  <si>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</si>
  <si>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</si>
  <si>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</si>
  <si>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</si>
  <si>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</si>
  <si>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</si>
  <si>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</si>
  <si>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</si>
  <si>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</si>
  <si>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</si>
  <si>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</si>
  <si>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</si>
  <si>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</si>
  <si>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</si>
  <si>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</si>
  <si>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</si>
  <si>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</si>
  <si>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</si>
  <si>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</si>
  <si>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</si>
  <si>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</si>
  <si>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</si>
  <si>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</si>
  <si>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</si>
  <si>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</si>
  <si>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</si>
  <si>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</si>
  <si>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</si>
  <si>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</si>
  <si>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</si>
  <si>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</si>
  <si>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</si>
  <si>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</si>
  <si>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</si>
  <si>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</si>
  <si>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</si>
  <si>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</si>
  <si>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</si>
  <si>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</si>
  <si>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</si>
  <si>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</si>
  <si>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</si>
  <si>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</si>
  <si>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</si>
  <si>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</si>
  <si>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</si>
  <si>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</si>
  <si>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</si>
  <si>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</si>
  <si>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</si>
  <si>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</si>
  <si>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</si>
  <si>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</si>
  <si>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</si>
  <si>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</si>
  <si>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</si>
  <si>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</si>
  <si>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</si>
  <si>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</si>
  <si>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</si>
  <si>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</si>
  <si>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</si>
  <si>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</si>
  <si>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</si>
  <si>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</si>
  <si>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</si>
  <si>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</si>
  <si>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</si>
  <si>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</si>
  <si>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</si>
  <si>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</si>
  <si>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</si>
  <si>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</si>
  <si>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</si>
  <si>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</si>
  <si>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</si>
  <si>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</si>
  <si>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</si>
  <si>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</si>
  <si>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</si>
  <si>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</si>
  <si>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</si>
  <si>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</si>
  <si>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</si>
  <si>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</si>
  <si>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</si>
  <si>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</si>
  <si>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</si>
  <si>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</si>
  <si>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</si>
  <si>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</si>
  <si>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</si>
  <si>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</si>
  <si>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</si>
  <si>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</si>
  <si>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</si>
  <si>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</si>
  <si>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</si>
  <si>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</si>
  <si>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</si>
  <si>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</si>
  <si>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</si>
  <si>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</si>
  <si>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</si>
  <si>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</si>
  <si>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</si>
  <si>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</si>
  <si>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</si>
  <si>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</si>
  <si>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</si>
  <si>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</si>
  <si>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</si>
  <si>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</si>
  <si>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</si>
  <si>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</si>
  <si>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</si>
  <si>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</si>
  <si>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</si>
  <si>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</si>
  <si>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</si>
  <si>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</si>
  <si>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</si>
  <si>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</si>
  <si>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</si>
  <si>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</si>
  <si>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</si>
  <si>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</si>
  <si>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</si>
  <si>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</si>
  <si>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</si>
  <si>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</si>
  <si>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</si>
  <si>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</si>
  <si>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</si>
  <si>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</si>
  <si>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</si>
  <si>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</si>
  <si>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</si>
  <si>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</si>
  <si>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</si>
  <si>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</si>
  <si>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</si>
  <si>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</si>
  <si>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</si>
  <si>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</si>
  <si>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</si>
  <si>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</si>
  <si>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</si>
  <si>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</si>
  <si>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</si>
  <si>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</si>
  <si>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</si>
  <si>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</si>
  <si>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</si>
  <si>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</si>
  <si>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</si>
  <si>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</si>
  <si>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</si>
  <si>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</si>
  <si>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</si>
  <si>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</si>
  <si>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</si>
  <si>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</si>
  <si>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</si>
  <si>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</si>
  <si>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</si>
  <si>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</si>
  <si>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</si>
  <si>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</si>
  <si>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</si>
  <si>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</si>
  <si>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</si>
  <si>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</si>
  <si>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</si>
  <si>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</si>
  <si>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</si>
  <si>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</si>
  <si>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</si>
  <si>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</si>
  <si>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</si>
  <si>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</si>
  <si>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</si>
  <si>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</si>
  <si>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</si>
  <si>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</si>
  <si>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</si>
  <si>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</si>
  <si>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</si>
  <si>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</si>
  <si>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</si>
  <si>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</si>
  <si>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</si>
  <si>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</si>
  <si>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</si>
  <si>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</si>
  <si>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</si>
  <si>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</si>
  <si>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</si>
  <si>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</si>
  <si>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</si>
  <si>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</si>
  <si>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</si>
  <si>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</si>
  <si>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</si>
  <si>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</si>
  <si>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</si>
  <si>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</si>
  <si>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</si>
  <si>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</si>
  <si>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</si>
  <si>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</si>
  <si>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</si>
  <si>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</si>
  <si>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</si>
  <si>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</si>
  <si>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</si>
  <si>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</si>
  <si>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</si>
  <si>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</si>
  <si>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</si>
  <si>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</si>
  <si>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</si>
  <si>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</si>
  <si>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</si>
  <si>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</si>
  <si>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</si>
  <si>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</si>
  <si>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</si>
  <si>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</si>
  <si>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</si>
  <si>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</si>
  <si>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</si>
  <si>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</si>
  <si>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</si>
  <si>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</si>
  <si>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</si>
  <si>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</si>
  <si>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</si>
  <si>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</si>
  <si>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</si>
  <si>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</si>
  <si>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</si>
  <si>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</si>
  <si>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</si>
  <si>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</si>
  <si>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</si>
  <si>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</si>
  <si>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</si>
  <si>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</si>
  <si>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</si>
  <si>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</si>
  <si>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</si>
  <si>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</si>
  <si>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</si>
  <si>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</si>
  <si>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</si>
  <si>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</si>
  <si>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</si>
  <si>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</si>
  <si>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</si>
  <si>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</si>
  <si>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</si>
  <si>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</si>
  <si>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</si>
  <si>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</si>
  <si>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</si>
  <si>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</si>
  <si>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</si>
  <si>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</si>
  <si>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</si>
  <si>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</si>
  <si>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</si>
  <si>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</si>
  <si>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</si>
  <si>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</si>
  <si>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</si>
  <si>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</si>
  <si>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</si>
  <si>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</si>
  <si>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</si>
  <si>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</si>
  <si>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</si>
  <si>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</si>
  <si>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</si>
  <si>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</si>
  <si>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</si>
  <si>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</si>
  <si>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</si>
  <si>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</si>
  <si>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</si>
  <si>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</si>
  <si>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</si>
  <si>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</si>
  <si>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</si>
  <si>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</si>
  <si>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</si>
  <si>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</si>
  <si>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</si>
  <si>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</si>
  <si>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</si>
  <si>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</si>
  <si>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</si>
  <si>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</si>
  <si>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</si>
  <si>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</si>
  <si>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</si>
  <si>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</si>
  <si>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</si>
  <si>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</si>
  <si>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</si>
  <si>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</si>
  <si>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</si>
  <si>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</si>
  <si>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</si>
  <si>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</si>
  <si>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</si>
  <si>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</si>
  <si>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</si>
  <si>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</si>
  <si>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</si>
  <si>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</si>
  <si>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</si>
  <si>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</si>
  <si>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</si>
  <si>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</si>
  <si>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</si>
  <si>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</si>
  <si>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</si>
  <si>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</si>
  <si>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</si>
  <si>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</si>
  <si>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</si>
  <si>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</si>
  <si>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</si>
  <si>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</si>
  <si>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</si>
  <si>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</si>
  <si>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</si>
  <si>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</si>
  <si>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</si>
  <si>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</si>
  <si>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</si>
  <si>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</si>
  <si>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</si>
  <si>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</si>
  <si>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</si>
  <si>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</si>
  <si>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</si>
  <si>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</si>
  <si>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</si>
  <si>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</si>
  <si>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</si>
  <si>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</si>
  <si>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</si>
  <si>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</si>
  <si>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</si>
  <si>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</si>
  <si>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</si>
  <si>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</si>
  <si>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</si>
  <si>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</si>
  <si>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</si>
  <si>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</si>
  <si>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</si>
  <si>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</si>
  <si>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</si>
  <si>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</si>
  <si>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</si>
  <si>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</si>
  <si>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</si>
  <si>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</si>
  <si>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</si>
  <si>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</si>
  <si>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</si>
  <si>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</si>
  <si>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</si>
  <si>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</si>
  <si>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</si>
  <si>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</si>
  <si>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</si>
  <si>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</si>
  <si>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</si>
  <si>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</si>
  <si>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</si>
  <si>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</si>
  <si>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</si>
  <si>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</si>
  <si>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</si>
  <si>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</si>
  <si>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</si>
  <si>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</si>
  <si>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</si>
  <si>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</si>
  <si>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</si>
  <si>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</si>
  <si>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</si>
  <si>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</si>
  <si>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</si>
  <si>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</si>
  <si>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</si>
  <si>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</si>
  <si>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</si>
  <si>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</si>
  <si>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</si>
  <si>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</si>
  <si>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</si>
  <si>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</si>
  <si>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</si>
  <si>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</si>
  <si>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</si>
  <si>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</si>
  <si>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</si>
  <si>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</si>
  <si>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</si>
  <si>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</si>
  <si>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</si>
  <si>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</si>
  <si>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</si>
  <si>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</si>
  <si>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</si>
  <si>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</si>
  <si>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</si>
  <si>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</si>
  <si>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</si>
  <si>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</si>
  <si>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</si>
  <si>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</si>
  <si>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</si>
  <si>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</si>
  <si>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</si>
  <si>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</si>
  <si>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</si>
  <si>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</si>
  <si>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</si>
  <si>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</si>
  <si>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</si>
  <si>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</si>
  <si>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</si>
  <si>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</si>
  <si>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</si>
  <si>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</si>
  <si>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</si>
  <si>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</si>
  <si>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</si>
  <si>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</si>
  <si>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</si>
  <si>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</si>
  <si>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</si>
  <si>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</si>
  <si>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</si>
  <si>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</si>
  <si>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</si>
  <si>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</si>
  <si>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</si>
  <si>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</si>
  <si>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</si>
  <si>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</si>
  <si>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</si>
  <si>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</si>
  <si>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</si>
  <si>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</si>
  <si>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</si>
  <si>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</si>
  <si>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</si>
  <si>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</si>
  <si>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</si>
  <si>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</si>
  <si>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</si>
  <si>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</si>
  <si>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</si>
  <si>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</si>
  <si>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</si>
  <si>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</si>
  <si>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</si>
  <si>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</si>
  <si>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</si>
  <si>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</si>
  <si>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</si>
  <si>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</si>
  <si>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</si>
  <si>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</si>
  <si>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</si>
  <si>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</si>
  <si>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</si>
  <si>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</si>
  <si>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</si>
  <si>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</si>
  <si>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</si>
  <si>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</si>
  <si>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</si>
  <si>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</si>
  <si>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</si>
  <si>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</si>
  <si>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</si>
  <si>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</si>
  <si>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</si>
  <si>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</si>
  <si>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</si>
  <si>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</si>
  <si>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</si>
  <si>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</si>
  <si>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</si>
  <si>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</si>
  <si>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</si>
  <si>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</si>
  <si>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</si>
  <si>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</si>
  <si>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</si>
  <si>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</si>
  <si>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</si>
  <si>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</si>
  <si>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</si>
  <si>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</si>
  <si>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</si>
  <si>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</si>
  <si>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</si>
  <si>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</si>
  <si>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</si>
  <si>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</si>
  <si>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</si>
  <si>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</si>
  <si>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</si>
  <si>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</si>
  <si>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</si>
  <si>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</si>
  <si>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</si>
  <si>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</si>
  <si>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</si>
  <si>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</si>
  <si>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</si>
  <si>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</si>
  <si>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</si>
  <si>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</si>
  <si>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</si>
  <si>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</si>
  <si>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</si>
  <si>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</si>
  <si>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</si>
  <si>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</si>
  <si>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</si>
  <si>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</si>
  <si>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</si>
  <si>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</si>
  <si>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</si>
  <si>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</si>
  <si>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</si>
  <si>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</si>
  <si>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</si>
  <si>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</si>
  <si>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</si>
  <si>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</si>
  <si>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</si>
  <si>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</si>
  <si>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</si>
  <si>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</si>
  <si>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</si>
  <si>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</si>
  <si>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</si>
  <si>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</si>
  <si>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</si>
  <si>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</si>
  <si>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</si>
  <si>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</si>
  <si>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</si>
  <si>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</si>
  <si>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</si>
  <si>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</si>
  <si>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</si>
  <si>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</si>
  <si>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</si>
  <si>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</si>
  <si>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</si>
  <si>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</si>
  <si>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</si>
  <si>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</si>
  <si>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</si>
  <si>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</si>
  <si>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</si>
  <si>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</si>
  <si>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</si>
  <si>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</si>
  <si>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</si>
  <si>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</si>
  <si>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</si>
  <si>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</si>
  <si>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</si>
  <si>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</si>
  <si>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</si>
  <si>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</si>
  <si>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</si>
  <si>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</si>
  <si>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</si>
  <si>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</si>
  <si>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</si>
  <si>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</si>
  <si>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</si>
  <si>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</si>
  <si>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</si>
  <si>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</si>
  <si>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</si>
  <si>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</si>
  <si>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</si>
  <si>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</si>
  <si>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</si>
  <si>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</si>
  <si>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</si>
  <si>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</si>
  <si>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</si>
  <si>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</si>
  <si>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</si>
  <si>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</si>
  <si>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</si>
  <si>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</si>
  <si>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</si>
  <si>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</si>
  <si>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</si>
  <si>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</si>
  <si>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</si>
  <si>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</si>
  <si>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</si>
  <si>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</si>
  <si>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</si>
  <si>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</si>
  <si>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</si>
  <si>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</si>
  <si>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</si>
  <si>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</si>
  <si>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</si>
  <si>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</si>
  <si>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</si>
  <si>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</si>
  <si>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</si>
  <si>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</si>
  <si>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</si>
  <si>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</si>
  <si>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</si>
  <si>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</si>
  <si>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</si>
  <si>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</si>
  <si>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</si>
  <si>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</si>
  <si>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</si>
  <si>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</si>
  <si>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</si>
  <si>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</si>
  <si>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</si>
  <si>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</si>
  <si>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</si>
  <si>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</si>
  <si>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</si>
  <si>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</si>
  <si>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</si>
  <si>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</si>
  <si>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</si>
  <si>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</si>
  <si>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</si>
  <si>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</si>
  <si>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</si>
  <si>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</si>
  <si>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</si>
  <si>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</si>
  <si>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</si>
  <si>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</si>
  <si>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</si>
  <si>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</si>
  <si>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</si>
  <si>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</si>
  <si>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</si>
  <si>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</si>
  <si>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</si>
  <si>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</si>
  <si>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</si>
  <si>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</si>
  <si>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</si>
  <si>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</si>
  <si>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</si>
  <si>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</si>
  <si>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</si>
  <si>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</si>
  <si>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</si>
  <si>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</si>
  <si>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</si>
  <si>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</si>
  <si>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</si>
  <si>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</si>
  <si>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</si>
  <si>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</si>
  <si>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</si>
  <si>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</si>
  <si>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</si>
  <si>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</si>
  <si>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</si>
  <si>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</si>
  <si>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</si>
  <si>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</si>
  <si>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</si>
  <si>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</si>
  <si>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</si>
  <si>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</si>
  <si>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</si>
  <si>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</si>
  <si>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</si>
  <si>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</si>
  <si>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</si>
  <si>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</si>
  <si>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</si>
  <si>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</si>
  <si>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</si>
  <si>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</si>
  <si>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</si>
  <si>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</si>
  <si>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</si>
  <si>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</si>
  <si>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</si>
  <si>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</si>
  <si>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</si>
  <si>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</si>
  <si>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</si>
  <si>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</si>
  <si>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</si>
  <si>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</si>
  <si>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</si>
  <si>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</si>
  <si>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</si>
  <si>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</si>
  <si>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</si>
  <si>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</si>
  <si>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</si>
  <si>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</si>
  <si>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</si>
  <si>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</si>
  <si>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</si>
  <si>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</si>
  <si>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</si>
  <si>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</si>
  <si>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</si>
  <si>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</si>
  <si>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</si>
  <si>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</si>
  <si>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</si>
  <si>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</si>
  <si>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</si>
  <si>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</si>
  <si>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</si>
  <si>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</si>
  <si>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</si>
  <si>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</si>
  <si>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</si>
  <si>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</si>
  <si>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</si>
  <si>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</si>
  <si>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</si>
  <si>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</si>
  <si>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</si>
  <si>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</si>
  <si>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</si>
  <si>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</si>
  <si>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</si>
  <si>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</si>
  <si>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</si>
  <si>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</si>
  <si>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</si>
  <si>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</si>
  <si>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</si>
  <si>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</si>
  <si>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</si>
  <si>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</si>
  <si>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</si>
  <si>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</si>
  <si>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</si>
  <si>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</si>
  <si>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</si>
  <si>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</si>
  <si>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</si>
  <si>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</si>
  <si>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</si>
  <si>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</si>
  <si>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</si>
  <si>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</si>
  <si>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</si>
  <si>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</si>
  <si>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</si>
  <si>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</si>
  <si>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</si>
  <si>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</si>
  <si>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</si>
  <si>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</si>
  <si>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</si>
  <si>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</si>
  <si>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</si>
  <si>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</si>
  <si>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</si>
  <si>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</si>
  <si>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</si>
  <si>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</si>
  <si>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</si>
  <si>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</si>
  <si>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</si>
  <si>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</si>
  <si>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</si>
  <si>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</si>
  <si>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</si>
  <si>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</si>
  <si>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</si>
  <si>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</si>
  <si>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</si>
  <si>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</si>
  <si>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</si>
  <si>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</si>
  <si>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</si>
  <si>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</si>
  <si>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</si>
  <si>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</si>
  <si>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</si>
  <si>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</si>
  <si>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</si>
  <si>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</si>
  <si>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</si>
  <si>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</si>
  <si>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</si>
  <si>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</si>
  <si>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</si>
  <si>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</si>
  <si>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</si>
  <si>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</si>
  <si>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</si>
  <si>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</si>
  <si>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</si>
  <si>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</si>
  <si>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</si>
  <si>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</si>
  <si>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</si>
  <si>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</si>
  <si>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</si>
  <si>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</si>
  <si>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</si>
  <si>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</si>
  <si>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</si>
  <si>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</si>
  <si>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</si>
  <si>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</si>
  <si>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</si>
  <si>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</si>
  <si>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</si>
  <si>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</si>
  <si>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</si>
  <si>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</si>
  <si>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</si>
  <si>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</si>
  <si>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</si>
  <si>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</si>
  <si>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</si>
  <si>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</si>
  <si>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</si>
  <si>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</si>
  <si>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</si>
  <si>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</si>
  <si>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</si>
  <si>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</si>
  <si>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</si>
  <si>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</si>
  <si>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</si>
  <si>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</si>
  <si>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</si>
  <si>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</si>
  <si>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</si>
  <si>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</si>
  <si>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</si>
  <si>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</si>
  <si>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</si>
  <si>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</si>
  <si>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</si>
  <si>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</si>
  <si>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</si>
  <si>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</si>
  <si>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</si>
  <si>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</si>
  <si>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</si>
  <si>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</si>
  <si>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</si>
  <si>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</si>
  <si>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</si>
  <si>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</si>
  <si>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</si>
  <si>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</si>
  <si>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</si>
  <si>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</si>
  <si>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</si>
  <si>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</si>
  <si>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</si>
  <si>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</si>
  <si>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</si>
  <si>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</si>
  <si>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</si>
  <si>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</si>
  <si>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</si>
  <si>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</si>
  <si>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</si>
  <si>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</si>
  <si>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</si>
  <si>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</si>
  <si>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</si>
  <si>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</si>
  <si>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</si>
  <si>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</si>
  <si>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</si>
  <si>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</si>
  <si>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</si>
  <si>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</si>
  <si>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</si>
  <si>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</si>
  <si>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</si>
  <si>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</si>
  <si>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</si>
  <si>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</si>
  <si>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</si>
  <si>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</si>
  <si>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</si>
  <si>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</si>
  <si>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</si>
  <si>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</si>
  <si>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</si>
  <si>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</si>
  <si>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</si>
  <si>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</si>
  <si>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</si>
  <si>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</si>
  <si>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</si>
  <si>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</si>
  <si>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</si>
  <si>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</si>
  <si>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</si>
  <si>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</si>
  <si>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</si>
  <si>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</si>
  <si>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</si>
  <si>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</si>
  <si>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</si>
  <si>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</si>
  <si>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</si>
  <si>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</si>
  <si>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</si>
  <si>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</si>
  <si>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</si>
  <si>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</si>
  <si>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</si>
  <si>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</si>
  <si>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</si>
  <si>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</si>
  <si>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</si>
  <si>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</si>
  <si>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</si>
  <si>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</si>
  <si>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</si>
  <si>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</si>
  <si>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</si>
  <si>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</si>
  <si>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</si>
  <si>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</si>
  <si>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</si>
  <si>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</si>
  <si>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</si>
  <si>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</si>
  <si>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</si>
  <si>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</si>
  <si>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</si>
  <si>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</si>
  <si>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</si>
  <si>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</si>
  <si>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</si>
  <si>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</si>
  <si>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</si>
  <si>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</si>
  <si>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</si>
  <si>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</si>
  <si>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</si>
  <si>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</si>
  <si>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</si>
  <si>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</si>
  <si>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</si>
  <si>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</si>
  <si>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</si>
  <si>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</si>
  <si>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</si>
  <si>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</si>
  <si>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</si>
  <si>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</si>
  <si>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</si>
  <si>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</si>
  <si>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</si>
  <si>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</si>
  <si>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</si>
  <si>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</si>
  <si>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</si>
  <si>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</si>
  <si>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</si>
  <si>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</si>
  <si>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</si>
  <si>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</si>
  <si>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</si>
  <si>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</si>
  <si>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</si>
  <si>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</si>
  <si>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</si>
  <si>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</si>
  <si>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</si>
  <si>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</si>
  <si>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</si>
  <si>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</si>
  <si>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</si>
  <si>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</si>
  <si>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</si>
  <si>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</si>
  <si>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</si>
  <si>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</si>
  <si>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</si>
  <si>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</si>
  <si>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</si>
  <si>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</si>
  <si>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</si>
  <si>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</si>
  <si>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</si>
  <si>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</si>
  <si>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</si>
  <si>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</si>
  <si>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</si>
  <si>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</si>
  <si>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</si>
  <si>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</si>
  <si>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</si>
  <si>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</si>
  <si>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</si>
  <si>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</si>
  <si>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</si>
  <si>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</si>
  <si>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</si>
  <si>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</si>
  <si>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</si>
  <si>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</si>
  <si>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</si>
  <si>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</si>
  <si>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</si>
  <si>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</si>
  <si>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</si>
  <si>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</si>
  <si>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</si>
  <si>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</si>
  <si>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</si>
  <si>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</si>
  <si>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</si>
  <si>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</si>
  <si>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</si>
  <si>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</si>
  <si>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</si>
  <si>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</si>
  <si>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</si>
  <si>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</si>
  <si>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</si>
  <si>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</si>
  <si>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</si>
  <si>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</si>
  <si>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</si>
  <si>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</si>
  <si>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</si>
  <si>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</si>
  <si>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</si>
  <si>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</si>
  <si>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</si>
  <si>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</si>
  <si>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</si>
  <si>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</si>
  <si>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</si>
  <si>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</si>
  <si>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</si>
  <si>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</si>
  <si>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</si>
  <si>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</si>
  <si>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</si>
  <si>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</si>
  <si>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</si>
  <si>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</si>
  <si>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</si>
  <si>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</si>
  <si>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</si>
  <si>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</si>
  <si>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</si>
  <si>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</si>
  <si>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</si>
  <si>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</si>
  <si>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</si>
  <si>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</si>
  <si>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</si>
  <si>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</si>
  <si>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</si>
  <si>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</si>
  <si>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</si>
  <si>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</si>
  <si>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</si>
  <si>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</si>
  <si>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</si>
  <si>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</si>
  <si>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</si>
  <si>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</si>
  <si>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</si>
  <si>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</si>
  <si>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</si>
  <si>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</si>
  <si>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</si>
  <si>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</si>
  <si>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</si>
  <si>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</si>
  <si>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</si>
  <si>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</si>
  <si>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</si>
  <si>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</si>
  <si>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</si>
  <si>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</si>
  <si>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</si>
  <si>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</si>
  <si>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</si>
  <si>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</si>
  <si>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</si>
  <si>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</si>
  <si>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</si>
  <si>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</si>
  <si>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</si>
  <si>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</si>
  <si>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</si>
  <si>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</si>
  <si>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</si>
  <si>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</si>
  <si>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</si>
  <si>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</si>
  <si>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</si>
  <si>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</si>
  <si>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</si>
  <si>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</si>
  <si>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</si>
  <si>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</si>
  <si>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</si>
  <si>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</si>
  <si>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</si>
  <si>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</si>
  <si>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</si>
  <si>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</si>
  <si>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</si>
  <si>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</si>
  <si>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</si>
  <si>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</si>
  <si>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</si>
  <si>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</si>
  <si>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</si>
  <si>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</si>
  <si>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</si>
  <si>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</si>
  <si>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</si>
  <si>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</si>
  <si>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</si>
  <si>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</si>
  <si>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</si>
  <si>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</si>
  <si>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</si>
  <si>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</si>
  <si>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</si>
  <si>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</si>
  <si>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</si>
  <si>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</si>
  <si>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</si>
  <si>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</si>
  <si>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</si>
  <si>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</si>
  <si>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</si>
  <si>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</si>
  <si>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</si>
  <si>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</si>
  <si>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</si>
  <si>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</si>
  <si>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</si>
  <si>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</si>
  <si>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</si>
  <si>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</si>
  <si>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</si>
  <si>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</si>
  <si>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</si>
  <si>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</si>
  <si>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</si>
  <si>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</si>
  <si>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</si>
  <si>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</si>
  <si>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</si>
  <si>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</si>
  <si>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</si>
  <si>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</si>
  <si>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</si>
  <si>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</si>
  <si>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</si>
  <si>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</si>
  <si>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</si>
  <si>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</si>
  <si>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</si>
  <si>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</si>
  <si>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</si>
  <si>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</si>
  <si>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</si>
  <si>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</si>
  <si>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</si>
  <si>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</si>
  <si>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</si>
  <si>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</si>
  <si>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</si>
  <si>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</si>
  <si>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</si>
  <si>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</si>
  <si>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</si>
  <si>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</si>
  <si>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</si>
  <si>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</si>
  <si>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</si>
  <si>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</si>
  <si>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</si>
  <si>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</si>
  <si>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</si>
  <si>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</si>
  <si>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</si>
  <si>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</si>
  <si>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</si>
  <si>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</si>
  <si>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</si>
  <si>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</si>
  <si>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</si>
  <si>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</si>
  <si>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</si>
  <si>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</si>
  <si>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</si>
  <si>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</si>
  <si>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</si>
  <si>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</si>
  <si>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</si>
  <si>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</si>
  <si>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</si>
  <si>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</si>
  <si>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</si>
  <si>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</si>
  <si>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</si>
  <si>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</si>
  <si>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</si>
  <si>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</si>
  <si>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</si>
  <si>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</si>
  <si>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</si>
  <si>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</si>
  <si>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</si>
  <si>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</si>
  <si>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</si>
  <si>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</si>
  <si>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</si>
  <si>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</si>
  <si>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</si>
  <si>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</si>
  <si>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</si>
  <si>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</si>
  <si>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</si>
  <si>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</si>
  <si>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</si>
  <si>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</si>
  <si>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</si>
  <si>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</si>
  <si>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</si>
  <si>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</si>
  <si>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</si>
  <si>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</si>
  <si>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</si>
  <si>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</si>
  <si>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</si>
  <si>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</si>
  <si>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</si>
  <si>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</si>
  <si>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</si>
  <si>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</si>
  <si>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</si>
  <si>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</si>
  <si>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</si>
  <si>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</si>
  <si>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</si>
  <si>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</si>
  <si>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</si>
  <si>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</si>
  <si>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</si>
  <si>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</si>
  <si>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</si>
  <si>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</si>
  <si>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</si>
  <si>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</si>
  <si>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</si>
  <si>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</si>
  <si>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</si>
  <si>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</si>
  <si>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</si>
  <si>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</si>
  <si>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</si>
  <si>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</si>
  <si>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</si>
  <si>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</si>
  <si>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</si>
  <si>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</si>
  <si>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</si>
  <si>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</si>
  <si>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</si>
  <si>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</si>
  <si>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</si>
  <si>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</si>
  <si>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</si>
  <si>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</si>
  <si>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</si>
  <si>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</si>
  <si>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</si>
  <si>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</si>
  <si>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</si>
  <si>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</si>
  <si>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</si>
  <si>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</si>
  <si>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</si>
  <si>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</si>
  <si>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</si>
  <si>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</si>
  <si>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</si>
  <si>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</si>
  <si>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</si>
  <si>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</si>
  <si>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</si>
  <si>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</si>
  <si>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</si>
  <si>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</si>
  <si>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</si>
  <si>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</si>
  <si>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</si>
  <si>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</si>
  <si>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</si>
  <si>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</si>
  <si>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</si>
  <si>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</si>
  <si>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</si>
  <si>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</si>
  <si>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</si>
  <si>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</si>
  <si>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</si>
  <si>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</si>
  <si>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</si>
  <si>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</si>
  <si>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</si>
  <si>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</si>
  <si>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</si>
  <si>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</si>
  <si>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</si>
  <si>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</si>
  <si>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</si>
  <si>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</si>
  <si>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</si>
  <si>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</si>
  <si>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</si>
  <si>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</si>
  <si>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</si>
  <si>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</si>
  <si>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</si>
  <si>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</si>
  <si>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</si>
  <si>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</si>
  <si>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</si>
  <si>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</si>
  <si>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</si>
  <si>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</si>
  <si>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</si>
  <si>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</si>
  <si>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</si>
  <si>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</si>
  <si>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</si>
  <si>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</si>
  <si>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</si>
  <si>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</si>
  <si>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</si>
  <si>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</si>
  <si>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</si>
  <si>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</si>
  <si>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</si>
  <si>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</si>
  <si>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</si>
  <si>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</si>
  <si>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</si>
  <si>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</si>
  <si>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</si>
  <si>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</si>
  <si>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</si>
  <si>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</si>
  <si>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</si>
  <si>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</si>
  <si>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</si>
  <si>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</si>
  <si>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</si>
  <si>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</si>
  <si>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</si>
  <si>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</si>
  <si>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</si>
  <si>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</si>
  <si>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</si>
  <si>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</si>
  <si>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</si>
  <si>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</si>
  <si>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</si>
  <si>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</si>
  <si>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</si>
  <si>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</si>
  <si>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</si>
  <si>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</si>
  <si>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</si>
  <si>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</si>
  <si>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</si>
  <si>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</si>
  <si>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</si>
  <si>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</si>
  <si>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</si>
  <si>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</si>
  <si>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</si>
  <si>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</si>
  <si>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</si>
  <si>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</si>
  <si>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</si>
  <si>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</si>
  <si>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</si>
  <si>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</si>
  <si>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</si>
  <si>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</si>
  <si>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</si>
  <si>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</si>
  <si>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</si>
  <si>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</si>
  <si>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</si>
  <si>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</si>
  <si>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</si>
  <si>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</si>
  <si>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</si>
  <si>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</si>
  <si>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</si>
  <si>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</si>
  <si>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</si>
  <si>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</si>
  <si>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</si>
  <si>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</si>
  <si>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</si>
  <si>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</si>
  <si>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</si>
  <si>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</si>
  <si>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</si>
  <si>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</si>
  <si>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</si>
  <si>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</si>
  <si>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</si>
  <si>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</si>
  <si>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</si>
  <si>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</si>
  <si>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</si>
  <si>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</si>
  <si>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</si>
  <si>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</si>
  <si>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</si>
  <si>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</si>
  <si>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</si>
  <si>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</si>
  <si>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</si>
  <si>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</si>
  <si>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</si>
  <si>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</si>
  <si>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</si>
  <si>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</si>
  <si>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</si>
  <si>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</si>
  <si>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</si>
  <si>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</si>
  <si>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</si>
  <si>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</si>
  <si>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</si>
  <si>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</si>
  <si>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</si>
  <si>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</si>
  <si>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</si>
  <si>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</si>
  <si>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</si>
  <si>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</si>
  <si>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</si>
  <si>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</si>
  <si>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</si>
  <si>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</si>
  <si>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</si>
  <si>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</si>
  <si>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</si>
  <si>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</si>
  <si>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</si>
  <si>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</si>
  <si>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</si>
  <si>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</si>
  <si>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</si>
  <si>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</si>
  <si>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</si>
  <si>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</si>
  <si>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</si>
  <si>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</si>
  <si>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</si>
  <si>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</si>
  <si>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</si>
  <si>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</si>
  <si>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</si>
  <si>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</si>
  <si>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</si>
  <si>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</si>
  <si>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</si>
  <si>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</si>
  <si>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</si>
  <si>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</si>
  <si>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</si>
  <si>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</si>
  <si>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</si>
  <si>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</si>
  <si>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</si>
  <si>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</si>
  <si>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</si>
  <si>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</si>
  <si>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</si>
  <si>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</si>
  <si>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</si>
  <si>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</si>
  <si>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</si>
  <si>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</si>
  <si>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</si>
  <si>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</si>
  <si>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</si>
  <si>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</si>
  <si>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</si>
  <si>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</si>
  <si>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</si>
  <si>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</si>
  <si>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</si>
  <si>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</si>
  <si>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</si>
  <si>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</si>
  <si>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</si>
  <si>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</si>
  <si>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</si>
  <si>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</si>
  <si>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</si>
  <si>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</si>
  <si>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</si>
  <si>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</si>
  <si>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</si>
  <si>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</si>
  <si>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</si>
  <si>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</si>
  <si>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</si>
  <si>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</si>
  <si>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</si>
  <si>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</si>
  <si>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</si>
  <si>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</si>
  <si>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</si>
  <si>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</si>
  <si>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</si>
  <si>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</si>
  <si>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</si>
  <si>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</si>
  <si>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</si>
  <si>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</si>
  <si>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</si>
  <si>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</si>
  <si>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</si>
  <si>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</si>
  <si>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</si>
  <si>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</si>
  <si>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</si>
  <si>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</si>
  <si>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</si>
  <si>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</si>
  <si>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</si>
  <si>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</si>
  <si>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</si>
  <si>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</si>
  <si>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</si>
  <si>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</si>
  <si>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</si>
  <si>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</si>
  <si>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</si>
  <si>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</si>
  <si>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</si>
  <si>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</si>
  <si>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</si>
  <si>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</si>
  <si>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</si>
  <si>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</si>
  <si>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</si>
  <si>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</si>
  <si>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</si>
  <si>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</si>
  <si>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</si>
  <si>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</si>
  <si>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</si>
  <si>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</si>
  <si>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</si>
  <si>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</si>
  <si>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</si>
  <si>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</si>
  <si>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</si>
  <si>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</si>
  <si>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</si>
  <si>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</si>
  <si>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</si>
  <si>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</si>
  <si>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</si>
  <si>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</si>
  <si>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</si>
  <si>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</si>
  <si>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</si>
  <si>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</si>
  <si>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</si>
  <si>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</si>
  <si>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</si>
  <si>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</si>
  <si>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</si>
  <si>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</si>
  <si>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</si>
  <si>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</si>
  <si>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</si>
  <si>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</si>
  <si>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</si>
  <si>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</si>
  <si>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</si>
  <si>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</si>
  <si>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</si>
  <si>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</si>
  <si>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</si>
  <si>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</si>
  <si>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</si>
  <si>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</si>
  <si>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</si>
  <si>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</si>
  <si>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</si>
  <si>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</si>
  <si>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</si>
  <si>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</si>
  <si>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</si>
  <si>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</si>
  <si>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</si>
  <si>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</si>
  <si>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</si>
  <si>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</si>
  <si>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</si>
  <si>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</si>
  <si>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</si>
  <si>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</si>
  <si>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</si>
  <si>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</si>
  <si>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</si>
  <si>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</si>
  <si>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</si>
  <si>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</si>
  <si>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</si>
  <si>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</si>
  <si>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</si>
  <si>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</si>
  <si>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</si>
  <si>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</si>
  <si>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</si>
  <si>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</si>
  <si>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</si>
  <si>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</si>
  <si>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</si>
  <si>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</si>
  <si>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</si>
  <si>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</si>
  <si>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</si>
  <si>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</si>
  <si>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</si>
  <si>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</si>
  <si>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</si>
  <si>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</si>
  <si>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</si>
  <si>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</si>
  <si>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</si>
  <si>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</si>
  <si>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</si>
  <si>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</si>
  <si>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</si>
  <si>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</si>
  <si>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</si>
  <si>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</si>
  <si>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</si>
  <si>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</si>
  <si>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</si>
  <si>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</si>
  <si>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</si>
  <si>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</si>
  <si>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</si>
  <si>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</si>
  <si>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</si>
  <si>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</si>
  <si>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</si>
  <si>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</si>
  <si>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</si>
  <si>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</si>
  <si>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</si>
  <si>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</si>
  <si>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</si>
  <si>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</si>
  <si>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</si>
  <si>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</si>
  <si>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</si>
  <si>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</si>
  <si>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</si>
  <si>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</si>
  <si>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</si>
  <si>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</si>
  <si>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</si>
  <si>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</si>
  <si>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</si>
  <si>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</si>
  <si>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</si>
  <si>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</si>
  <si>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</si>
  <si>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</si>
  <si>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</si>
  <si>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</si>
  <si>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</si>
  <si>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</si>
  <si>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</si>
  <si>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</si>
  <si>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</si>
  <si>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</si>
  <si>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</si>
  <si>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</si>
  <si>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</si>
  <si>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</si>
  <si>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</si>
  <si>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</si>
  <si>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</si>
  <si>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</si>
  <si>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</si>
  <si>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</si>
  <si>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</si>
  <si>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</si>
  <si>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</si>
  <si>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</si>
  <si>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</si>
  <si>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</si>
  <si>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</si>
  <si>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</si>
  <si>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</si>
  <si>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</si>
  <si>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</si>
  <si>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</si>
  <si>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</si>
  <si>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</si>
  <si>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</si>
  <si>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</si>
  <si>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</si>
  <si>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</si>
  <si>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</si>
  <si>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</si>
  <si>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</si>
  <si>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</si>
  <si>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</si>
  <si>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</si>
  <si>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</si>
  <si>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</si>
  <si>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</si>
  <si>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</si>
  <si>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</si>
  <si>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</si>
  <si>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</si>
  <si>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</si>
  <si>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</si>
  <si>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</si>
  <si>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</si>
  <si>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</si>
  <si>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</si>
  <si>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</si>
  <si>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</si>
  <si>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</si>
  <si>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</si>
  <si>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</si>
  <si>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</si>
  <si>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</si>
  <si>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</si>
  <si>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</si>
  <si>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</si>
  <si>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</si>
  <si>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</si>
  <si>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</si>
  <si>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</si>
  <si>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</si>
  <si>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</si>
  <si>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</si>
  <si>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</si>
  <si>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</si>
  <si>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</si>
  <si>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</si>
  <si>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</si>
  <si>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</si>
  <si>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</si>
  <si>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</si>
  <si>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</si>
  <si>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</si>
  <si>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</si>
  <si>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</si>
  <si>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</si>
  <si>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</si>
  <si>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</si>
  <si>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</si>
  <si>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</si>
  <si>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</si>
  <si>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</si>
  <si>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</si>
  <si>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</si>
  <si>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</si>
  <si>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</si>
  <si>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</si>
  <si>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</si>
  <si>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</si>
  <si>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</si>
  <si>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</si>
  <si>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</si>
  <si>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</si>
  <si>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</si>
  <si>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</si>
  <si>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</si>
  <si>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</si>
  <si>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</si>
  <si>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</si>
  <si>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</si>
  <si>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</si>
  <si>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</si>
  <si>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</si>
  <si>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</si>
  <si>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</si>
  <si>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</si>
  <si>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</si>
  <si>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</si>
  <si>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</si>
  <si>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</si>
  <si>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</si>
  <si>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</si>
  <si>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</si>
  <si>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</si>
  <si>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</si>
  <si>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</si>
  <si>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</si>
  <si>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</si>
  <si>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</si>
  <si>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</si>
  <si>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</si>
  <si>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</si>
  <si>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</si>
  <si>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</si>
  <si>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</si>
  <si>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</si>
  <si>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</si>
  <si>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</si>
  <si>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</si>
  <si>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</si>
  <si>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</si>
  <si>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</si>
  <si>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</si>
  <si>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</si>
  <si>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</si>
  <si>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</si>
  <si>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</si>
  <si>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</si>
  <si>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</si>
  <si>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</si>
  <si>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</si>
  <si>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</si>
  <si>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</si>
  <si>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</si>
  <si>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</si>
  <si>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</si>
  <si>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</si>
  <si>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</si>
  <si>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</si>
  <si>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</si>
  <si>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</si>
  <si>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</si>
  <si>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</si>
  <si>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</si>
  <si>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</si>
  <si>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</si>
  <si>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</si>
  <si>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</si>
  <si>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</si>
  <si>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</si>
  <si>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</si>
  <si>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</si>
  <si>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</si>
  <si>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</si>
  <si>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</si>
  <si>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</si>
  <si>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</si>
  <si>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</si>
  <si>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</si>
  <si>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</si>
  <si>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</si>
  <si>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</si>
  <si>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</si>
  <si>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</si>
  <si>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</si>
  <si>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</si>
  <si>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</si>
  <si>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</si>
  <si>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</si>
  <si>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</si>
  <si>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</si>
  <si>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</si>
  <si>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</si>
  <si>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</si>
  <si>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</si>
  <si>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</si>
  <si>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</si>
  <si>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</si>
  <si>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</si>
  <si>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</si>
  <si>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</si>
  <si>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</si>
  <si>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</si>
  <si>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</si>
  <si>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</si>
  <si>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</si>
  <si>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</si>
  <si>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</si>
  <si>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</si>
  <si>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</si>
  <si>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</si>
  <si>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</si>
  <si>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</si>
  <si>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</si>
  <si>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</si>
  <si>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</si>
  <si>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</si>
  <si>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</si>
  <si>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</si>
  <si>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</si>
  <si>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</si>
  <si>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</si>
  <si>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</si>
  <si>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</si>
  <si>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</si>
  <si>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</si>
  <si>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</si>
  <si>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</si>
  <si>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</si>
  <si>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</si>
  <si>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</si>
  <si>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</si>
  <si>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</si>
  <si>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</si>
  <si>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</si>
  <si>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</si>
  <si>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</si>
  <si>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</si>
  <si>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</si>
  <si>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</si>
  <si>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</si>
  <si>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</si>
  <si>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</si>
  <si>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</si>
  <si>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</si>
  <si>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</si>
  <si>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</si>
  <si>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</si>
  <si>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</si>
  <si>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</si>
  <si>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</si>
  <si>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</si>
  <si>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</si>
  <si>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</si>
  <si>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</si>
  <si>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</si>
  <si>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</si>
  <si>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</si>
  <si>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</si>
  <si>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</si>
  <si>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</si>
  <si>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</si>
  <si>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</si>
  <si>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</si>
  <si>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</si>
  <si>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</si>
  <si>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</si>
  <si>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</si>
  <si>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</si>
  <si>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</si>
  <si>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</si>
  <si>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</si>
  <si>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</si>
  <si>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</si>
  <si>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</si>
  <si>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</si>
  <si>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</si>
  <si>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</si>
  <si>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</si>
  <si>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</si>
  <si>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</si>
  <si>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</si>
  <si>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</si>
  <si>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</si>
  <si>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</si>
  <si>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</si>
  <si>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</si>
  <si>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</si>
  <si>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</si>
  <si>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</si>
  <si>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</si>
  <si>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</si>
  <si>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</si>
  <si>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</si>
  <si>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</si>
  <si>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</si>
  <si>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</si>
  <si>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</si>
  <si>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</si>
  <si>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</si>
  <si>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</si>
  <si>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</si>
  <si>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</si>
  <si>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</si>
  <si>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</si>
  <si>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</si>
  <si>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</si>
  <si>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</si>
  <si>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</si>
  <si>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</si>
  <si>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</si>
  <si>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</si>
  <si>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</si>
  <si>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</si>
  <si>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</si>
  <si>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</si>
  <si>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</si>
  <si>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</si>
  <si>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</si>
  <si>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</si>
  <si>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</si>
  <si>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</si>
  <si>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</si>
  <si>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</si>
  <si>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</si>
  <si>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</si>
  <si>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</si>
  <si>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</si>
  <si>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</si>
  <si>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</si>
  <si>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</si>
  <si>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</si>
  <si>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</si>
  <si>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</si>
  <si>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</si>
  <si>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</si>
  <si>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</si>
  <si>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</si>
  <si>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</si>
  <si>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</si>
  <si>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</si>
  <si>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</si>
  <si>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</si>
  <si>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</si>
  <si>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</si>
  <si>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</si>
  <si>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</si>
  <si>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</si>
  <si>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</si>
  <si>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</si>
  <si>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</si>
  <si>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</si>
  <si>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</si>
  <si>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</si>
  <si>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</si>
  <si>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</si>
  <si>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</si>
  <si>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</si>
  <si>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</si>
  <si>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</si>
  <si>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</si>
  <si>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</si>
  <si>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</si>
  <si>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</si>
  <si>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</si>
  <si>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</si>
  <si>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</si>
  <si>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</si>
  <si>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</si>
  <si>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</si>
  <si>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</si>
  <si>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</si>
  <si>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</si>
  <si>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</si>
  <si>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</si>
  <si>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</si>
  <si>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</si>
  <si>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</si>
  <si>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</si>
  <si>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</si>
  <si>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</si>
  <si>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</si>
  <si>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</si>
  <si>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</si>
  <si>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</si>
  <si>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</si>
  <si>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</si>
  <si>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</si>
  <si>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</si>
  <si>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</si>
  <si>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</si>
  <si>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</si>
  <si>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</si>
  <si>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</si>
  <si>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</si>
  <si>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</si>
  <si>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</si>
  <si>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</si>
  <si>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</si>
  <si>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</si>
  <si>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</si>
  <si>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</si>
  <si>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</si>
  <si>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</si>
  <si>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</si>
  <si>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</si>
  <si>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</si>
  <si>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</si>
  <si>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</si>
  <si>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</si>
  <si>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</si>
  <si>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</si>
  <si>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</si>
  <si>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</si>
  <si>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</si>
  <si>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</si>
  <si>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</si>
  <si>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</si>
  <si>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</si>
  <si>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</si>
  <si>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</si>
  <si>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</si>
  <si>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</si>
  <si>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</si>
  <si>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</si>
  <si>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</si>
  <si>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</si>
  <si>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</si>
  <si>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</si>
  <si>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</si>
  <si>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</si>
  <si>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</si>
  <si>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</si>
  <si>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</si>
  <si>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</si>
  <si>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</si>
  <si>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</si>
  <si>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</si>
  <si>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</si>
  <si>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</si>
  <si>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</si>
  <si>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</si>
  <si>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</si>
  <si>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</si>
  <si>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</si>
  <si>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</si>
  <si>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</si>
  <si>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</si>
  <si>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</si>
  <si>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</si>
  <si>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</si>
  <si>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</si>
  <si>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</si>
  <si>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</si>
  <si>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</si>
  <si>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</si>
  <si>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</si>
  <si>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</si>
  <si>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</si>
  <si>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</si>
  <si>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</si>
  <si>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</si>
  <si>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</si>
  <si>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</si>
  <si>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</si>
  <si>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</si>
  <si>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</si>
  <si>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</si>
  <si>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</si>
  <si>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</si>
  <si>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</si>
  <si>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</si>
  <si>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</si>
  <si>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</si>
  <si>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</si>
  <si>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</si>
  <si>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</si>
  <si>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</si>
  <si>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</si>
  <si>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</si>
  <si>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</si>
  <si>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</si>
  <si>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</si>
  <si>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</si>
  <si>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</si>
  <si>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</si>
  <si>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</si>
  <si>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</si>
  <si>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</si>
  <si>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</si>
  <si>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</si>
  <si>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</si>
  <si>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</si>
  <si>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</si>
  <si>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</si>
  <si>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</si>
  <si>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</si>
  <si>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</si>
  <si>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</si>
  <si>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</si>
  <si>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</si>
  <si>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</si>
  <si>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</si>
  <si>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</si>
  <si>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</si>
  <si>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</si>
  <si>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</si>
  <si>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</si>
  <si>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</si>
  <si>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</si>
  <si>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</si>
  <si>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</si>
  <si>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</si>
  <si>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</si>
  <si>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</si>
  <si>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</si>
  <si>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</si>
  <si>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</si>
  <si>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</si>
  <si>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</si>
  <si>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</si>
  <si>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</si>
  <si>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</si>
  <si>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</si>
  <si>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</si>
  <si>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</si>
  <si>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</si>
  <si>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</si>
  <si>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</si>
  <si>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</si>
  <si>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</si>
  <si>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</si>
  <si>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</si>
  <si>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</si>
  <si>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</si>
  <si>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</si>
  <si>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</si>
  <si>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</si>
  <si>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</si>
  <si>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</si>
  <si>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</si>
  <si>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</si>
  <si>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</si>
  <si>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</si>
  <si>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</si>
  <si>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</si>
  <si>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</si>
  <si>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</si>
  <si>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</si>
  <si>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</si>
  <si>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</si>
  <si>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</si>
  <si>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</si>
  <si>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</si>
  <si>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</si>
  <si>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</si>
  <si>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</si>
  <si>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</si>
  <si>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</si>
  <si>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</si>
  <si>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</si>
  <si>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</si>
  <si>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</si>
  <si>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</si>
  <si>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</si>
  <si>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</si>
  <si>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</si>
  <si>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</si>
  <si>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</si>
  <si>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</si>
  <si>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</si>
  <si>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</si>
  <si>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</si>
  <si>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</si>
  <si>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</si>
  <si>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</si>
  <si>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</si>
  <si>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</si>
  <si>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</si>
  <si>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</si>
  <si>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</si>
  <si>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</si>
  <si>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</si>
  <si>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</si>
  <si>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</si>
  <si>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</si>
  <si>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</si>
  <si>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</si>
  <si>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</si>
  <si>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</si>
  <si>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</si>
  <si>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</si>
  <si>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</si>
  <si>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</si>
  <si>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</si>
  <si>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</si>
  <si>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</si>
  <si>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</si>
  <si>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</si>
  <si>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</si>
  <si>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</si>
  <si>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</si>
  <si>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</si>
  <si>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</si>
  <si>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</si>
  <si>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</si>
  <si>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</si>
  <si>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</si>
  <si>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</si>
  <si>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</si>
  <si>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</si>
  <si>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</si>
  <si>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</si>
  <si>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</si>
  <si>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</si>
  <si>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</si>
  <si>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</si>
  <si>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</si>
  <si>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</si>
  <si>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</si>
  <si>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</si>
  <si>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</si>
  <si>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</si>
  <si>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</si>
  <si>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</si>
  <si>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</si>
  <si>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</si>
  <si>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</si>
  <si>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</si>
  <si>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</si>
  <si>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</si>
  <si>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</si>
  <si>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</si>
  <si>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</si>
  <si>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</si>
  <si>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</si>
  <si>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</si>
  <si>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</si>
  <si>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</si>
  <si>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</si>
  <si>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</si>
  <si>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</si>
  <si>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</si>
  <si>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</si>
  <si>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</si>
  <si>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</si>
  <si>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</si>
  <si>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</si>
  <si>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</si>
  <si>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</si>
  <si>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</si>
  <si>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</si>
  <si>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</si>
  <si>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</si>
  <si>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</si>
  <si>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</si>
  <si>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</si>
  <si>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</si>
  <si>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</si>
  <si>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</si>
  <si>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</si>
  <si>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</si>
  <si>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</si>
  <si>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</si>
  <si>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</si>
  <si>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</si>
  <si>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</si>
  <si>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</si>
  <si>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</si>
  <si>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</si>
  <si>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</si>
  <si>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</si>
  <si>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</si>
  <si>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</si>
  <si>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</si>
  <si>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</si>
  <si>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</si>
  <si>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</si>
  <si>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</si>
  <si>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</si>
  <si>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</si>
  <si>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</si>
  <si>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</si>
  <si>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</si>
  <si>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</si>
  <si>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</si>
  <si>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</si>
  <si>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</si>
  <si>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</si>
  <si>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</si>
  <si>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</si>
  <si>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</si>
  <si>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</si>
  <si>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</si>
  <si>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</si>
  <si>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</si>
  <si>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</si>
  <si>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</si>
  <si>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</si>
  <si>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</si>
  <si>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</si>
  <si>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</si>
  <si>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</si>
  <si>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</si>
  <si>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</si>
  <si>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</si>
  <si>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</si>
  <si>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</si>
  <si>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</si>
  <si>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</si>
  <si>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</si>
  <si>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</si>
  <si>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</si>
  <si>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</si>
  <si>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</si>
  <si>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</si>
  <si>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</si>
  <si>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</si>
  <si>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</si>
  <si>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</si>
  <si>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</si>
  <si>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</si>
  <si>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</si>
  <si>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</si>
  <si>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</si>
  <si>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</si>
  <si>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</si>
  <si>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</si>
  <si>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</si>
  <si>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</si>
  <si>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</si>
  <si>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</si>
  <si>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</si>
  <si>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</si>
  <si>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</si>
  <si>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</si>
  <si>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</si>
  <si>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</si>
  <si>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</si>
  <si>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</si>
  <si>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</si>
  <si>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</si>
  <si>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</si>
  <si>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</si>
  <si>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</si>
  <si>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</si>
  <si>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</si>
  <si>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</si>
  <si>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</si>
  <si>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</si>
  <si>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</si>
  <si>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</si>
  <si>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</si>
  <si>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</si>
  <si>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</si>
  <si>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</si>
  <si>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</si>
  <si>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</si>
  <si>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</si>
  <si>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</si>
  <si>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</si>
  <si>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</si>
  <si>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</si>
  <si>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</si>
  <si>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</si>
  <si>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</si>
  <si>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</si>
  <si>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</si>
  <si>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</si>
  <si>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</si>
  <si>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</si>
  <si>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</si>
  <si>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</si>
  <si>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</si>
  <si>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</si>
  <si>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</si>
  <si>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</si>
  <si>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</si>
  <si>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</si>
  <si>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</si>
  <si>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</si>
  <si>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</si>
  <si>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</si>
  <si>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</si>
  <si>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</si>
  <si>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</si>
  <si>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</si>
  <si>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</si>
  <si>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</si>
  <si>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</si>
  <si>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</si>
  <si>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</si>
  <si>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</si>
  <si>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</si>
  <si>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</si>
  <si>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</si>
  <si>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</si>
  <si>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</si>
  <si>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</si>
  <si>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</si>
  <si>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</si>
  <si>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</si>
  <si>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</si>
  <si>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</si>
  <si>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</si>
  <si>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</si>
  <si>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</si>
  <si>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</si>
  <si>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</si>
  <si>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</si>
  <si>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</si>
  <si>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</si>
  <si>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</si>
  <si>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</si>
  <si>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</si>
  <si>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</si>
  <si>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</si>
  <si>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</si>
  <si>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</si>
  <si>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</si>
  <si>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</si>
  <si>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</si>
  <si>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</si>
  <si>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</si>
  <si>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</si>
  <si>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</si>
  <si>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</si>
  <si>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</si>
  <si>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</si>
  <si>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</si>
  <si>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</si>
  <si>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</si>
  <si>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</si>
  <si>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</si>
  <si>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</si>
  <si>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</si>
  <si>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</si>
  <si>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</si>
  <si>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</si>
  <si>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</si>
  <si>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</si>
  <si>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</si>
  <si>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</si>
  <si>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</si>
  <si>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</si>
  <si>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</si>
  <si>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</si>
  <si>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</si>
  <si>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</si>
  <si>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</si>
  <si>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</si>
  <si>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</si>
  <si>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</si>
  <si>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</si>
  <si>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</si>
  <si>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</si>
  <si>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</si>
  <si>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</si>
  <si>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</si>
  <si>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</si>
  <si>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</si>
  <si>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</si>
  <si>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</si>
  <si>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</si>
  <si>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</si>
  <si>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</si>
  <si>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</si>
  <si>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</si>
  <si>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</si>
  <si>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</si>
  <si>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</si>
  <si>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</si>
  <si>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</si>
  <si>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</si>
  <si>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</si>
  <si>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</si>
  <si>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</si>
  <si>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</si>
  <si>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</si>
  <si>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</si>
  <si>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</si>
  <si>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</si>
  <si>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</si>
  <si>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</si>
  <si>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</si>
  <si>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</si>
  <si>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</si>
  <si>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</si>
  <si>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</si>
  <si>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</si>
  <si>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</si>
  <si>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</si>
  <si>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</si>
  <si>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</si>
  <si>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</si>
  <si>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</si>
  <si>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</si>
  <si>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</si>
  <si>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</si>
  <si>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</si>
  <si>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</si>
  <si>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</si>
  <si>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</si>
  <si>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</si>
  <si>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</si>
  <si>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</si>
  <si>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</si>
  <si>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</si>
  <si>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</si>
  <si>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</si>
  <si>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</si>
  <si>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</si>
  <si>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</si>
  <si>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</si>
  <si>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</si>
  <si>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</si>
  <si>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</si>
  <si>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</si>
  <si>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</si>
  <si>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</si>
  <si>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</si>
  <si>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</si>
  <si>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</si>
  <si>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</si>
  <si>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</si>
  <si>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</si>
  <si>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</si>
  <si>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</si>
  <si>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</si>
  <si>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</si>
  <si>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</si>
  <si>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</si>
  <si>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</si>
  <si>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</si>
  <si>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</si>
  <si>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</si>
  <si>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</si>
  <si>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</si>
  <si>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</si>
  <si>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</si>
  <si>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</si>
  <si>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</si>
  <si>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</si>
  <si>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</si>
  <si>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</si>
  <si>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</si>
  <si>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</si>
  <si>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</si>
  <si>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</si>
  <si>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</si>
  <si>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</si>
  <si>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</si>
  <si>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</si>
  <si>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</si>
  <si>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</si>
  <si>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</si>
  <si>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</si>
  <si>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</si>
  <si>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</si>
  <si>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</si>
  <si>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</si>
  <si>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</si>
  <si>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</si>
  <si>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</si>
  <si>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</si>
  <si>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</si>
  <si>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</si>
  <si>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</si>
  <si>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</si>
  <si>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</si>
  <si>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</si>
  <si>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</si>
  <si>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</si>
  <si>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</si>
  <si>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</si>
  <si>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</si>
  <si>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</si>
  <si>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</si>
  <si>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</si>
  <si>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</si>
  <si>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</si>
  <si>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</si>
  <si>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</si>
  <si>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</si>
  <si>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</si>
  <si>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</si>
  <si>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</si>
  <si>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</si>
  <si>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</si>
  <si>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</si>
  <si>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</si>
  <si>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</si>
  <si>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</si>
  <si>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</si>
  <si>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</si>
  <si>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</si>
  <si>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</si>
  <si>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</si>
  <si>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</si>
  <si>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</si>
  <si>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</si>
  <si>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</si>
  <si>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</si>
  <si>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</si>
  <si>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</si>
  <si>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</si>
  <si>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</si>
  <si>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</si>
  <si>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</si>
  <si>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</si>
  <si>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</si>
  <si>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</si>
  <si>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</si>
  <si>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</si>
  <si>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</si>
  <si>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</si>
  <si>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</si>
  <si>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</si>
  <si>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</si>
  <si>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</si>
  <si>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</si>
  <si>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</si>
  <si>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</si>
  <si>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</si>
  <si>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</si>
  <si>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</si>
  <si>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</si>
  <si>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</si>
  <si>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</si>
  <si>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</si>
  <si>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</si>
  <si>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</si>
  <si>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</si>
  <si>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</si>
  <si>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</si>
  <si>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</si>
  <si>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</si>
  <si>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</si>
  <si>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</si>
  <si>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</si>
  <si>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</si>
  <si>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</si>
  <si>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</si>
  <si>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</si>
  <si>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</si>
  <si>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</si>
  <si>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</si>
  <si>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</si>
  <si>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</si>
  <si>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</si>
  <si>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</si>
  <si>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</si>
  <si>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</si>
  <si>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</si>
  <si>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</si>
  <si>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</si>
  <si>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</si>
  <si>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</si>
  <si>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</si>
  <si>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</si>
  <si>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</si>
  <si>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</si>
  <si>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</si>
  <si>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</si>
  <si>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</si>
  <si>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</si>
  <si>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</si>
  <si>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</si>
  <si>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</si>
  <si>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</si>
  <si>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</si>
  <si>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</si>
  <si>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</si>
  <si>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</si>
  <si>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</si>
  <si>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</si>
  <si>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</si>
  <si>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</si>
  <si>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</si>
  <si>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</si>
  <si>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</si>
  <si>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</si>
  <si>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</si>
  <si>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</si>
  <si>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</si>
  <si>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</si>
  <si>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</si>
  <si>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</si>
  <si>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</si>
  <si>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</si>
  <si>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</si>
  <si>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</si>
  <si>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</si>
  <si>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</si>
  <si>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</si>
  <si>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</si>
  <si>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</si>
  <si>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</si>
  <si>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</si>
  <si>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</si>
  <si>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</si>
  <si>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</si>
  <si>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</si>
  <si>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</si>
  <si>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</si>
  <si>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</si>
  <si>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</si>
  <si>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</si>
  <si>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</si>
  <si>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</si>
  <si>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</si>
  <si>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</si>
  <si>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</si>
  <si>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</si>
  <si>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</si>
  <si>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</si>
  <si>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</si>
  <si>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</si>
  <si>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</si>
  <si>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</si>
  <si>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</si>
  <si>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</si>
  <si>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</si>
  <si>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</si>
  <si>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</si>
  <si>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</si>
  <si>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</si>
  <si>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</si>
  <si>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</si>
  <si>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</si>
  <si>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</si>
  <si>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</si>
  <si>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</si>
  <si>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</si>
  <si>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</si>
  <si>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</si>
  <si>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</si>
  <si>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</si>
  <si>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</si>
  <si>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</si>
  <si>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</si>
  <si>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</si>
  <si>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</si>
  <si>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</si>
  <si>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</si>
  <si>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</si>
  <si>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</si>
  <si>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</si>
  <si>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</si>
  <si>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</si>
  <si>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</si>
  <si>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</si>
  <si>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</si>
  <si>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</si>
  <si>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</si>
  <si>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</si>
  <si>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</si>
  <si>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</si>
  <si>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</si>
  <si>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</si>
  <si>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</si>
  <si>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</si>
  <si>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</si>
  <si>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</si>
  <si>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</si>
  <si>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</si>
  <si>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</si>
  <si>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</si>
  <si>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</si>
  <si>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</si>
  <si>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</si>
  <si>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</si>
  <si>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</si>
  <si>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</si>
  <si>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</si>
  <si>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</si>
  <si>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</si>
  <si>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</si>
  <si>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</si>
  <si>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</si>
  <si>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</si>
  <si>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</si>
  <si>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</si>
  <si>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</si>
  <si>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</si>
  <si>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</si>
  <si>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</si>
  <si>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</si>
  <si>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</si>
  <si>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</si>
  <si>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</si>
  <si>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</si>
  <si>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</si>
  <si>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</si>
  <si>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</si>
  <si>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</si>
  <si>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</si>
  <si>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</si>
  <si>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</si>
  <si>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</si>
  <si>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</si>
  <si>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</si>
  <si>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</si>
  <si>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</si>
  <si>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</si>
  <si>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</si>
  <si>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</si>
  <si>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</si>
  <si>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</si>
  <si>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</si>
  <si>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</si>
  <si>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</si>
  <si>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</si>
  <si>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</si>
  <si>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</si>
  <si>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</si>
  <si>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</si>
  <si>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</si>
  <si>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</si>
  <si>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</si>
  <si>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</si>
  <si>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</si>
  <si>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</si>
  <si>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</si>
  <si>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</si>
  <si>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</si>
  <si>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</si>
  <si>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</si>
  <si>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</si>
  <si>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</si>
  <si>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</si>
  <si>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</si>
  <si>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</si>
  <si>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</si>
  <si>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</si>
  <si>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</si>
  <si>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</si>
  <si>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</si>
  <si>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</si>
  <si>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</si>
  <si>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</si>
  <si>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</si>
  <si>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</si>
  <si>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</si>
  <si>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</si>
  <si>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</si>
  <si>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</si>
  <si>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</si>
  <si>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</si>
  <si>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</si>
  <si>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</si>
  <si>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</si>
  <si>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</si>
  <si>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</si>
  <si>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</si>
  <si>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</si>
  <si>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</si>
  <si>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</si>
  <si>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</si>
  <si>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</si>
  <si>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</si>
  <si>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</si>
  <si>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</si>
  <si>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</si>
  <si>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</si>
  <si>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</si>
  <si>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</si>
  <si>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</si>
  <si>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</si>
  <si>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</si>
  <si>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</si>
  <si>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</si>
  <si>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</si>
  <si>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</si>
  <si>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</si>
  <si>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</si>
  <si>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</si>
  <si>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</si>
  <si>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</si>
  <si>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</si>
  <si>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</si>
  <si>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</si>
  <si>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</si>
  <si>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</si>
  <si>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</si>
  <si>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</si>
  <si>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</si>
  <si>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</si>
  <si>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</si>
  <si>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</si>
  <si>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</si>
  <si>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</si>
  <si>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</si>
  <si>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</si>
  <si>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</si>
  <si>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</si>
  <si>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</si>
  <si>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</si>
  <si>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</si>
  <si>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</si>
  <si>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</si>
  <si>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</si>
  <si>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</si>
  <si>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</si>
  <si>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</si>
  <si>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</si>
  <si>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</si>
  <si>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</si>
  <si>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</si>
  <si>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</si>
  <si>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</si>
  <si>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</si>
  <si>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</si>
  <si>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</si>
  <si>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</si>
  <si>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</si>
  <si>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</si>
  <si>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</si>
  <si>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</si>
  <si>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</si>
  <si>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</si>
  <si>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</si>
  <si>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</si>
  <si>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</si>
  <si>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</si>
  <si>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</si>
  <si>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</si>
  <si>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</si>
  <si>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</si>
  <si>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</si>
  <si>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</si>
  <si>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</si>
  <si>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</si>
  <si>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</si>
  <si>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</si>
  <si>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</si>
  <si>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</si>
  <si>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</si>
  <si>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</si>
  <si>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</si>
  <si>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</si>
  <si>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</si>
  <si>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</si>
  <si>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</si>
  <si>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</si>
  <si>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</si>
  <si>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</si>
  <si>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</si>
  <si>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</si>
  <si>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</si>
  <si>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</si>
  <si>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</si>
  <si>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</si>
  <si>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</si>
  <si>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</si>
  <si>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</si>
  <si>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</si>
  <si>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</si>
  <si>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</si>
  <si>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</si>
  <si>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</si>
  <si>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</si>
  <si>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</si>
  <si>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</si>
  <si>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</si>
  <si>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</si>
  <si>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</si>
  <si>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</si>
  <si>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</si>
  <si>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</si>
  <si>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</si>
  <si>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</si>
  <si>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</si>
  <si>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</si>
  <si>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</si>
  <si>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</si>
  <si>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</si>
  <si>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</si>
  <si>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</si>
  <si>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</si>
  <si>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</si>
  <si>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</si>
  <si>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</si>
  <si>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</si>
  <si>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</si>
  <si>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</si>
  <si>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</si>
  <si>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</si>
  <si>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</si>
  <si>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</si>
  <si>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</si>
  <si>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</si>
  <si>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</si>
  <si>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</si>
  <si>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</si>
  <si>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</si>
  <si>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</si>
  <si>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</si>
  <si>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</si>
  <si>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</si>
  <si>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</si>
  <si>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</si>
  <si>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</si>
  <si>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</si>
  <si>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</si>
  <si>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</si>
  <si>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</si>
  <si>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</si>
  <si>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</si>
  <si>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</si>
  <si>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</si>
  <si>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</si>
  <si>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</si>
  <si>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</si>
  <si>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</si>
  <si>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</si>
  <si>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</si>
  <si>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</si>
  <si>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</si>
  <si>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</si>
  <si>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</si>
  <si>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</si>
  <si>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</si>
  <si>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</si>
  <si>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</si>
  <si>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</si>
  <si>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</si>
  <si>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</si>
  <si>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</si>
  <si>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</si>
  <si>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</si>
  <si>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</si>
  <si>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</si>
  <si>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</si>
  <si>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</si>
  <si>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</si>
  <si>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</si>
  <si>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</si>
  <si>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</si>
  <si>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</si>
  <si>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</si>
  <si>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</si>
  <si>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</si>
  <si>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</si>
  <si>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</si>
  <si>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</si>
  <si>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</si>
  <si>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</si>
  <si>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</si>
  <si>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</si>
  <si>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</si>
  <si>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</si>
  <si>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</si>
  <si>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</si>
  <si>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</si>
  <si>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</si>
  <si>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</si>
  <si>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</si>
  <si>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</si>
  <si>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</si>
  <si>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</si>
  <si>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</si>
  <si>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</si>
  <si>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</si>
  <si>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</si>
  <si>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</si>
  <si>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</si>
  <si>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</si>
  <si>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</si>
  <si>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</si>
  <si>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</si>
  <si>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</si>
  <si>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</si>
  <si>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</si>
  <si>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</si>
  <si>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</si>
  <si>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</si>
  <si>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</si>
  <si>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</si>
  <si>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</si>
  <si>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</si>
  <si>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</si>
  <si>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</si>
  <si>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</si>
  <si>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</si>
  <si>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</si>
  <si>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</si>
  <si>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</si>
  <si>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</si>
  <si>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</si>
  <si>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</si>
  <si>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</si>
  <si>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</si>
  <si>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</si>
  <si>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</si>
  <si>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</si>
  <si>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</si>
  <si>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</si>
  <si>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</si>
  <si>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</si>
  <si>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</si>
  <si>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</si>
  <si>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</si>
  <si>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</si>
  <si>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</si>
  <si>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</si>
  <si>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</si>
  <si>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</si>
  <si>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</si>
  <si>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</si>
  <si>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</si>
  <si>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</si>
  <si>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</si>
  <si>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</si>
  <si>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</si>
  <si>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</si>
  <si>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</si>
  <si>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</si>
  <si>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</si>
  <si>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</si>
  <si>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</si>
  <si>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</si>
  <si>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</si>
  <si>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</si>
  <si>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</si>
  <si>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</si>
  <si>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</si>
  <si>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</si>
  <si>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</si>
  <si>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</si>
  <si>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</si>
  <si>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</si>
  <si>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</si>
  <si>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</si>
  <si>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</si>
  <si>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</si>
  <si>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</si>
  <si>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</si>
  <si>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</si>
  <si>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</si>
  <si>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</si>
  <si>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</si>
  <si>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</si>
  <si>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</si>
  <si>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</si>
  <si>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</si>
  <si>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</si>
  <si>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</si>
  <si>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</si>
  <si>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</si>
  <si>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</si>
  <si>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</si>
  <si>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</si>
  <si>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</si>
  <si>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</si>
  <si>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</si>
  <si>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</si>
  <si>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</si>
  <si>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</si>
  <si>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</si>
  <si>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</si>
  <si>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</si>
  <si>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</si>
  <si>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</si>
  <si>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</si>
  <si>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</si>
  <si>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</si>
  <si>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</si>
  <si>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</si>
  <si>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</si>
  <si>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</si>
  <si>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</si>
  <si>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</si>
  <si>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</si>
  <si>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</si>
  <si>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</si>
  <si>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</si>
  <si>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</si>
  <si>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</si>
  <si>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</si>
  <si>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</si>
  <si>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</si>
  <si>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</si>
  <si>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</si>
  <si>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</si>
  <si>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</si>
  <si>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</si>
  <si>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</si>
  <si>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</si>
  <si>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</si>
  <si>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</si>
  <si>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</si>
  <si>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</si>
  <si>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</si>
  <si>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</si>
  <si>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</si>
  <si>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</si>
  <si>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</si>
  <si>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</si>
  <si>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</si>
  <si>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</si>
  <si>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</si>
  <si>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</si>
  <si>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</si>
  <si>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</si>
  <si>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</si>
  <si>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</si>
  <si>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</si>
  <si>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</si>
  <si>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</si>
  <si>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</si>
  <si>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</si>
  <si>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</si>
  <si>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</si>
  <si>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</si>
  <si>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</si>
  <si>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</si>
  <si>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</si>
  <si>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</si>
  <si>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</si>
  <si>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</si>
  <si>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</si>
  <si>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</si>
  <si>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</si>
  <si>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</si>
  <si>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</si>
  <si>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</si>
  <si>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</si>
  <si>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</si>
  <si>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</si>
  <si>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</si>
  <si>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</si>
  <si>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</si>
  <si>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</si>
  <si>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</si>
  <si>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</si>
  <si>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</si>
  <si>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</si>
  <si>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</si>
  <si>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</si>
  <si>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</si>
  <si>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</si>
  <si>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</si>
  <si>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</si>
  <si>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</si>
  <si>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</si>
  <si>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</si>
  <si>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</si>
  <si>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</si>
  <si>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</si>
  <si>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</si>
  <si>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</si>
  <si>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</si>
  <si>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</si>
  <si>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</si>
  <si>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</si>
  <si>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</si>
  <si>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</si>
  <si>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</si>
  <si>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</si>
  <si>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</si>
  <si>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</si>
  <si>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</si>
  <si>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</si>
  <si>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</si>
  <si>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</si>
  <si>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</si>
  <si>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</si>
  <si>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</si>
  <si>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</si>
  <si>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</si>
  <si>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</si>
  <si>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</si>
  <si>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</si>
  <si>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</si>
  <si>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</si>
  <si>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</si>
  <si>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</si>
  <si>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</si>
  <si>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</si>
  <si>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</si>
  <si>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</si>
  <si>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</si>
  <si>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</si>
  <si>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</si>
  <si>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</si>
  <si>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</si>
  <si>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</si>
  <si>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</si>
  <si>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</si>
  <si>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</si>
  <si>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</si>
  <si>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</si>
  <si>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</si>
  <si>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</si>
  <si>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</si>
  <si>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</si>
  <si>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</si>
  <si>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</si>
  <si>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</si>
  <si>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</si>
  <si>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</si>
  <si>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</si>
  <si>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</si>
  <si>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</si>
  <si>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</si>
  <si>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</si>
  <si>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</si>
  <si>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</si>
  <si>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</si>
  <si>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</si>
  <si>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</si>
  <si>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</si>
  <si>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</si>
  <si>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</si>
  <si>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</si>
  <si>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</si>
  <si>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</si>
  <si>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</si>
  <si>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</si>
  <si>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</si>
  <si>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</si>
  <si>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</si>
  <si>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</si>
  <si>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</si>
  <si>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</si>
  <si>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</si>
  <si>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</si>
  <si>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</si>
  <si>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</si>
  <si>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</si>
  <si>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</si>
  <si>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</si>
  <si>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</si>
  <si>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</si>
  <si>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</si>
  <si>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</si>
  <si>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</si>
  <si>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</si>
  <si>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</si>
  <si>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</si>
  <si>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</si>
  <si>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</si>
  <si>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</si>
  <si>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</si>
  <si>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</si>
  <si>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</si>
  <si>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</si>
  <si>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</si>
  <si>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</si>
  <si>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</si>
  <si>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</si>
  <si>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</si>
  <si>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</si>
  <si>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</si>
  <si>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</si>
  <si>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</si>
  <si>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</si>
  <si>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</si>
  <si>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</si>
  <si>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</si>
  <si>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</si>
  <si>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</si>
  <si>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</si>
  <si>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</si>
  <si>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</si>
  <si>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</si>
  <si>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</si>
  <si>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</si>
  <si>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</si>
  <si>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</si>
  <si>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</si>
  <si>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</si>
  <si>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</si>
  <si>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</si>
  <si>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</si>
  <si>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</si>
  <si>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</si>
  <si>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</si>
  <si>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</si>
  <si>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</si>
  <si>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</si>
  <si>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</si>
  <si>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</si>
  <si>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</si>
  <si>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</si>
  <si>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</si>
  <si>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</si>
  <si>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</si>
  <si>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</si>
  <si>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</si>
  <si>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</si>
  <si>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</si>
  <si>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</si>
  <si>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</si>
  <si>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</si>
  <si>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</si>
  <si>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</si>
  <si>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</si>
  <si>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</si>
  <si>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</si>
  <si>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</si>
  <si>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</si>
  <si>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</si>
  <si>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</si>
  <si>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</si>
  <si>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</si>
  <si>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</si>
  <si>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</si>
  <si>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</si>
  <si>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</si>
  <si>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</si>
  <si>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</si>
  <si>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</si>
  <si>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</si>
  <si>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</si>
  <si>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</si>
  <si>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</si>
  <si>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</si>
  <si>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</si>
  <si>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</si>
  <si>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</si>
  <si>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</si>
  <si>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</si>
  <si>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</si>
  <si>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</si>
  <si>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</si>
  <si>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</si>
  <si>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</si>
  <si>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</si>
  <si>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</si>
  <si>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</si>
  <si>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</si>
  <si>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</si>
  <si>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</si>
  <si>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</si>
  <si>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</si>
  <si>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</si>
  <si>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</si>
  <si>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</si>
  <si>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</si>
  <si>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</si>
  <si>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</si>
  <si>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</si>
  <si>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</si>
  <si>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</si>
  <si>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</si>
  <si>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</si>
  <si>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</si>
  <si>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</si>
  <si>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</si>
  <si>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</si>
  <si>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</si>
  <si>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</si>
  <si>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</si>
  <si>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</si>
  <si>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</si>
  <si>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</si>
  <si>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</si>
  <si>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</si>
  <si>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</si>
  <si>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</si>
  <si>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</si>
  <si>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</si>
  <si>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</si>
  <si>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</si>
  <si>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</si>
  <si>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</si>
  <si>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</si>
  <si>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</si>
  <si>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</si>
  <si>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</si>
  <si>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</si>
  <si>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</si>
  <si>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</si>
  <si>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</si>
  <si>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</si>
  <si>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</si>
  <si>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</si>
  <si>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</si>
  <si>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</si>
  <si>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</si>
  <si>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</si>
  <si>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</si>
  <si>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</si>
  <si>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</si>
  <si>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</si>
  <si>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</si>
  <si>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</si>
  <si>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</si>
  <si>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</si>
  <si>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</si>
  <si>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</si>
  <si>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</si>
  <si>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</si>
  <si>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</si>
  <si>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</si>
  <si>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</si>
  <si>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</si>
  <si>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</si>
  <si>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</si>
  <si>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</si>
  <si>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</si>
  <si>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</si>
  <si>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</si>
  <si>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</si>
  <si>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</si>
  <si>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</si>
  <si>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</si>
  <si>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</si>
  <si>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</si>
  <si>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</si>
  <si>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</si>
  <si>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</si>
  <si>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</si>
  <si>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</si>
  <si>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</si>
  <si>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</si>
  <si>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</si>
  <si>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</si>
  <si>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</si>
  <si>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</si>
  <si>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</si>
  <si>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</si>
  <si>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</si>
  <si>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</si>
  <si>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</si>
  <si>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</si>
  <si>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</si>
  <si>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</si>
  <si>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</si>
  <si>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</si>
  <si>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</si>
  <si>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</si>
  <si>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</si>
  <si>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</si>
  <si>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</si>
  <si>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</si>
  <si>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</si>
  <si>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</si>
  <si>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</si>
  <si>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</si>
  <si>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</si>
  <si>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</si>
  <si>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</si>
  <si>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</si>
  <si>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</si>
  <si>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</si>
  <si>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</si>
  <si>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</si>
  <si>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</si>
  <si>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</si>
  <si>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</si>
  <si>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</si>
  <si>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</si>
  <si>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</si>
  <si>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</si>
  <si>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</si>
  <si>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</si>
  <si>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</si>
  <si>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</si>
  <si>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</si>
  <si>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</si>
  <si>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</si>
  <si>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</si>
  <si>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</si>
  <si>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</si>
  <si>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</si>
  <si>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</si>
  <si>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</si>
  <si>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</si>
  <si>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</si>
  <si>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</si>
  <si>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</si>
  <si>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</si>
  <si>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</si>
  <si>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</si>
  <si>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</si>
  <si>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</si>
  <si>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</si>
  <si>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</si>
  <si>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</si>
  <si>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</si>
  <si>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</si>
  <si>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</si>
  <si>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</si>
  <si>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</si>
  <si>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</si>
  <si>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</si>
  <si>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</si>
  <si>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</si>
  <si>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</si>
  <si>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</si>
  <si>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</si>
  <si>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</si>
  <si>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</si>
  <si>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</si>
  <si>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</si>
  <si>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</si>
  <si>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</si>
  <si>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</si>
  <si>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</si>
  <si>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</si>
  <si>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</si>
  <si>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</si>
  <si>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</si>
  <si>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</si>
  <si>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</si>
  <si>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</si>
  <si>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</si>
  <si>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</si>
  <si>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</si>
  <si>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</si>
  <si>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</si>
  <si>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</si>
  <si>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</si>
  <si>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</si>
  <si>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</si>
  <si>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</si>
  <si>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</si>
  <si>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</si>
  <si>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</si>
  <si>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</si>
  <si>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</si>
  <si>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</si>
  <si>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</si>
  <si>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</si>
  <si>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</si>
  <si>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</si>
  <si>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</si>
  <si>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</si>
  <si>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</si>
  <si>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</si>
  <si>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</si>
  <si>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</si>
  <si>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</si>
  <si>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</si>
  <si>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</si>
  <si>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</si>
  <si>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</si>
  <si>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</si>
  <si>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</si>
  <si>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</si>
  <si>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</si>
  <si>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</si>
  <si>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</si>
  <si>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</si>
  <si>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</si>
  <si>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</si>
  <si>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</si>
  <si>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</si>
  <si>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</si>
  <si>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</si>
  <si>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</si>
  <si>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</si>
  <si>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</si>
  <si>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</si>
  <si>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</si>
  <si>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</si>
  <si>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</si>
  <si>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</si>
  <si>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</si>
  <si>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</si>
  <si>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</si>
  <si>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</si>
  <si>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</si>
  <si>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</si>
  <si>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</si>
  <si>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</si>
  <si>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</si>
  <si>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</si>
  <si>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</si>
  <si>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</si>
  <si>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</si>
  <si>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</si>
  <si>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</si>
  <si>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</si>
  <si>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</si>
  <si>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</si>
  <si>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</si>
  <si>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</si>
  <si>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</si>
  <si>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</si>
  <si>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</si>
  <si>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</si>
  <si>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</si>
  <si>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</si>
  <si>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</si>
  <si>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</si>
  <si>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</si>
  <si>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</si>
  <si>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</si>
  <si>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</si>
  <si>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</si>
  <si>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</si>
  <si>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</si>
  <si>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</si>
  <si>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</si>
  <si>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</si>
  <si>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</si>
  <si>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</si>
  <si>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</si>
  <si>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</si>
  <si>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</si>
  <si>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</si>
  <si>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</si>
  <si>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</si>
  <si>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</si>
  <si>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</si>
  <si>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</si>
  <si>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</si>
  <si>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</si>
  <si>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</si>
  <si>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</si>
  <si>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</si>
  <si>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</si>
  <si>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</si>
  <si>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</si>
  <si>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</si>
  <si>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</si>
  <si>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</si>
  <si>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</si>
  <si>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</si>
  <si>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</si>
  <si>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</si>
  <si>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</si>
  <si>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</si>
  <si>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</si>
  <si>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</si>
  <si>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</si>
  <si>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</si>
  <si>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</si>
  <si>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</si>
  <si>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</si>
  <si>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</si>
  <si>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</si>
  <si>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</si>
  <si>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</si>
  <si>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</si>
  <si>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</si>
  <si>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</si>
  <si>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</si>
  <si>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</si>
  <si>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</si>
  <si>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</si>
  <si>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</si>
  <si>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</si>
  <si>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</si>
  <si>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</si>
  <si>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</si>
  <si>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</si>
  <si>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</si>
  <si>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</si>
  <si>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</si>
  <si>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</si>
  <si>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</si>
  <si>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</si>
  <si>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</si>
  <si>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</si>
  <si>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</si>
  <si>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</si>
  <si>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</si>
  <si>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</si>
  <si>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</si>
  <si>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</si>
  <si>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</si>
  <si>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</si>
  <si>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</si>
  <si>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</si>
  <si>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</si>
  <si>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</si>
  <si>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</si>
  <si>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</si>
  <si>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</si>
  <si>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</si>
  <si>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</si>
  <si>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</si>
  <si>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</si>
  <si>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</si>
  <si>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</si>
  <si>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</si>
  <si>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</si>
  <si>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</si>
  <si>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</si>
  <si>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</si>
  <si>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</si>
  <si>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</si>
  <si>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</si>
  <si>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</si>
  <si>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</si>
  <si>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</si>
  <si>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</si>
  <si>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</si>
  <si>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</si>
  <si>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</si>
  <si>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</si>
  <si>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</si>
  <si>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</si>
  <si>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</si>
  <si>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</si>
  <si>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</si>
  <si>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</si>
  <si>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</si>
  <si>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</si>
  <si>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</si>
  <si>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</si>
  <si>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</si>
  <si>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</si>
  <si>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</si>
  <si>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</si>
  <si>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</si>
  <si>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</si>
  <si>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</si>
  <si>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</si>
  <si>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</si>
  <si>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</si>
  <si>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</si>
  <si>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</si>
  <si>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</si>
  <si>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</si>
  <si>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</si>
  <si>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</si>
  <si>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</si>
  <si>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</si>
  <si>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</si>
  <si>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</si>
  <si>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</si>
  <si>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</si>
  <si>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</si>
  <si>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</si>
  <si>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</si>
  <si>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</si>
  <si>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</si>
  <si>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</si>
  <si>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</si>
  <si>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</si>
  <si>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</si>
  <si>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</si>
  <si>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</si>
  <si>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</si>
  <si>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</si>
  <si>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</si>
  <si>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</si>
  <si>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</si>
  <si>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</si>
  <si>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</si>
  <si>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</si>
  <si>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</si>
  <si>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</si>
  <si>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</si>
  <si>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</si>
  <si>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</si>
  <si>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</si>
  <si>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</si>
  <si>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</si>
  <si>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</si>
  <si>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</si>
  <si>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</si>
  <si>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</si>
  <si>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</si>
  <si>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</si>
  <si>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</si>
  <si>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</si>
  <si>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</si>
  <si>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</si>
  <si>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</si>
  <si>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</si>
  <si>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</si>
  <si>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</si>
  <si>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</si>
  <si>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</si>
  <si>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</si>
  <si>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</si>
  <si>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</si>
  <si>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</si>
  <si>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</si>
  <si>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</si>
  <si>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</si>
  <si>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</si>
  <si>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</si>
  <si>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</si>
  <si>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</si>
  <si>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</si>
  <si>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</si>
  <si>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</si>
  <si>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</si>
  <si>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</si>
  <si>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</si>
  <si>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</si>
  <si>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</si>
  <si>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</si>
  <si>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</si>
  <si>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</si>
  <si>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</si>
  <si>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</si>
  <si>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</si>
  <si>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</si>
  <si>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</si>
  <si>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</si>
  <si>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</si>
  <si>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</si>
  <si>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</si>
  <si>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</si>
  <si>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</si>
  <si>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</si>
  <si>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</si>
  <si>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</si>
  <si>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</si>
  <si>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</si>
  <si>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</si>
  <si>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</si>
  <si>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</si>
  <si>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</si>
  <si>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</si>
  <si>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</si>
  <si>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</si>
  <si>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</si>
  <si>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</si>
  <si>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</si>
  <si>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</si>
  <si>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</si>
  <si>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</si>
  <si>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</si>
  <si>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</si>
  <si>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</si>
  <si>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</si>
  <si>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</si>
  <si>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</si>
  <si>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</si>
  <si>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</si>
  <si>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</si>
  <si>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</si>
  <si>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</si>
  <si>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</si>
  <si>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</si>
  <si>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</si>
  <si>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</si>
  <si>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</si>
  <si>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</si>
  <si>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</si>
  <si>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</si>
  <si>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</si>
  <si>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</si>
  <si>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</si>
  <si>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</si>
  <si>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</si>
  <si>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</si>
  <si>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</si>
  <si>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</si>
  <si>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</si>
  <si>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</si>
  <si>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</si>
  <si>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</si>
  <si>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</si>
  <si>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</si>
  <si>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</si>
  <si>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</si>
  <si>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</si>
  <si>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</si>
  <si>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</si>
  <si>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</si>
  <si>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</si>
  <si>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</si>
  <si>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</si>
  <si>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</si>
  <si>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</si>
  <si>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</si>
  <si>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</si>
  <si>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</si>
  <si>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</si>
  <si>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</si>
  <si>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</si>
  <si>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</si>
  <si>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</si>
  <si>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</si>
  <si>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</si>
  <si>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</si>
  <si>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</si>
  <si>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</si>
  <si>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</si>
  <si>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</si>
  <si>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</si>
  <si>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</si>
  <si>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</si>
  <si>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</si>
  <si>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</si>
  <si>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</si>
  <si>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</si>
  <si>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</si>
  <si>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</si>
  <si>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</si>
  <si>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</si>
  <si>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</si>
  <si>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</si>
  <si>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</si>
  <si>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</si>
  <si>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</si>
  <si>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</si>
  <si>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</si>
  <si>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</si>
  <si>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</si>
  <si>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</si>
  <si>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</si>
  <si>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</si>
  <si>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</si>
  <si>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</si>
  <si>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</si>
  <si>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</si>
  <si>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</si>
  <si>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</si>
  <si>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</si>
  <si>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</si>
  <si>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</si>
  <si>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</si>
  <si>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</si>
  <si>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</si>
  <si>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</si>
  <si>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</si>
  <si>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</si>
  <si>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</si>
  <si>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</si>
  <si>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</si>
  <si>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</si>
  <si>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</si>
  <si>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</si>
  <si>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</si>
  <si>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</si>
  <si>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</si>
  <si>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</si>
  <si>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</si>
  <si>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</si>
  <si>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</si>
  <si>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</si>
  <si>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</si>
  <si>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</si>
  <si>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</si>
  <si>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</si>
  <si>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</si>
  <si>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</si>
  <si>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</si>
  <si>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</si>
  <si>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</si>
  <si>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</si>
  <si>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</si>
  <si>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</si>
  <si>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</si>
  <si>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</si>
  <si>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</si>
  <si>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</si>
  <si>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</si>
  <si>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</si>
  <si>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</si>
  <si>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</si>
  <si>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</si>
  <si>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</si>
  <si>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</si>
  <si>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</si>
  <si>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</si>
  <si>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</si>
  <si>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</si>
  <si>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</si>
  <si>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</si>
  <si>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</si>
  <si>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</si>
  <si>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</si>
  <si>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</si>
  <si>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</si>
  <si>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</si>
  <si>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</si>
  <si>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</si>
  <si>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</si>
  <si>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</si>
  <si>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</si>
  <si>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</si>
  <si>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</si>
  <si>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</si>
  <si>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</si>
  <si>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</si>
  <si>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</si>
  <si>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</si>
  <si>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</si>
  <si>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</si>
  <si>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</si>
  <si>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</si>
  <si>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</si>
  <si>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</si>
  <si>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</si>
  <si>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</si>
  <si>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</si>
  <si>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</si>
  <si>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</si>
  <si>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</si>
  <si>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</si>
  <si>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</si>
  <si>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</si>
  <si>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</si>
  <si>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</si>
  <si>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</si>
  <si>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</si>
  <si>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</si>
  <si>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</si>
  <si>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</si>
  <si>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</si>
  <si>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</si>
  <si>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</si>
  <si>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</si>
  <si>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</si>
  <si>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</si>
  <si>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</si>
  <si>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</si>
  <si>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</si>
  <si>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</si>
  <si>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</si>
  <si>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</si>
  <si>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</si>
  <si>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</si>
  <si>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</si>
  <si>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</si>
  <si>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</si>
  <si>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</si>
  <si>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</si>
  <si>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</si>
  <si>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</si>
  <si>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</si>
  <si>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</si>
  <si>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</si>
  <si>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</si>
  <si>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</si>
  <si>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</si>
  <si>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</si>
  <si>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</si>
  <si>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</si>
  <si>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</si>
  <si>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</si>
  <si>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</si>
  <si>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</si>
  <si>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</si>
  <si>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</si>
  <si>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</si>
  <si>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</si>
  <si>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</si>
  <si>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</si>
  <si>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</si>
  <si>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</si>
  <si>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</si>
  <si>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</si>
  <si>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</si>
  <si>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</si>
  <si>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</si>
  <si>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</si>
  <si>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</si>
  <si>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</si>
  <si>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</si>
  <si>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</si>
  <si>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</si>
  <si>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</si>
  <si>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</si>
  <si>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</si>
  <si>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</si>
  <si>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</si>
  <si>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</si>
  <si>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</si>
  <si>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</si>
  <si>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</si>
  <si>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</si>
  <si>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</si>
  <si>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</si>
  <si>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</si>
  <si>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</si>
  <si>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</si>
  <si>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</si>
  <si>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</si>
  <si>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</si>
  <si>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</si>
  <si>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</si>
  <si>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</si>
  <si>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</si>
  <si>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</si>
  <si>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</si>
  <si>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</si>
  <si>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</si>
  <si>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</si>
  <si>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</si>
  <si>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</si>
  <si>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</si>
  <si>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</si>
  <si>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</si>
  <si>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</si>
  <si>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</si>
  <si>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</si>
  <si>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</si>
  <si>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</si>
  <si>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</si>
  <si>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</si>
  <si>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</si>
  <si>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</si>
  <si>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</si>
  <si>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</si>
  <si>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</si>
  <si>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</si>
  <si>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</si>
  <si>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</si>
  <si>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</si>
  <si>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</si>
  <si>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</si>
  <si>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</si>
  <si>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</si>
  <si>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</si>
  <si>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</si>
  <si>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</si>
  <si>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</si>
  <si>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</si>
  <si>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</si>
  <si>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</si>
  <si>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</si>
  <si>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</si>
  <si>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</si>
  <si>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</si>
  <si>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</si>
  <si>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</si>
  <si>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</si>
  <si>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</si>
  <si>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</si>
  <si>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</si>
  <si>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</si>
  <si>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</si>
  <si>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</si>
  <si>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</si>
  <si>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</si>
  <si>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</si>
  <si>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</si>
  <si>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</si>
  <si>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</si>
  <si>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</si>
  <si>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</si>
  <si>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</si>
  <si>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</si>
  <si>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</si>
  <si>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</si>
  <si>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</si>
  <si>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</si>
  <si>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</si>
  <si>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</si>
  <si>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</si>
  <si>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</si>
  <si>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</si>
  <si>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</si>
  <si>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</si>
  <si>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</si>
  <si>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</si>
  <si>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</si>
  <si>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</si>
  <si>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</si>
  <si>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</si>
  <si>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</si>
  <si>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</si>
  <si>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</si>
  <si>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</si>
  <si>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</si>
  <si>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</si>
  <si>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</si>
  <si>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</si>
  <si>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</si>
  <si>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</si>
  <si>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</si>
  <si>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</si>
  <si>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</si>
  <si>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</si>
  <si>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</si>
  <si>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</si>
  <si>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</si>
  <si>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</si>
  <si>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</si>
  <si>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</si>
  <si>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</si>
  <si>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</si>
  <si>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</si>
  <si>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</si>
  <si>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</si>
  <si>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</si>
  <si>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</si>
  <si>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</si>
  <si>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</si>
  <si>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</si>
  <si>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</si>
  <si>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</si>
  <si>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</si>
  <si>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</si>
  <si>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</si>
  <si>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</si>
  <si>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</si>
  <si>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</si>
  <si>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</si>
  <si>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</si>
  <si>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</si>
  <si>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</si>
  <si>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</si>
  <si>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</si>
  <si>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</si>
  <si>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</si>
  <si>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</si>
  <si>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</si>
  <si>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</si>
  <si>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</si>
  <si>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</si>
  <si>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</si>
  <si>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</si>
  <si>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</si>
  <si>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</si>
  <si>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</si>
  <si>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</si>
  <si>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</si>
  <si>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</si>
  <si>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</si>
  <si>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</si>
  <si>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</si>
  <si>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</si>
  <si>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</si>
  <si>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</si>
  <si>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</si>
  <si>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</si>
  <si>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</si>
  <si>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</si>
  <si>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</si>
  <si>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</si>
  <si>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</si>
  <si>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</si>
  <si>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</si>
  <si>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</si>
  <si>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</si>
  <si>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</si>
  <si>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</si>
  <si>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</si>
  <si>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</si>
  <si>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</si>
  <si>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</si>
  <si>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</si>
  <si>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</si>
  <si>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</si>
  <si>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</si>
  <si>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</si>
  <si>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</si>
  <si>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</si>
  <si>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</si>
  <si>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</si>
  <si>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</si>
  <si>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</si>
  <si>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</si>
  <si>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</si>
  <si>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</si>
  <si>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</si>
  <si>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</si>
  <si>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</si>
  <si>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</si>
  <si>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</si>
  <si>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</si>
  <si>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</si>
  <si>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</si>
  <si>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</si>
  <si>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</si>
  <si>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</si>
  <si>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</si>
  <si>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</si>
  <si>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</si>
  <si>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</si>
  <si>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</si>
  <si>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</si>
  <si>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</si>
  <si>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</si>
  <si>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</si>
  <si>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</si>
  <si>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</si>
  <si>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</si>
  <si>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</si>
  <si>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</si>
  <si>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</si>
  <si>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</si>
  <si>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</si>
  <si>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</si>
  <si>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</si>
  <si>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</si>
  <si>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</si>
  <si>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</si>
  <si>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</si>
  <si>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</si>
  <si>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</si>
  <si>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</si>
  <si>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</si>
  <si>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</si>
  <si>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</si>
  <si>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</si>
  <si>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</si>
  <si>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</si>
  <si>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</si>
  <si>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</si>
  <si>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</si>
  <si>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</si>
  <si>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</si>
  <si>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</si>
  <si>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</si>
  <si>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</si>
  <si>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</si>
  <si>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</si>
  <si>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</si>
  <si>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</si>
  <si>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</si>
  <si>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</si>
  <si>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</si>
  <si>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</si>
  <si>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</si>
  <si>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</si>
  <si>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</si>
  <si>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</si>
  <si>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</si>
  <si>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</si>
  <si>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</si>
  <si>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</si>
  <si>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</si>
  <si>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</si>
  <si>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</si>
  <si>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</si>
  <si>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</si>
  <si>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</si>
  <si>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</si>
  <si>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</si>
  <si>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</si>
  <si>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</si>
  <si>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</si>
  <si>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</si>
  <si>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</si>
  <si>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</si>
  <si>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</si>
  <si>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</si>
  <si>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</si>
  <si>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</si>
  <si>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</si>
  <si>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</si>
  <si>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</si>
  <si>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</si>
  <si>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</si>
  <si>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</si>
  <si>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</si>
  <si>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</si>
  <si>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</si>
  <si>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</si>
  <si>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</si>
  <si>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</si>
  <si>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</si>
  <si>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</si>
  <si>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</si>
  <si>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</si>
  <si>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</si>
  <si>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</si>
  <si>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</si>
  <si>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</si>
  <si>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</si>
  <si>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</si>
  <si>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</si>
  <si>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</si>
  <si>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</si>
  <si>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</si>
  <si>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</si>
  <si>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</si>
  <si>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</si>
  <si>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</si>
  <si>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</si>
  <si>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</si>
  <si>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</si>
  <si>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</si>
  <si>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</si>
  <si>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</si>
  <si>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</si>
  <si>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</si>
  <si>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</si>
  <si>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</si>
  <si>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</si>
  <si>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</si>
  <si>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</si>
  <si>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</si>
  <si>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</si>
  <si>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</si>
  <si>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</si>
  <si>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</si>
  <si>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</si>
  <si>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</si>
  <si>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</si>
  <si>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</si>
  <si>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</si>
  <si>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</si>
  <si>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</si>
  <si>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</si>
  <si>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</si>
  <si>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</si>
  <si>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</si>
  <si>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</si>
  <si>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</si>
  <si>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</si>
  <si>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</si>
  <si>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</si>
  <si>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</si>
  <si>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</si>
  <si>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</si>
  <si>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</si>
  <si>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</si>
  <si>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</si>
  <si>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</si>
  <si>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</si>
  <si>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</si>
  <si>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</si>
  <si>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</si>
  <si>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</si>
  <si>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</si>
  <si>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</si>
  <si>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</si>
  <si>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</si>
  <si>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</si>
  <si>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</si>
  <si>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</si>
  <si>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</si>
  <si>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</si>
  <si>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</si>
  <si>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</si>
  <si>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</si>
  <si>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</si>
  <si>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</si>
  <si>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</si>
  <si>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</si>
  <si>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</si>
  <si>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</si>
  <si>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</si>
  <si>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</si>
  <si>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</si>
  <si>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</si>
  <si>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</si>
  <si>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</si>
  <si>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</si>
  <si>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</si>
  <si>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</si>
  <si>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</si>
  <si>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</si>
  <si>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</si>
  <si>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</si>
  <si>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</si>
  <si>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</si>
  <si>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</si>
  <si>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</si>
  <si>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</si>
  <si>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</si>
  <si>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</si>
  <si>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</si>
  <si>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</si>
  <si>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</si>
  <si>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</si>
  <si>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</si>
  <si>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</si>
  <si>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</si>
  <si>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</si>
  <si>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</si>
  <si>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</si>
  <si>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</si>
  <si>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</si>
  <si>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</si>
  <si>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</si>
  <si>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</si>
  <si>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</si>
  <si>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</si>
  <si>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</si>
  <si>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</si>
  <si>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</si>
  <si>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</si>
  <si>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</si>
  <si>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</si>
  <si>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</si>
  <si>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</si>
  <si>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</si>
  <si>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</si>
  <si>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</si>
  <si>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</si>
  <si>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</si>
  <si>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</si>
  <si>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</si>
  <si>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</si>
  <si>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</si>
  <si>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</si>
  <si>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</si>
  <si>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</si>
  <si>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</si>
  <si>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</si>
  <si>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</si>
  <si>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</si>
  <si>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</si>
  <si>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</si>
  <si>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</si>
  <si>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</si>
  <si>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</si>
  <si>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</si>
  <si>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</si>
  <si>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</si>
  <si>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</si>
  <si>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</si>
  <si>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</si>
  <si>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</si>
  <si>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</si>
  <si>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</si>
  <si>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</si>
  <si>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</si>
  <si>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</si>
  <si>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</si>
  <si>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</si>
  <si>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</si>
  <si>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</si>
  <si>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</si>
  <si>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</si>
  <si>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</si>
  <si>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</si>
  <si>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</si>
  <si>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</si>
  <si>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</si>
  <si>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</si>
  <si>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</si>
  <si>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</si>
  <si>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</si>
  <si>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</si>
  <si>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</si>
  <si>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</si>
  <si>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</si>
  <si>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</si>
  <si>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</si>
  <si>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</si>
  <si>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</si>
  <si>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</si>
  <si>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</si>
  <si>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</si>
  <si>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</si>
  <si>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</si>
  <si>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</si>
  <si>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</si>
  <si>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</si>
  <si>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</si>
  <si>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</si>
  <si>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</si>
  <si>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</si>
  <si>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</si>
  <si>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</si>
  <si>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</si>
  <si>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</si>
  <si>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</si>
  <si>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</si>
  <si>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</si>
  <si>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</si>
  <si>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</si>
  <si>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</si>
  <si>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</si>
  <si>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</si>
  <si>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</si>
  <si>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</si>
  <si>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</si>
  <si>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</si>
  <si>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</si>
  <si>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</si>
  <si>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</si>
  <si>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</si>
  <si>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</si>
  <si>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</si>
  <si>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</si>
  <si>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</si>
  <si>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</si>
  <si>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</si>
  <si>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</si>
  <si>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</si>
  <si>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</si>
  <si>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</si>
  <si>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</si>
  <si>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</si>
  <si>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</si>
  <si>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</si>
  <si>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</si>
  <si>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</si>
  <si>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</si>
  <si>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</si>
  <si>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</si>
  <si>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</si>
  <si>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</si>
  <si>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</si>
  <si>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</si>
  <si>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</si>
  <si>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</si>
  <si>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</si>
  <si>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</si>
  <si>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</si>
  <si>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</si>
  <si>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</si>
  <si>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</si>
  <si>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</si>
  <si>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</si>
  <si>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</si>
  <si>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</si>
  <si>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</si>
  <si>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</si>
  <si>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</si>
  <si>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</si>
  <si>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</si>
  <si>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</si>
  <si>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</si>
  <si>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</si>
  <si>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</si>
  <si>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</si>
  <si>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</si>
  <si>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</si>
  <si>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</si>
  <si>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</si>
  <si>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</si>
  <si>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</si>
  <si>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</si>
  <si>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</si>
  <si>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</si>
  <si>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</si>
  <si>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</si>
  <si>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</si>
  <si>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</si>
  <si>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</si>
  <si>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</si>
  <si>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</si>
  <si>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</si>
  <si>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</si>
  <si>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</si>
  <si>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</si>
  <si>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</si>
  <si>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</si>
  <si>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</si>
  <si>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</si>
  <si>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</si>
  <si>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</si>
  <si>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</si>
  <si>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</si>
  <si>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</si>
  <si>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</si>
  <si>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</si>
  <si>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</si>
  <si>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</si>
  <si>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</si>
  <si>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</si>
  <si>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</si>
  <si>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</si>
  <si>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</si>
  <si>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</si>
  <si>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</si>
  <si>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</si>
  <si>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</si>
  <si>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</si>
  <si>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</si>
  <si>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</si>
  <si>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</si>
  <si>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</si>
  <si>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</si>
  <si>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</si>
  <si>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</si>
  <si>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</si>
  <si>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</si>
  <si>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</si>
  <si>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</si>
  <si>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</si>
  <si>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</si>
  <si>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</si>
  <si>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</si>
  <si>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</si>
  <si>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</si>
  <si>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</si>
  <si>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</si>
  <si>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</si>
  <si>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</si>
  <si>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</si>
  <si>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</si>
  <si>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</si>
  <si>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</si>
  <si>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</si>
  <si>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</si>
  <si>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</si>
  <si>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</si>
  <si>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</si>
  <si>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</si>
  <si>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</si>
  <si>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</si>
  <si>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</si>
  <si>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</si>
  <si>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</si>
  <si>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</si>
  <si>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</si>
  <si>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</si>
  <si>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</si>
  <si>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</si>
  <si>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</si>
  <si>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</si>
  <si>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</si>
  <si>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</si>
  <si>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</si>
  <si>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</si>
  <si>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</si>
  <si>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</si>
  <si>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</si>
  <si>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</si>
  <si>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</si>
  <si>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</si>
  <si>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</si>
  <si>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</si>
  <si>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</si>
  <si>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</si>
  <si>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</si>
  <si>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</si>
  <si>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</si>
  <si>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</si>
  <si>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</si>
  <si>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</si>
  <si>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</si>
  <si>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</si>
  <si>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</si>
  <si>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</si>
  <si>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</si>
  <si>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</si>
  <si>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</si>
  <si>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</si>
  <si>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</si>
  <si>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</si>
  <si>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</si>
  <si>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</si>
  <si>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</si>
  <si>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</si>
  <si>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</si>
  <si>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</si>
  <si>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</si>
  <si>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</si>
  <si>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</si>
  <si>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</si>
  <si>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</si>
  <si>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</si>
  <si>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</si>
  <si>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</si>
  <si>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</si>
  <si>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</si>
  <si>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</si>
  <si>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</si>
  <si>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</si>
  <si>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</si>
  <si>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</si>
  <si>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</si>
  <si>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</si>
  <si>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</si>
  <si>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</si>
  <si>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</si>
  <si>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</si>
  <si>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</si>
  <si>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</si>
  <si>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</si>
  <si>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</si>
  <si>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</si>
  <si>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</si>
  <si>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</si>
  <si>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</si>
  <si>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</si>
  <si>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</si>
  <si>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</si>
  <si>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</si>
  <si>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</si>
  <si>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</si>
  <si>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</si>
  <si>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</si>
  <si>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</si>
  <si>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</si>
  <si>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</si>
  <si>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</si>
  <si>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</si>
  <si>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</si>
  <si>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</si>
  <si>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</si>
  <si>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</si>
  <si>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</si>
  <si>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</si>
  <si>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</si>
  <si>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</si>
  <si>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</si>
  <si>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</si>
  <si>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</si>
  <si>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</si>
  <si>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</si>
  <si>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</si>
  <si>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</si>
  <si>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</si>
  <si>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</si>
  <si>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</si>
  <si>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</si>
  <si>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</si>
  <si>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</si>
  <si>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</si>
  <si>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</si>
  <si>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</si>
  <si>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</si>
  <si>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</si>
  <si>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</si>
  <si>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</si>
  <si>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</si>
  <si>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</si>
  <si>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</si>
  <si>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</si>
  <si>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</si>
  <si>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</si>
  <si>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</si>
  <si>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</si>
  <si>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</si>
  <si>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</si>
  <si>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</si>
  <si>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</si>
  <si>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</si>
  <si>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</si>
  <si>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</si>
  <si>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</si>
  <si>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</si>
  <si>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</si>
  <si>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</si>
  <si>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</si>
  <si>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</si>
  <si>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</si>
  <si>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</si>
  <si>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</si>
  <si>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</si>
  <si>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</si>
  <si>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</si>
  <si>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</si>
  <si>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</si>
  <si>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</si>
  <si>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</si>
  <si>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</si>
  <si>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</si>
  <si>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</si>
  <si>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</si>
  <si>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</si>
  <si>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</si>
  <si>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</si>
  <si>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</si>
  <si>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</si>
  <si>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</si>
  <si>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</si>
  <si>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</si>
  <si>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</si>
  <si>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</si>
  <si>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</si>
  <si>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</si>
  <si>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</si>
  <si>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</si>
  <si>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</si>
  <si>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</si>
  <si>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</si>
  <si>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</si>
  <si>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</si>
  <si>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</si>
  <si>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</si>
  <si>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</si>
  <si>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</si>
  <si>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</si>
  <si>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</si>
  <si>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</si>
  <si>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</si>
  <si>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</si>
  <si>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</si>
  <si>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</si>
  <si>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</si>
  <si>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</si>
  <si>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</si>
  <si>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</si>
  <si>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</si>
  <si>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</si>
  <si>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</si>
  <si>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</si>
  <si>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</si>
  <si>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</si>
  <si>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</si>
  <si>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</si>
  <si>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</si>
  <si>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</si>
  <si>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</si>
  <si>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</si>
  <si>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</si>
  <si>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</si>
  <si>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</si>
  <si>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</si>
  <si>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</si>
  <si>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</si>
  <si>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</si>
  <si>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</si>
  <si>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</si>
  <si>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</si>
  <si>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</si>
  <si>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</si>
  <si>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</si>
  <si>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</si>
  <si>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</si>
  <si>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</si>
  <si>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</si>
  <si>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</si>
  <si>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</si>
  <si>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</si>
  <si>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</si>
  <si>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</si>
  <si>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</si>
  <si>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</si>
  <si>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</si>
  <si>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</si>
  <si>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</si>
  <si>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</si>
  <si>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</si>
  <si>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</si>
  <si>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</si>
  <si>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</si>
  <si>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</si>
  <si>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</si>
  <si>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</si>
  <si>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</si>
  <si>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</si>
  <si>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</si>
  <si>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</si>
  <si>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</si>
  <si>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</si>
  <si>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</si>
  <si>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</si>
  <si>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</si>
  <si>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</si>
  <si>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</si>
  <si>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</si>
  <si>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</si>
  <si>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</si>
  <si>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</si>
  <si>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</si>
  <si>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</si>
  <si>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</si>
  <si>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</si>
  <si>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</si>
  <si>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</si>
  <si>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</si>
  <si>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</si>
  <si>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</si>
  <si>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</si>
  <si>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</si>
  <si>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</si>
  <si>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</si>
  <si>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</si>
  <si>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</si>
  <si>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</si>
  <si>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</si>
  <si>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</si>
  <si>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</si>
  <si>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</si>
  <si>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</si>
  <si>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</si>
  <si>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</si>
  <si>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</si>
  <si>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</si>
  <si>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</si>
  <si>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</si>
  <si>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</si>
  <si>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</si>
  <si>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</si>
  <si>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</si>
  <si>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</si>
  <si>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</si>
  <si>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</si>
  <si>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</si>
  <si>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</si>
  <si>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</si>
  <si>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</si>
  <si>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</si>
  <si>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</si>
  <si>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</si>
  <si>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</si>
  <si>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</si>
  <si>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</si>
  <si>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</si>
  <si>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</si>
  <si>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</si>
  <si>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</si>
  <si>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</si>
  <si>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</si>
  <si>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</si>
  <si>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</si>
  <si>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</si>
  <si>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</si>
  <si>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</si>
  <si>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</si>
  <si>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</si>
  <si>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</si>
  <si>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</si>
  <si>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</si>
  <si>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</si>
  <si>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</si>
  <si>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</si>
  <si>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</si>
  <si>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</si>
  <si>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</si>
  <si>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</si>
  <si>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</si>
  <si>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</si>
  <si>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</si>
  <si>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</si>
  <si>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</si>
  <si>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</si>
  <si>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</si>
  <si>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</si>
  <si>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</si>
  <si>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</si>
  <si>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</si>
  <si>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</si>
  <si>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</si>
  <si>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</si>
  <si>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</si>
  <si>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</si>
  <si>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</si>
  <si>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</si>
  <si>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</si>
  <si>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</si>
  <si>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</si>
  <si>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</si>
  <si>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</si>
  <si>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</si>
  <si>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</si>
  <si>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</si>
  <si>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</si>
  <si>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</si>
  <si>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</si>
  <si>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</si>
  <si>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</si>
  <si>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</si>
  <si>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</si>
  <si>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</si>
  <si>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</si>
  <si>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</si>
  <si>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</si>
  <si>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</si>
  <si>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</si>
  <si>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</si>
  <si>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</si>
  <si>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</si>
  <si>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</si>
  <si>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</si>
  <si>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</si>
  <si>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</si>
  <si>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</si>
  <si>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</si>
  <si>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</si>
  <si>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</si>
  <si>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</si>
  <si>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</si>
  <si>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</si>
  <si>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</si>
  <si>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</si>
  <si>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</si>
  <si>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</si>
  <si>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</si>
  <si>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</si>
  <si>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</si>
  <si>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</si>
  <si>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</si>
  <si>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</si>
  <si>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</si>
  <si>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</si>
  <si>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</si>
  <si>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</si>
  <si>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</si>
  <si>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</si>
  <si>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</si>
  <si>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</si>
  <si>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</si>
  <si>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</si>
  <si>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</si>
  <si>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</si>
  <si>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</si>
  <si>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</si>
  <si>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</si>
  <si>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</si>
  <si>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</si>
  <si>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</si>
  <si>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</si>
  <si>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</si>
  <si>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</si>
  <si>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</si>
  <si>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</si>
  <si>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</si>
  <si>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</si>
  <si>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</si>
  <si>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</si>
  <si>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</si>
  <si>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</si>
  <si>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</si>
  <si>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</si>
  <si>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</si>
  <si>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</si>
  <si>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</si>
  <si>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</si>
  <si>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</si>
  <si>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</si>
  <si>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</si>
  <si>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</si>
  <si>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</si>
  <si>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</si>
  <si>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</si>
  <si>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</si>
  <si>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</si>
  <si>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</si>
  <si>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</si>
  <si>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</si>
  <si>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</si>
  <si>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</si>
  <si>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</si>
  <si>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</si>
  <si>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</si>
  <si>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</si>
  <si>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</si>
  <si>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</si>
  <si>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</si>
  <si>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</si>
  <si>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</si>
  <si>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</si>
  <si>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</si>
  <si>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</si>
  <si>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</si>
  <si>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</si>
  <si>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</si>
  <si>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</si>
  <si>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</si>
  <si>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</si>
  <si>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</si>
  <si>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</si>
  <si>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</si>
  <si>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</si>
  <si>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</si>
  <si>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</si>
  <si>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</si>
  <si>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</si>
  <si>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</si>
  <si>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</si>
  <si>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</si>
  <si>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</si>
  <si>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</si>
  <si>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</si>
  <si>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</si>
  <si>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</si>
  <si>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</si>
  <si>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</si>
  <si>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</si>
  <si>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</si>
  <si>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</si>
  <si>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</si>
  <si>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</si>
  <si>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</si>
  <si>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</si>
  <si>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</si>
  <si>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</si>
  <si>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</si>
  <si>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</si>
  <si>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</si>
  <si>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</si>
  <si>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</si>
  <si>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</si>
  <si>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</si>
  <si>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</si>
  <si>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</si>
  <si>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</si>
  <si>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</si>
  <si>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</si>
  <si>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</si>
  <si>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</si>
  <si>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</si>
  <si>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</si>
  <si>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</si>
  <si>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</si>
  <si>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</si>
  <si>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</si>
  <si>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</si>
  <si>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</si>
  <si>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</si>
  <si>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</si>
  <si>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</si>
  <si>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</si>
  <si>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</si>
  <si>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</si>
  <si>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</si>
  <si>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</si>
  <si>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</si>
  <si>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</si>
  <si>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</si>
  <si>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</si>
  <si>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</si>
  <si>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</si>
  <si>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</si>
  <si>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</si>
  <si>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</si>
  <si>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</si>
  <si>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</si>
  <si>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</si>
  <si>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</si>
  <si>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</si>
  <si>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</si>
  <si>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</si>
  <si>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</si>
  <si>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</si>
  <si>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</si>
  <si>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</si>
  <si>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</si>
  <si>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</si>
  <si>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</si>
  <si>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</si>
  <si>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</si>
  <si>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</si>
  <si>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</si>
  <si>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</si>
  <si>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</si>
  <si>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</si>
  <si>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</si>
  <si>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</si>
  <si>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</si>
  <si>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</si>
  <si>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</si>
  <si>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</si>
  <si>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</si>
  <si>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</si>
  <si>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</si>
  <si>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</si>
  <si>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</si>
  <si>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</si>
  <si>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</si>
  <si>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</si>
  <si>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</si>
  <si>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</si>
  <si>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</si>
  <si>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</si>
  <si>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</si>
  <si>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</si>
  <si>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</si>
  <si>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</si>
  <si>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</si>
  <si>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</si>
  <si>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</si>
  <si>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</si>
  <si>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</si>
  <si>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</si>
  <si>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</si>
  <si>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</si>
  <si>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</si>
  <si>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</si>
  <si>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</si>
  <si>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</si>
  <si>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</si>
  <si>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</si>
  <si>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</si>
  <si>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</si>
  <si>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</si>
  <si>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</si>
  <si>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</si>
  <si>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</si>
  <si>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</si>
  <si>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</si>
  <si>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</si>
  <si>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</si>
  <si>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</si>
  <si>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</si>
  <si>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</si>
  <si>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</si>
  <si>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</si>
  <si>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</si>
  <si>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</si>
  <si>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</si>
  <si>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</si>
  <si>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</si>
  <si>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</si>
  <si>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</si>
  <si>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</si>
  <si>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</si>
  <si>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</si>
  <si>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</si>
  <si>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</si>
  <si>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</si>
  <si>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</si>
  <si>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</si>
  <si>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</si>
  <si>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</si>
  <si>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</si>
  <si>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</si>
  <si>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</si>
  <si>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</si>
  <si>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</si>
  <si>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</si>
  <si>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</si>
  <si>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</si>
  <si>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</si>
  <si>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</si>
  <si>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</si>
  <si>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</si>
  <si>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</si>
  <si>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</si>
  <si>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</si>
  <si>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</si>
  <si>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</si>
  <si>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</si>
  <si>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</si>
  <si>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</si>
  <si>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</si>
  <si>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</si>
  <si>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</si>
  <si>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</si>
  <si>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</si>
  <si>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</si>
  <si>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</si>
  <si>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</si>
  <si>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</si>
  <si>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</si>
  <si>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</si>
  <si>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</si>
  <si>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</si>
  <si>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</si>
  <si>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</si>
  <si>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</si>
  <si>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</si>
  <si>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</si>
  <si>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</si>
  <si>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</si>
  <si>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</si>
  <si>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</si>
  <si>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</si>
  <si>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</si>
  <si>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</si>
  <si>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</si>
  <si>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</si>
  <si>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</si>
  <si>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</si>
  <si>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</si>
  <si>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</si>
  <si>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</si>
  <si>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</si>
  <si>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</si>
  <si>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</si>
  <si>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</si>
  <si>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</si>
  <si>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</si>
  <si>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</si>
  <si>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</si>
  <si>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</si>
  <si>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</si>
  <si>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</si>
  <si>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</si>
  <si>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</si>
  <si>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</si>
  <si>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</si>
  <si>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</si>
  <si>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</si>
  <si>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</si>
  <si>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</si>
  <si>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</si>
  <si>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</si>
  <si>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</si>
  <si>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</si>
  <si>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</si>
  <si>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</si>
  <si>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</si>
  <si>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</si>
  <si>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</si>
  <si>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</si>
  <si>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</si>
  <si>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</si>
  <si>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</si>
  <si>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</si>
  <si>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</si>
  <si>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</si>
  <si>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</si>
  <si>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</si>
  <si>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</si>
  <si>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</si>
  <si>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</si>
  <si>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</si>
  <si>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</si>
  <si>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</si>
  <si>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</si>
  <si>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</si>
  <si>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</si>
  <si>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</si>
  <si>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</si>
  <si>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</si>
  <si>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</si>
  <si>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</si>
  <si>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</si>
  <si>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</si>
  <si>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</si>
  <si>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</si>
  <si>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</si>
  <si>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</si>
  <si>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</si>
  <si>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</si>
  <si>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</si>
  <si>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</si>
  <si>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</si>
  <si>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</si>
  <si>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</si>
  <si>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</si>
  <si>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</si>
  <si>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</si>
  <si>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</si>
  <si>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</si>
  <si>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</si>
  <si>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</si>
  <si>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</si>
  <si>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</si>
  <si>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</si>
  <si>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</si>
  <si>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</si>
  <si>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</si>
  <si>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</si>
  <si>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</si>
  <si>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</si>
  <si>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</si>
  <si>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</si>
  <si>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</si>
  <si>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</si>
  <si>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</si>
  <si>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</si>
  <si>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</si>
  <si>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</si>
  <si>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</si>
  <si>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</si>
  <si>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</si>
  <si>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</si>
  <si>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</si>
  <si>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</si>
  <si>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</si>
  <si>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</si>
  <si>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</si>
  <si>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</si>
  <si>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</si>
  <si>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</si>
  <si>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</si>
  <si>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</si>
  <si>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</si>
  <si>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</si>
  <si>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</si>
  <si>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</si>
  <si>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</si>
  <si>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</si>
  <si>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</si>
  <si>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</si>
  <si>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</si>
  <si>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</si>
  <si>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</si>
  <si>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</si>
  <si>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</si>
  <si>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</si>
  <si>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</si>
  <si>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</si>
  <si>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</si>
  <si>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</si>
  <si>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</si>
  <si>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</si>
  <si>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</si>
  <si>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</si>
  <si>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</si>
  <si>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</si>
  <si>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</si>
  <si>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</si>
  <si>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</si>
  <si>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</si>
  <si>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</si>
  <si>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</si>
  <si>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</si>
  <si>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</si>
  <si>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</si>
  <si>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</si>
  <si>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</si>
  <si>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</si>
  <si>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</si>
  <si>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</si>
  <si>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</si>
  <si>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</si>
  <si>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</si>
  <si>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</si>
  <si>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</si>
  <si>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</si>
  <si>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</si>
  <si>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</si>
  <si>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</si>
  <si>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</si>
  <si>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</si>
  <si>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</si>
  <si>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</si>
  <si>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</si>
  <si>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</si>
  <si>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</si>
  <si>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</si>
  <si>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</si>
  <si>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</si>
  <si>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</si>
  <si>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</si>
  <si>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</si>
  <si>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</si>
  <si>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</si>
  <si>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</si>
  <si>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</si>
  <si>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</si>
  <si>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</si>
  <si>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</si>
  <si>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</si>
  <si>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</si>
  <si>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</si>
  <si>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</si>
  <si>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</si>
  <si>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</si>
  <si>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</si>
  <si>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</si>
  <si>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</si>
  <si>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</si>
  <si>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</si>
  <si>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</si>
  <si>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</si>
  <si>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</si>
  <si>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</si>
  <si>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</si>
  <si>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</si>
  <si>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</si>
  <si>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</si>
  <si>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</si>
  <si>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</si>
  <si>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</si>
  <si>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</si>
  <si>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</si>
  <si>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</si>
  <si>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</si>
  <si>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</si>
  <si>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</si>
  <si>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</si>
  <si>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</si>
  <si>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</si>
  <si>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</si>
  <si>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</si>
  <si>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</si>
  <si>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</si>
  <si>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</si>
  <si>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</si>
  <si>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</si>
  <si>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</si>
  <si>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</si>
  <si>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</si>
  <si>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</si>
  <si>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</si>
  <si>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</si>
  <si>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</si>
  <si>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</si>
  <si>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</si>
  <si>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</si>
  <si>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</si>
  <si>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</si>
  <si>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</si>
  <si>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</si>
  <si>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</si>
  <si>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</si>
  <si>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</si>
  <si>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</si>
  <si>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</si>
  <si>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</si>
  <si>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</si>
  <si>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</si>
  <si>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</si>
  <si>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</si>
  <si>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</si>
  <si>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</si>
  <si>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</si>
  <si>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</si>
  <si>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</si>
  <si>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</si>
  <si>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</si>
  <si>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</si>
  <si>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</si>
  <si>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</si>
  <si>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</si>
  <si>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</si>
  <si>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</si>
  <si>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</si>
  <si>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</si>
  <si>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</si>
  <si>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</si>
  <si>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</si>
  <si>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</si>
  <si>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</si>
  <si>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</si>
  <si>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</si>
  <si>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</si>
  <si>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</si>
  <si>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</si>
  <si>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</si>
  <si>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</si>
  <si>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</si>
  <si>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</si>
  <si>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</si>
  <si>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</si>
  <si>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</si>
  <si>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</si>
  <si>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</si>
  <si>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</si>
  <si>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</si>
  <si>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</si>
  <si>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</si>
  <si>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</si>
  <si>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</si>
  <si>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</si>
  <si>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</si>
  <si>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</si>
  <si>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</si>
  <si>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</si>
  <si>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</si>
  <si>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</si>
  <si>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</si>
  <si>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</si>
  <si>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</si>
  <si>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</si>
  <si>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</si>
  <si>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</si>
  <si>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</si>
  <si>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</si>
  <si>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</si>
  <si>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</si>
  <si>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</si>
  <si>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</si>
  <si>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</si>
  <si>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</si>
  <si>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</si>
  <si>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</si>
  <si>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</si>
  <si>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</si>
  <si>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</si>
  <si>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</si>
  <si>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</si>
  <si>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</si>
  <si>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</si>
  <si>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</si>
  <si>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</si>
  <si>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</si>
  <si>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</si>
  <si>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</si>
  <si>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</si>
  <si>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</si>
  <si>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</si>
  <si>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</si>
  <si>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</si>
  <si>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</si>
  <si>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</si>
  <si>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</si>
  <si>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</si>
  <si>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</si>
  <si>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</si>
  <si>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</si>
  <si>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</si>
  <si>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</si>
  <si>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</si>
  <si>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</si>
  <si>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</si>
  <si>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</si>
  <si>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</si>
  <si>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</si>
  <si>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</si>
  <si>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</si>
  <si>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</si>
  <si>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</si>
  <si>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</si>
  <si>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</si>
  <si>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</si>
  <si>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</si>
  <si>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</si>
  <si>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</si>
  <si>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</si>
  <si>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</si>
  <si>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</si>
  <si>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</si>
  <si>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</si>
  <si>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</si>
  <si>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</si>
  <si>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</si>
  <si>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</si>
  <si>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</si>
  <si>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</si>
  <si>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</si>
  <si>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</si>
  <si>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</si>
  <si>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</si>
  <si>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</si>
  <si>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</si>
  <si>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</si>
  <si>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</si>
  <si>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</si>
  <si>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</si>
  <si>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</si>
  <si>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</si>
  <si>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</si>
  <si>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</si>
  <si>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</si>
  <si>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</si>
  <si>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</si>
  <si>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</si>
  <si>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</si>
  <si>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</si>
  <si>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</si>
  <si>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</si>
  <si>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</si>
  <si>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</si>
  <si>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</si>
  <si>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</si>
  <si>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</si>
  <si>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</si>
  <si>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</si>
  <si>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</si>
  <si>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</si>
  <si>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</si>
  <si>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</si>
  <si>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</si>
  <si>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</si>
  <si>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</si>
  <si>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</si>
  <si>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</si>
  <si>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</si>
  <si>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</si>
  <si>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</si>
  <si>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</si>
  <si>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</si>
  <si>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</si>
  <si>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</si>
  <si>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</si>
  <si>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</si>
  <si>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</si>
  <si>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</si>
  <si>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</si>
  <si>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</si>
  <si>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</si>
  <si>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</si>
  <si>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</si>
  <si>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</si>
  <si>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</si>
  <si>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</si>
  <si>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</si>
  <si>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</si>
  <si>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</si>
  <si>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</si>
  <si>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</si>
  <si>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</si>
  <si>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</si>
  <si>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</si>
  <si>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</si>
  <si>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</si>
  <si>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</si>
  <si>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</si>
  <si>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</si>
  <si>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</si>
  <si>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</si>
  <si>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</si>
  <si>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</si>
  <si>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</si>
  <si>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</si>
  <si>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</si>
  <si>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</si>
  <si>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</si>
  <si>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</si>
  <si>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</si>
  <si>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</si>
  <si>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</si>
  <si>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</si>
  <si>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</si>
  <si>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</si>
  <si>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</si>
  <si>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</si>
  <si>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</si>
  <si>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</si>
  <si>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</si>
  <si>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</si>
  <si>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</si>
  <si>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</si>
  <si>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</si>
  <si>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</si>
  <si>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</si>
  <si>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</si>
  <si>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</si>
  <si>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</si>
  <si>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</si>
  <si>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</si>
  <si>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</si>
  <si>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</si>
  <si>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</si>
  <si>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</si>
  <si>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</si>
  <si>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</si>
  <si>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</si>
  <si>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</si>
  <si>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</si>
  <si>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</si>
  <si>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</si>
  <si>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</si>
  <si>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</si>
  <si>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</si>
  <si>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</si>
  <si>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</si>
  <si>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</si>
  <si>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</si>
  <si>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</si>
  <si>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</si>
  <si>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</si>
  <si>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</si>
  <si>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</si>
  <si>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</si>
  <si>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</si>
  <si>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</si>
  <si>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</si>
  <si>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</si>
  <si>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</si>
  <si>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</si>
  <si>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</si>
  <si>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</si>
  <si>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</si>
  <si>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</si>
  <si>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</si>
  <si>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</si>
  <si>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</si>
  <si>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</si>
  <si>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</si>
  <si>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</si>
  <si>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</si>
  <si>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</si>
  <si>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</si>
  <si>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</si>
  <si>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</si>
  <si>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</si>
  <si>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</si>
  <si>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</si>
  <si>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</si>
  <si>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</si>
  <si>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</si>
  <si>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</si>
  <si>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</si>
  <si>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</si>
  <si>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</si>
  <si>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</si>
  <si>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</si>
  <si>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</si>
  <si>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</si>
  <si>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</si>
  <si>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</si>
  <si>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</si>
  <si>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</si>
  <si>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</si>
  <si>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</si>
  <si>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</si>
  <si>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</si>
  <si>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</si>
  <si>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</si>
  <si>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</si>
  <si>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</si>
  <si>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</si>
  <si>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</si>
  <si>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</si>
  <si>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</si>
  <si>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</si>
  <si>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</si>
  <si>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</si>
  <si>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</si>
  <si>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</si>
  <si>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</si>
  <si>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</si>
  <si>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</si>
  <si>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</si>
  <si>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</si>
  <si>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</si>
  <si>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</si>
  <si>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</si>
  <si>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</si>
  <si>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</si>
  <si>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</si>
  <si>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</si>
  <si>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</si>
  <si>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</si>
  <si>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</si>
  <si>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</si>
  <si>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</si>
  <si>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</si>
  <si>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</si>
  <si>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</si>
  <si>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</si>
  <si>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</si>
  <si>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</si>
  <si>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</si>
  <si>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</si>
  <si>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</si>
  <si>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</si>
  <si>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</si>
  <si>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</si>
  <si>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</si>
  <si>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</si>
  <si>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</si>
  <si>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</si>
  <si>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</si>
  <si>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</si>
  <si>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</si>
  <si>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</si>
  <si>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</si>
  <si>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</si>
  <si>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</si>
  <si>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</si>
  <si>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</si>
  <si>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</si>
  <si>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</si>
  <si>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</si>
  <si>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</si>
  <si>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</si>
  <si>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</si>
  <si>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</si>
  <si>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</si>
  <si>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</si>
  <si>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</si>
  <si>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</si>
  <si>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</si>
  <si>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</si>
  <si>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</si>
  <si>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</si>
  <si>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</si>
  <si>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</si>
  <si>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</si>
  <si>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</si>
  <si>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</si>
  <si>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</si>
  <si>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</si>
  <si>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</si>
  <si>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</si>
  <si>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</si>
  <si>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</si>
  <si>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</si>
  <si>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</si>
  <si>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</si>
  <si>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</si>
  <si>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</si>
  <si>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</si>
  <si>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</si>
  <si>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</si>
  <si>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</si>
  <si>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</si>
  <si>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</si>
  <si>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</si>
  <si>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</si>
  <si>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</si>
  <si>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</si>
  <si>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</si>
  <si>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</si>
  <si>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</si>
  <si>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</si>
  <si>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</si>
  <si>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</si>
  <si>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</si>
  <si>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</si>
  <si>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</si>
  <si>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</si>
  <si>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</si>
  <si>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</si>
  <si>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</si>
  <si>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</si>
  <si>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</si>
  <si>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</si>
  <si>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</si>
  <si>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</si>
  <si>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</si>
  <si>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</si>
  <si>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</si>
  <si>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</si>
  <si>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</si>
  <si>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</si>
  <si>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</si>
  <si>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</si>
  <si>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</si>
  <si>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</si>
  <si>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</si>
  <si>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</si>
  <si>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</si>
  <si>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</si>
  <si>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</si>
  <si>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</si>
  <si>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</si>
  <si>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</si>
  <si>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</si>
  <si>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</si>
  <si>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</si>
  <si>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</si>
  <si>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</si>
  <si>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</si>
  <si>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</si>
  <si>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</si>
  <si>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</si>
  <si>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</si>
  <si>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</si>
  <si>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</si>
  <si>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</si>
  <si>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</si>
  <si>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</si>
  <si>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</si>
  <si>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</si>
  <si>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</si>
  <si>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</si>
  <si>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</si>
  <si>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</si>
  <si>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</si>
  <si>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</si>
  <si>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</si>
  <si>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</si>
  <si>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</si>
  <si>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</si>
  <si>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</si>
  <si>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</si>
  <si>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</si>
  <si>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</si>
  <si>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</si>
  <si>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</si>
  <si>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</si>
  <si>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</si>
  <si>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</si>
  <si>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</si>
  <si>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</si>
  <si>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</si>
  <si>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</si>
  <si>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</si>
  <si>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</si>
  <si>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</si>
  <si>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</si>
  <si>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</si>
  <si>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</si>
  <si>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</si>
  <si>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</si>
  <si>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</si>
  <si>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</si>
  <si>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</si>
  <si>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</si>
  <si>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</si>
  <si>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</si>
  <si>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</si>
  <si>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</si>
  <si>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</si>
  <si>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</si>
  <si>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</si>
  <si>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</si>
  <si>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</si>
  <si>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</si>
  <si>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</si>
  <si>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</si>
  <si>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</si>
  <si>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</si>
  <si>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</si>
  <si>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</si>
  <si>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</si>
  <si>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</si>
  <si>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</si>
  <si>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</si>
  <si>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</si>
  <si>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</si>
  <si>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</si>
  <si>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</si>
  <si>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</si>
  <si>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</si>
  <si>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</si>
  <si>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</si>
  <si>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</si>
  <si>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</si>
  <si>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</si>
  <si>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</si>
  <si>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</si>
  <si>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</si>
  <si>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</si>
  <si>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</si>
  <si>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</si>
  <si>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</si>
  <si>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</si>
  <si>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</si>
  <si>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</si>
  <si>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</si>
  <si>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</si>
  <si>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</si>
  <si>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</si>
  <si>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</si>
  <si>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</si>
  <si>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</si>
  <si>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</si>
  <si>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</si>
  <si>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</si>
  <si>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</si>
  <si>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</si>
  <si>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</si>
  <si>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</si>
  <si>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</si>
  <si>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</si>
  <si>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</si>
  <si>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</si>
  <si>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</si>
  <si>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</si>
  <si>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</si>
  <si>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</si>
  <si>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</si>
  <si>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</si>
  <si>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</si>
  <si>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</si>
  <si>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</si>
  <si>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</si>
  <si>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</si>
  <si>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</si>
  <si>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</si>
  <si>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</si>
  <si>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</si>
  <si>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</si>
  <si>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</si>
  <si>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</si>
  <si>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</si>
  <si>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</si>
  <si>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</si>
  <si>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</si>
  <si>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</si>
  <si>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</si>
  <si>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</si>
  <si>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</si>
  <si>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</si>
  <si>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</si>
  <si>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</si>
  <si>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</si>
  <si>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</si>
  <si>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</si>
  <si>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</si>
  <si>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</si>
  <si>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</si>
  <si>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</si>
  <si>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</si>
  <si>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</si>
  <si>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</si>
  <si>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</si>
  <si>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</si>
  <si>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</si>
  <si>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</si>
  <si>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</si>
  <si>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</si>
  <si>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</si>
  <si>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</si>
  <si>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</si>
  <si>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</si>
  <si>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</si>
  <si>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</si>
  <si>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</si>
  <si>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</si>
  <si>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</si>
  <si>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</si>
  <si>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</si>
  <si>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</si>
  <si>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</si>
  <si>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</si>
  <si>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</si>
  <si>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</si>
  <si>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</si>
  <si>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</si>
  <si>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</si>
  <si>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</si>
  <si>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</si>
  <si>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</si>
  <si>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</si>
  <si>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</si>
  <si>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</si>
  <si>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</si>
  <si>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</si>
  <si>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</si>
  <si>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</si>
  <si>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</si>
  <si>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</si>
  <si>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</si>
  <si>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</si>
  <si>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</si>
  <si>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</si>
  <si>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</si>
  <si>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</si>
  <si>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</si>
  <si>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</si>
  <si>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</si>
  <si>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</si>
  <si>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</si>
  <si>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</si>
  <si>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</si>
  <si>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</si>
  <si>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</si>
  <si>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</si>
  <si>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</si>
  <si>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</si>
  <si>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</si>
  <si>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</si>
  <si>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</si>
  <si>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</si>
  <si>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</si>
  <si>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</si>
  <si>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</si>
  <si>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</si>
  <si>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</si>
  <si>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</si>
  <si>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</si>
  <si>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</si>
  <si>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</si>
  <si>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</si>
  <si>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</si>
  <si>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</si>
  <si>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</si>
  <si>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</si>
  <si>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</si>
  <si>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</si>
  <si>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</si>
  <si>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</si>
  <si>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</si>
  <si>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</si>
  <si>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</si>
  <si>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</si>
  <si>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</si>
  <si>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</si>
  <si>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</si>
  <si>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</si>
  <si>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</si>
  <si>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</si>
  <si>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</si>
  <si>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</si>
  <si>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</si>
  <si>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</si>
  <si>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</si>
  <si>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</si>
  <si>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</si>
  <si>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</si>
  <si>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</si>
  <si>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</si>
  <si>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</si>
  <si>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</si>
  <si>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</si>
  <si>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</si>
  <si>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</si>
  <si>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</si>
  <si>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</si>
  <si>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</si>
  <si>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</si>
  <si>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</si>
  <si>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</si>
  <si>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</si>
  <si>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</si>
  <si>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</si>
  <si>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</si>
  <si>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</si>
  <si>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</si>
  <si>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</si>
  <si>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</si>
  <si>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</si>
  <si>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</si>
  <si>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</si>
  <si>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</si>
  <si>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</si>
  <si>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</si>
  <si>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</si>
  <si>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</si>
  <si>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</si>
  <si>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</si>
  <si>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</si>
  <si>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</si>
  <si>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</si>
  <si>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</si>
  <si>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</si>
  <si>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</si>
  <si>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</si>
  <si>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</si>
  <si>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</si>
  <si>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</si>
  <si>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</si>
  <si>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</si>
  <si>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</si>
  <si>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</si>
  <si>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</si>
  <si>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</si>
  <si>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</si>
  <si>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</si>
  <si>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</si>
  <si>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</si>
  <si>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</si>
  <si>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</si>
  <si>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</si>
  <si>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</si>
  <si>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</si>
  <si>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</si>
  <si>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</si>
  <si>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</si>
  <si>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</si>
  <si>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</si>
  <si>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</si>
  <si>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</si>
  <si>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</si>
  <si>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</si>
  <si>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</si>
  <si>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</si>
  <si>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</si>
  <si>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</si>
  <si>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</si>
  <si>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</si>
  <si>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</si>
  <si>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</si>
  <si>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</si>
  <si>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</si>
  <si>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</si>
  <si>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</si>
  <si>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</si>
  <si>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</si>
  <si>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</si>
  <si>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</si>
  <si>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</si>
  <si>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</si>
  <si>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</si>
  <si>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</si>
  <si>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</si>
  <si>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</si>
  <si>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</si>
  <si>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</si>
  <si>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</si>
  <si>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</si>
  <si>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</si>
  <si>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</si>
  <si>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</si>
  <si>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</si>
  <si>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</si>
  <si>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</si>
  <si>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</si>
  <si>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</si>
  <si>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</si>
  <si>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</si>
  <si>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</si>
  <si>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</si>
  <si>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</si>
  <si>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</si>
  <si>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</si>
  <si>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</si>
  <si>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</si>
  <si>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</si>
  <si>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</si>
  <si>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</si>
  <si>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</si>
  <si>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</si>
  <si>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</si>
  <si>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</si>
  <si>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</si>
  <si>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</si>
  <si>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</si>
  <si>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</si>
  <si>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</si>
  <si>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</si>
  <si>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</si>
  <si>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</si>
  <si>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</si>
  <si>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</si>
  <si>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</si>
  <si>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</si>
  <si>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</si>
  <si>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</si>
  <si>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</si>
  <si>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</si>
  <si>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</si>
  <si>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</si>
  <si>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</si>
  <si>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</si>
  <si>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</si>
  <si>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</si>
  <si>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</si>
  <si>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</si>
  <si>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</si>
  <si>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</si>
  <si>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</si>
  <si>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</si>
  <si>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</si>
  <si>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</si>
  <si>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</si>
  <si>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</si>
  <si>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</si>
  <si>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</si>
  <si>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</si>
  <si>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</si>
  <si>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</si>
  <si>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</si>
  <si>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</si>
  <si>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</si>
  <si>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</si>
  <si>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</si>
  <si>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</si>
  <si>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</si>
  <si>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</si>
  <si>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</si>
  <si>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</si>
  <si>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</si>
  <si>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</si>
  <si>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</si>
  <si>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</si>
  <si>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</si>
  <si>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</si>
  <si>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</si>
  <si>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</si>
  <si>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</si>
  <si>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</si>
  <si>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</si>
  <si>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</si>
  <si>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</si>
  <si>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</si>
  <si>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</si>
  <si>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</si>
  <si>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</si>
  <si>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</si>
  <si>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</si>
  <si>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</si>
  <si>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</si>
  <si>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</si>
  <si>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</si>
  <si>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</si>
  <si>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</si>
  <si>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</si>
  <si>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</si>
  <si>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</si>
  <si>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</si>
  <si>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</si>
  <si>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</si>
  <si>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</si>
  <si>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</si>
  <si>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</si>
  <si>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</si>
  <si>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</si>
  <si>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</si>
  <si>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</si>
  <si>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</si>
  <si>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</si>
  <si>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</si>
  <si>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</si>
  <si>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</si>
  <si>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</si>
  <si>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</si>
  <si>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</si>
  <si>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</si>
  <si>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</si>
  <si>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</si>
  <si>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</si>
  <si>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</si>
  <si>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</si>
  <si>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</si>
  <si>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</si>
  <si>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</si>
  <si>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</si>
  <si>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</si>
  <si>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</si>
  <si>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</si>
  <si>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</si>
  <si>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</si>
  <si>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</si>
  <si>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</si>
  <si>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</si>
  <si>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</si>
  <si>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</si>
  <si>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</si>
  <si>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</si>
  <si>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</si>
  <si>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</si>
  <si>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</si>
  <si>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</si>
  <si>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</si>
  <si>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</si>
  <si>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</si>
  <si>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</si>
  <si>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</si>
  <si>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</si>
  <si>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</si>
  <si>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</si>
  <si>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</si>
  <si>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</si>
  <si>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</si>
  <si>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</si>
  <si>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</si>
  <si>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</si>
  <si>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</si>
  <si>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</si>
  <si>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</si>
  <si>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</si>
  <si>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</si>
  <si>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</si>
  <si>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</si>
  <si>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</si>
  <si>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</si>
  <si>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</si>
  <si>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</si>
  <si>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</si>
  <si>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</si>
  <si>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</si>
  <si>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</si>
  <si>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</si>
  <si>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</si>
  <si>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</si>
  <si>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</si>
  <si>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</si>
  <si>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</si>
  <si>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</si>
  <si>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</si>
  <si>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</si>
  <si>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</si>
  <si>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</si>
  <si>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</si>
  <si>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</si>
  <si>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</si>
  <si>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</si>
  <si>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</si>
  <si>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</si>
  <si>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</si>
  <si>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</si>
  <si>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</si>
  <si>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</si>
  <si>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</si>
  <si>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</si>
  <si>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</si>
  <si>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</si>
  <si>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</si>
  <si>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</si>
  <si>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</si>
  <si>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</si>
  <si>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</si>
  <si>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</si>
  <si>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</si>
  <si>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</si>
  <si>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</si>
  <si>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</si>
  <si>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</si>
  <si>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</si>
  <si>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</si>
  <si>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</si>
  <si>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</si>
  <si>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</si>
  <si>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</si>
  <si>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</si>
  <si>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</si>
  <si>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</si>
  <si>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</si>
  <si>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</si>
  <si>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</si>
  <si>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</si>
  <si>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</si>
  <si>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</si>
  <si>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</si>
  <si>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</si>
  <si>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</si>
  <si>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</si>
  <si>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</si>
  <si>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</si>
  <si>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</si>
  <si>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</si>
  <si>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</si>
  <si>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</si>
  <si>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</si>
  <si>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</si>
  <si>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</si>
  <si>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</si>
  <si>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</si>
  <si>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</si>
  <si>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</si>
  <si>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</si>
  <si>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</si>
  <si>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</si>
  <si>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</si>
  <si>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</si>
  <si>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</si>
  <si>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</si>
  <si>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</si>
  <si>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</si>
  <si>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</si>
  <si>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</si>
  <si>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</si>
  <si>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</si>
  <si>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</si>
  <si>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</si>
  <si>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</si>
  <si>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</si>
  <si>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</si>
  <si>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</si>
  <si>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</si>
  <si>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</si>
  <si>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</si>
  <si>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</si>
  <si>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</si>
  <si>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</si>
  <si>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</si>
  <si>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</si>
  <si>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</si>
  <si>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</si>
  <si>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</si>
  <si>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</si>
  <si>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</si>
  <si>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</si>
  <si>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</si>
  <si>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</si>
  <si>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</si>
  <si>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</si>
  <si>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</si>
  <si>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</si>
  <si>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</si>
  <si>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</si>
  <si>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</si>
  <si>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</si>
  <si>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</si>
  <si>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</si>
  <si>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</si>
  <si>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</si>
  <si>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</si>
  <si>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</si>
  <si>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</si>
  <si>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</si>
  <si>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</si>
  <si>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</si>
  <si>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</si>
  <si>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</si>
  <si>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</si>
  <si>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</si>
  <si>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</si>
  <si>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</si>
  <si>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</si>
  <si>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</si>
  <si>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</si>
  <si>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</si>
  <si>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</si>
  <si>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</si>
  <si>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</si>
  <si>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</si>
  <si>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</si>
  <si>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</si>
  <si>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</si>
  <si>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</si>
  <si>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</si>
  <si>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</si>
  <si>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</si>
  <si>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</si>
  <si>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</si>
  <si>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</si>
  <si>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</si>
  <si>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</si>
  <si>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</si>
  <si>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</si>
  <si>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</si>
  <si>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</si>
  <si>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</si>
  <si>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</si>
  <si>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</si>
  <si>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</si>
  <si>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</si>
  <si>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</si>
  <si>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</si>
  <si>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</si>
  <si>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</si>
  <si>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</si>
  <si>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</si>
  <si>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</si>
  <si>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</si>
  <si>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</si>
  <si>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</si>
  <si>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</si>
  <si>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</si>
  <si>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</si>
  <si>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</si>
  <si>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</si>
  <si>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</si>
  <si>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</si>
  <si>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</si>
  <si>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</si>
  <si>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</si>
  <si>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</si>
  <si>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</si>
  <si>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</si>
  <si>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</si>
  <si>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</si>
  <si>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</si>
  <si>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</si>
  <si>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</si>
  <si>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</si>
  <si>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</si>
  <si>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</si>
  <si>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</si>
  <si>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</si>
  <si>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</si>
  <si>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</si>
  <si>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</si>
  <si>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</si>
  <si>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</si>
  <si>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</si>
  <si>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</si>
  <si>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</si>
  <si>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</si>
  <si>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</si>
  <si>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</si>
  <si>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</si>
  <si>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</si>
  <si>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</si>
  <si>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</si>
  <si>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</si>
  <si>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</si>
  <si>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</si>
  <si>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</si>
  <si>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</si>
  <si>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</si>
  <si>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</si>
  <si>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</si>
  <si>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</si>
  <si>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</si>
  <si>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</si>
  <si>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</si>
  <si>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</si>
  <si>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</si>
  <si>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</si>
  <si>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</si>
  <si>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</si>
  <si>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</si>
  <si>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</si>
  <si>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</si>
  <si>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</si>
  <si>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</si>
  <si>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</si>
  <si>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</si>
  <si>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</si>
  <si>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</si>
  <si>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</si>
  <si>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</si>
  <si>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</si>
  <si>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</si>
  <si>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</si>
  <si>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</si>
  <si>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</si>
  <si>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</si>
  <si>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</si>
  <si>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</si>
  <si>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</si>
  <si>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</si>
  <si>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</si>
  <si>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</si>
  <si>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</si>
  <si>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</si>
  <si>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</si>
  <si>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</si>
  <si>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</si>
  <si>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</si>
  <si>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</si>
  <si>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</si>
  <si>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</si>
  <si>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</si>
  <si>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</si>
  <si>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</si>
  <si>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</si>
  <si>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</si>
  <si>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</si>
  <si>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</si>
  <si>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</si>
  <si>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</si>
  <si>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</si>
  <si>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</si>
  <si>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</si>
  <si>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</si>
  <si>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</si>
  <si>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</si>
  <si>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</si>
  <si>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</si>
  <si>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</si>
  <si>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</si>
  <si>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</si>
  <si>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</si>
  <si>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</si>
  <si>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</si>
  <si>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</si>
  <si>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</si>
  <si>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</si>
  <si>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</si>
  <si>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</si>
  <si>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</si>
  <si>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</si>
  <si>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</si>
  <si>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</si>
  <si>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</si>
  <si>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</si>
  <si>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</si>
  <si>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</si>
  <si>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</si>
  <si>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</si>
  <si>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</si>
  <si>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</si>
  <si>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</si>
  <si>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</si>
  <si>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</si>
  <si>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</si>
  <si>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</si>
  <si>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</si>
  <si>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</si>
  <si>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</si>
  <si>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</si>
  <si>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</si>
  <si>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</si>
  <si>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</si>
  <si>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</si>
  <si>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</si>
  <si>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</si>
  <si>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</si>
  <si>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</si>
  <si>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</si>
  <si>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</si>
  <si>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</si>
  <si>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</si>
  <si>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</si>
  <si>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</si>
  <si>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</si>
  <si>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</si>
  <si>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</si>
  <si>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</si>
  <si>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</si>
  <si>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</si>
  <si>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</si>
  <si>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</si>
  <si>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</si>
  <si>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</si>
  <si>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</si>
  <si>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</si>
  <si>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</si>
  <si>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</si>
  <si>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</si>
  <si>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</si>
  <si>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</si>
  <si>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</si>
  <si>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</si>
  <si>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</si>
  <si>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</si>
  <si>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</si>
  <si>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</si>
  <si>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</si>
  <si>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</si>
  <si>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</si>
  <si>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</si>
  <si>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</si>
  <si>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</si>
  <si>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</si>
  <si>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</si>
  <si>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</si>
  <si>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</si>
  <si>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</si>
  <si>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</si>
  <si>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</si>
  <si>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</si>
  <si>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</si>
  <si>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</si>
  <si>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</si>
  <si>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</si>
  <si>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</si>
  <si>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</si>
  <si>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</si>
  <si>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</si>
  <si>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</si>
  <si>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</si>
  <si>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</si>
  <si>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</si>
  <si>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</si>
  <si>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</si>
  <si>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</si>
  <si>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</si>
  <si>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</si>
  <si>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</si>
  <si>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</si>
  <si>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</si>
  <si>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</si>
  <si>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</si>
  <si>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</si>
  <si>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</si>
  <si>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</si>
  <si>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</si>
  <si>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</si>
  <si>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</si>
  <si>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</si>
  <si>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</si>
  <si>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</si>
  <si>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</si>
  <si>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</si>
  <si>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</si>
  <si>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</si>
  <si>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</si>
  <si>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</si>
  <si>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</si>
  <si>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</si>
  <si>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</si>
  <si>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</si>
  <si>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</si>
  <si>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</si>
  <si>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</si>
  <si>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</si>
  <si>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</si>
  <si>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</si>
  <si>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</si>
  <si>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</si>
  <si>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</si>
  <si>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</si>
  <si>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</si>
  <si>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</si>
  <si>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</si>
  <si>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</si>
  <si>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</si>
  <si>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</si>
  <si>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</si>
  <si>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</si>
  <si>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</si>
  <si>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</si>
  <si>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</si>
  <si>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</si>
  <si>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</si>
  <si>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</si>
  <si>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</si>
  <si>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</si>
  <si>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</si>
  <si>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</si>
  <si>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</si>
  <si>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</si>
  <si>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</si>
  <si>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</si>
  <si>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</si>
  <si>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</si>
  <si>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</si>
  <si>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</si>
  <si>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</si>
  <si>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</si>
  <si>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</si>
  <si>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</si>
  <si>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</si>
  <si>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</si>
  <si>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</si>
  <si>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</si>
  <si>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</si>
  <si>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</si>
  <si>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</si>
  <si>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</si>
  <si>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</si>
  <si>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</si>
  <si>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</si>
  <si>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</si>
  <si>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</si>
  <si>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</si>
  <si>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</si>
  <si>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</si>
  <si>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</si>
  <si>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</si>
  <si>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</si>
  <si>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</si>
  <si>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</si>
  <si>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</si>
  <si>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</si>
  <si>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</si>
  <si>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</si>
  <si>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</si>
  <si>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</si>
  <si>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</si>
  <si>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</si>
  <si>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</si>
  <si>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</si>
  <si>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</si>
  <si>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</si>
  <si>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</si>
  <si>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</si>
  <si>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</si>
  <si>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</si>
  <si>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</si>
  <si>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</si>
  <si>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</si>
  <si>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</si>
  <si>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</si>
  <si>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</si>
  <si>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</si>
  <si>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</si>
  <si>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</si>
  <si>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</si>
  <si>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</si>
  <si>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</si>
  <si>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</si>
  <si>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</si>
  <si>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</si>
  <si>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</si>
  <si>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</si>
  <si>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</si>
  <si>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</si>
  <si>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</si>
  <si>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</si>
  <si>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</si>
  <si>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</si>
  <si>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</si>
  <si>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</si>
  <si>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</si>
  <si>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</si>
  <si>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</si>
  <si>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</si>
  <si>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</si>
  <si>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</si>
  <si>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</si>
  <si>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</si>
  <si>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</si>
  <si>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</si>
  <si>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</si>
  <si>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</si>
  <si>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</si>
  <si>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</si>
  <si>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</si>
  <si>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</si>
  <si>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</si>
  <si>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</si>
  <si>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</si>
  <si>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</si>
  <si>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</si>
  <si>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</si>
  <si>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</si>
  <si>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</si>
  <si>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</si>
  <si>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</si>
  <si>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</si>
  <si>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</si>
  <si>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</si>
  <si>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</si>
  <si>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</si>
  <si>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</si>
  <si>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</si>
  <si>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</si>
  <si>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</si>
  <si>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</si>
  <si>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</si>
  <si>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</si>
  <si>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</si>
  <si>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</si>
  <si>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</si>
  <si>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</si>
  <si>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</si>
  <si>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</si>
  <si>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</si>
  <si>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</si>
  <si>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</si>
  <si>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</si>
  <si>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</si>
  <si>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</si>
  <si>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</si>
  <si>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</si>
  <si>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Etichette di riga</t>
  </si>
  <si>
    <t>Conteggio di Denominazione</t>
  </si>
  <si>
    <t>Totale complessivo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</si>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</sst>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o Loreto" refreshedDate="45557.733427430554" createdVersion="8" refreshedVersion="8" minRefreshableVersion="3" recordCount="6258" xr:uid="{A581B473-C406-4178-8C06-30528815920D}">
  <cacheSource type="worksheet">
    <worksheetSource ref="A1:G6259" sheet="Strutture ricettiv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COUNTRY HOUSE LOCALITA' GIROFALCO"/>
    <s v="Via Girfalco, 26"/>
    <x v="0"/>
    <m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m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m/>
    <m/>
    <m/>
  </r>
  <r>
    <x v="1"/>
    <s v="BETTI VINCENZO"/>
    <s v="via Pole 69"/>
    <x v="1"/>
    <m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m/>
    <m/>
    <s v="remigio.battistelli@gmail.com"/>
  </r>
  <r>
    <x v="1"/>
    <s v="MARCHETTI LORENZA"/>
    <s v="via Fossato 37/b"/>
    <x v="1"/>
    <m/>
    <m/>
    <s v="thomas.clementi@hotmail.it"/>
  </r>
  <r>
    <x v="3"/>
    <s v="B&amp;B BISCUBIO"/>
    <s v="via Circonvallazione 46"/>
    <x v="2"/>
    <m/>
    <m/>
    <s v="marcellamartinelli17@gmail.com"/>
  </r>
  <r>
    <x v="2"/>
    <s v="GHIGHETTA"/>
    <s v="via Borgo Mazzini 40"/>
    <x v="2"/>
    <m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m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m/>
    <s v="www.lagiravolta.eu"/>
    <s v="info@lagiravolta.eu"/>
  </r>
  <r>
    <x v="5"/>
    <s v="VILLA RODI"/>
    <s v="via Montesoffio 45"/>
    <x v="4"/>
    <m/>
    <m/>
    <s v="d.falcinelli@cia.it"/>
  </r>
  <r>
    <x v="1"/>
    <s v="VILLA AGAPANTUS"/>
    <s v="via Villa di Monte Campagna 27"/>
    <x v="4"/>
    <m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m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m/>
    <m/>
    <m/>
  </r>
  <r>
    <x v="4"/>
    <s v="CAL FATTORE"/>
    <s v="via Case Sparse snc"/>
    <x v="5"/>
    <m/>
    <m/>
    <s v="elebarbie@hotmail.it"/>
  </r>
  <r>
    <x v="1"/>
    <s v="ROSSI ROSSANO"/>
    <s v="via Angelini 4"/>
    <x v="5"/>
    <m/>
    <m/>
    <s v="rossanorossi@hotmail.com"/>
  </r>
  <r>
    <x v="1"/>
    <s v="CASALE FATTORIA GOSTOLI"/>
    <s v="via Molino 16"/>
    <x v="5"/>
    <m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m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m/>
    <m/>
    <m/>
  </r>
  <r>
    <x v="1"/>
    <s v="PAVONI LUCIO"/>
    <s v="via Don Minzoni, 66 66/a"/>
    <x v="7"/>
    <m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m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m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m/>
    <m/>
    <s v="info@ortiamo.it"/>
  </r>
  <r>
    <x v="5"/>
    <s v="LA PIAZZA"/>
    <s v="p.zza Matteotti 6"/>
    <x v="7"/>
    <m/>
    <s v="www.casavacanzelapiazza.it"/>
    <s v="info@casavacanzelapiazza.it"/>
  </r>
  <r>
    <x v="3"/>
    <s v="B&amp;B MORETTI GIUSEPPE"/>
    <s v="via Pian del Vescovo 16"/>
    <x v="7"/>
    <m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m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m/>
    <s v="www.torreacquaviva.it"/>
    <s v="amichelinitocci@yahoo.it"/>
  </r>
  <r>
    <x v="4"/>
    <s v="AGRITURISMO COLLE DELLE GINESTRELLE DI CAPOCCIA CARLO"/>
    <s v="via Flaminia Nord 23"/>
    <x v="7"/>
    <m/>
    <s v="www.agriturcagli.it"/>
    <s v="info@agriturcagli.it"/>
  </r>
  <r>
    <x v="3"/>
    <s v="B&amp;B MONSERCHIO"/>
    <s v="PIGNO MONTE MARTELLO  52"/>
    <x v="7"/>
    <m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m/>
    <m/>
    <s v="viabenamati@virgilio.it"/>
  </r>
  <r>
    <x v="4"/>
    <s v="AGRITURISMO CA' BATTISTA"/>
    <s v="strada Valubbio 29"/>
    <x v="7"/>
    <m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m/>
    <m/>
    <s v="info@dream-holidays.it"/>
  </r>
  <r>
    <x v="4"/>
    <s v="AGRITURISMO SERRA CANINA"/>
    <s v="loc.Serra Canina snc"/>
    <x v="7"/>
    <m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m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m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m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m/>
    <s v="www.casapartemio.it"/>
    <s v="casapartemio@gmail.com"/>
  </r>
  <r>
    <x v="3"/>
    <s v="B&amp;B TRE CIVETTE SUL COMO'"/>
    <s v="via S. Bernardino 12"/>
    <x v="10"/>
    <m/>
    <m/>
    <s v="didi.adri@libero.it"/>
  </r>
  <r>
    <x v="0"/>
    <s v="LOCANDA BORGOGNINA"/>
    <s v="via Borgognina 31"/>
    <x v="10"/>
    <m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m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m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m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m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m/>
    <m/>
    <s v="mircobiondi@libero.it"/>
  </r>
  <r>
    <x v="1"/>
    <s v="BENCIVENNI CESARE"/>
    <s v="via Bellavista 1"/>
    <x v="11"/>
    <m/>
    <m/>
    <s v="cesarebencivenni@tiscali.it"/>
  </r>
  <r>
    <x v="1"/>
    <s v="BENCIVENNI SOFIA"/>
    <s v="via Bellavista 1"/>
    <x v="11"/>
    <m/>
    <m/>
    <s v="cesarebencivenni@tiscali.it"/>
  </r>
  <r>
    <x v="3"/>
    <s v="B&amp;B VERDAZZURRO di FILIPPETTI ELISABETTA"/>
    <s v="via Poggi 17"/>
    <x v="11"/>
    <m/>
    <s v="www.bnbverdazzurro.it"/>
    <s v="info@bnbverdazzurro.it"/>
  </r>
  <r>
    <x v="0"/>
    <s v="VILLA GIULIA"/>
    <m/>
    <x v="11"/>
    <m/>
    <s v="www.relaisvillagiulia.com"/>
    <s v="info@relaisvillagiulia.com"/>
  </r>
  <r>
    <x v="3"/>
    <s v="B&amp;B A 2 PASSI"/>
    <s v="VIA DEL PONTE 15"/>
    <x v="11"/>
    <m/>
    <m/>
    <s v="breakaduepassi@gmail.com"/>
  </r>
  <r>
    <x v="3"/>
    <s v="B&amp;B TERRAZZA SUL MARE"/>
    <s v="VIA MARZABOTTO 12"/>
    <x v="11"/>
    <m/>
    <m/>
    <s v="mei-pla1965@hotmail.it"/>
  </r>
  <r>
    <x v="1"/>
    <s v="SACCHI FERNANDA"/>
    <s v="AURELIANO 9"/>
    <x v="11"/>
    <m/>
    <m/>
    <s v="inesistente@regione.marche.it"/>
  </r>
  <r>
    <x v="1"/>
    <s v="MACCARI DANILO"/>
    <s v="via Lucio Domizio Aureliano 12"/>
    <x v="11"/>
    <m/>
    <m/>
    <s v="danilo.maccari@gmail.com"/>
  </r>
  <r>
    <x v="1"/>
    <s v="PIERETTI SILVIA"/>
    <s v="LAGO DI PILATO 5"/>
    <x v="11"/>
    <m/>
    <m/>
    <s v="inesistente@regione.marche.it"/>
  </r>
  <r>
    <x v="1"/>
    <s v="DEL VECCHIO VILMA"/>
    <s v="via Ferretto  21"/>
    <x v="11"/>
    <m/>
    <m/>
    <m/>
  </r>
  <r>
    <x v="3"/>
    <s v="B&amp;B BIGOTTI 3"/>
    <s v="via Flaminia 444/f"/>
    <x v="11"/>
    <m/>
    <s v="www.bigotti.it"/>
    <s v="infobigotti@gmail.com"/>
  </r>
  <r>
    <x v="1"/>
    <s v="GIROLAMETTI DANIELA"/>
    <s v="via E.Storti 2"/>
    <x v="11"/>
    <m/>
    <m/>
    <m/>
  </r>
  <r>
    <x v="3"/>
    <s v="B&amp;B MERY'S HOUSE"/>
    <s v="viale Romagna 28"/>
    <x v="11"/>
    <m/>
    <s v="www.meyhouse.it"/>
    <s v="maria.arias@hotmail.it"/>
  </r>
  <r>
    <x v="5"/>
    <s v="QUATTRO STAGIONI"/>
    <s v="via Caminate 75"/>
    <x v="11"/>
    <m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m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m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m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m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m/>
    <m/>
    <s v="acasadiernesto.fano@gmail.com"/>
  </r>
  <r>
    <x v="3"/>
    <s v="B&amp;B LA CARDINELLA"/>
    <s v="LOCALITA' FENILE 11/A"/>
    <x v="11"/>
    <m/>
    <s v="www.lacardinella.it"/>
    <s v="info@lacardinella.it"/>
  </r>
  <r>
    <x v="1"/>
    <s v="OMICCIOLI ALESSANDRO"/>
    <s v="VIA G.FATTORI 3"/>
    <x v="11"/>
    <m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m/>
    <s v="info@hotelmarinafano.it_x000a_"/>
    <s v="www.hotelmarinafano.it_x000a_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s v="spiaggiadeifiori@pec.it"/>
    <m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s v="g.gianca@libero.it"/>
    <m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s v="bastia71@hotmail.com"/>
    <m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s v="pinciodes@gmail.com"/>
    <m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s v="lidodifano@alice.it"/>
    <m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s v="info@bagnialda.it"/>
    <m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s v="romeof2010@hotmail.it"/>
    <m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m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m/>
    <s v="www.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m/>
    <s v="www.camponunzia.it"/>
    <s v="info@camponunzia.it"/>
  </r>
  <r>
    <x v="12"/>
    <s v="BAGNI LA BAIA"/>
    <s v="Via Alcide De Gasperi 33"/>
    <x v="11"/>
    <m/>
    <s v="maurotalamelli@gmail.com"/>
    <m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m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s v="www.arzillabeach.it"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m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m/>
    <m/>
    <m/>
  </r>
  <r>
    <x v="1"/>
    <s v="STORONI VANDA"/>
    <s v="via A. Cappellini 3"/>
    <x v="11"/>
    <m/>
    <m/>
    <m/>
  </r>
  <r>
    <x v="1"/>
    <s v="MARIO D'AGATA"/>
    <s v="via F. Magnanini 2"/>
    <x v="11"/>
    <m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m/>
    <s v="www.casadiluce.it"/>
    <s v="valeria.anandaveda@gmail.com"/>
  </r>
  <r>
    <x v="1"/>
    <s v="PIGHIN FRANCESCA"/>
    <s v="via Delle Vele 4"/>
    <x v="11"/>
    <m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m/>
    <m/>
    <s v="le_roby@hotmail.it"/>
  </r>
  <r>
    <x v="1"/>
    <s v="MARCHIONNI GIUSEPPINA"/>
    <s v="via S. Tomani Amiani 33"/>
    <x v="11"/>
    <m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m/>
    <m/>
    <s v="marilena.spadoni@gmail.com"/>
  </r>
  <r>
    <x v="1"/>
    <s v="GASPARINI TARCISIO"/>
    <s v="via A. Cappellini 60/B"/>
    <x v="11"/>
    <m/>
    <m/>
    <m/>
  </r>
  <r>
    <x v="1"/>
    <s v="ALESSANDRINI DANIELE"/>
    <s v="via A. Cappellini 60/a"/>
    <x v="11"/>
    <m/>
    <m/>
    <s v="le_roby@hotmail.it"/>
  </r>
  <r>
    <x v="1"/>
    <s v="SIMONCINI RITA"/>
    <s v="via Faà di Bruno 113"/>
    <x v="11"/>
    <m/>
    <m/>
    <s v="sim.rita.mail@gmail.com"/>
  </r>
  <r>
    <x v="1"/>
    <s v="SIMONCINI EUGENIO MARIA"/>
    <s v="via Cappellini 180"/>
    <x v="11"/>
    <m/>
    <m/>
    <m/>
  </r>
  <r>
    <x v="3"/>
    <s v="B&amp;B VILLETTA AL MARE"/>
    <s v="via dell'Arzilla 3d"/>
    <x v="11"/>
    <m/>
    <s v="www.gardenofitaly/villettaalmare"/>
    <s v="acecco@tin.it"/>
  </r>
  <r>
    <x v="1"/>
    <s v="TONNINI TATIANA"/>
    <s v="via Belgatto 89/90"/>
    <x v="11"/>
    <m/>
    <m/>
    <s v="tatianatonnini@gmail.com"/>
  </r>
  <r>
    <x v="1"/>
    <s v="MENCACCINI BRUNO"/>
    <s v="via della Marina 40"/>
    <x v="11"/>
    <m/>
    <m/>
    <s v="r.andrea@sed84.com"/>
  </r>
  <r>
    <x v="1"/>
    <s v="GIORGI MARA"/>
    <s v="via Madonna Mare 25"/>
    <x v="11"/>
    <m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m/>
    <m/>
    <s v="grillifrank@libero.it"/>
  </r>
  <r>
    <x v="1"/>
    <s v="COSIMO CORRADO BARBATO"/>
    <s v="via A. Cappellini 57"/>
    <x v="11"/>
    <m/>
    <m/>
    <m/>
  </r>
  <r>
    <x v="1"/>
    <s v="BIAGIOTTI GIULIANO"/>
    <s v="viale Cairoli 147"/>
    <x v="11"/>
    <m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m/>
    <m/>
    <s v="db.fiorangelo@libero.it"/>
  </r>
  <r>
    <x v="1"/>
    <s v="DE BENEDICTIS CARLO"/>
    <s v="viale Cairoli 95"/>
    <x v="11"/>
    <m/>
    <m/>
    <s v="db.fiorangelo@libero.it"/>
  </r>
  <r>
    <x v="1"/>
    <s v="STANGONI IDA"/>
    <s v="viale Cairoli 95"/>
    <x v="11"/>
    <m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m/>
    <m/>
    <s v="mircobiondi@libero.it"/>
  </r>
  <r>
    <x v="1"/>
    <s v="PAGNONI GIULIANA"/>
    <m/>
    <x v="11"/>
    <m/>
    <m/>
    <s v="mauroc@email.it"/>
  </r>
  <r>
    <x v="1"/>
    <s v="ROSSETTI MARIA LUISA"/>
    <m/>
    <x v="11"/>
    <m/>
    <m/>
    <s v="vernagianni@libero.it"/>
  </r>
  <r>
    <x v="1"/>
    <s v="VERNA GIOVANNI"/>
    <s v="viale Cairoli 83/56"/>
    <x v="11"/>
    <m/>
    <m/>
    <s v="vernagianni@libero.it"/>
  </r>
  <r>
    <x v="1"/>
    <s v="FRANCOLINI MARINELLI RITA"/>
    <m/>
    <x v="11"/>
    <m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m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m/>
    <m/>
    <s v="info@villalapaleotta.it"/>
  </r>
  <r>
    <x v="1"/>
    <s v="OMICCIOLI PIERINO"/>
    <s v="via Simonetti 47"/>
    <x v="11"/>
    <m/>
    <m/>
    <s v="pieromic@hotmail.com"/>
  </r>
  <r>
    <x v="1"/>
    <s v="OMICCIOLI FRANCESCO"/>
    <s v="via Roncosanbaccio 114"/>
    <x v="11"/>
    <m/>
    <m/>
    <s v="pieromic@hotmail.com"/>
  </r>
  <r>
    <x v="1"/>
    <s v="PAOLETTI MAURA"/>
    <s v="via N. Sauro 208"/>
    <x v="11"/>
    <m/>
    <m/>
    <s v="pieromic@hotmail.com"/>
  </r>
  <r>
    <x v="1"/>
    <s v="BIANCA MARIA LEONARDI"/>
    <s v="viale Cairoli 110"/>
    <x v="11"/>
    <m/>
    <m/>
    <s v="bm13@libero.it"/>
  </r>
  <r>
    <x v="1"/>
    <s v="BELOGI CARLO"/>
    <s v="via Simonetti 41"/>
    <x v="11"/>
    <m/>
    <m/>
    <s v="giulianagiorgi@gmail.com"/>
  </r>
  <r>
    <x v="1"/>
    <s v="ARCECI DAVIDE"/>
    <s v="via Damiano Chiesa 33"/>
    <x v="11"/>
    <m/>
    <m/>
    <m/>
  </r>
  <r>
    <x v="1"/>
    <s v="PATRIK LIVI"/>
    <s v="strada Nazionale Adriatica Nord 103"/>
    <x v="11"/>
    <m/>
    <m/>
    <s v="patlivi@tin.it"/>
  </r>
  <r>
    <x v="1"/>
    <s v="CIAMPELLI ANTONELLO"/>
    <s v="via Buonincontri 14"/>
    <x v="11"/>
    <m/>
    <m/>
    <s v="antonello.ciampelli@gmail.com"/>
  </r>
  <r>
    <x v="3"/>
    <s v="B&amp;B VILLA LIBERTY"/>
    <s v="viale R. Mariotti 8"/>
    <x v="11"/>
    <m/>
    <s v="http://villalibertyfano.it/"/>
    <s v="info@villalibertyfano.it"/>
  </r>
  <r>
    <x v="1"/>
    <s v="BODINI FRANCESCO"/>
    <s v="via Cappellini 63/a"/>
    <x v="11"/>
    <m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m/>
    <m/>
    <s v="elimolinari@gmail.com"/>
  </r>
  <r>
    <x v="1"/>
    <s v="MONTESARCHIO MARIO"/>
    <s v="via A. Cappellini 68"/>
    <x v="11"/>
    <m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m/>
    <s v="www.palazzorotati.com"/>
    <s v="info@palazzorotati.com"/>
  </r>
  <r>
    <x v="1"/>
    <s v="BACCHIOCCHI ANGELA"/>
    <s v="via A.Cappellini 60/a"/>
    <x v="11"/>
    <m/>
    <m/>
    <m/>
  </r>
  <r>
    <x v="1"/>
    <s v="MORELLI PEPPINO"/>
    <s v="via Lago di Albano 12"/>
    <x v="11"/>
    <m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m/>
    <m/>
    <s v=" 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m/>
    <m/>
    <s v="villa@sanbiagiofano.it"/>
  </r>
  <r>
    <x v="3"/>
    <s v="B&amp;B TERRAZZA IN COLLINA"/>
    <s v="strada comunale Carignano 27/b"/>
    <x v="11"/>
    <m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m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m/>
    <m/>
    <s v="inesistente@regione.it"/>
  </r>
  <r>
    <x v="5"/>
    <s v="CASA REGINA"/>
    <s v="via della Scuola 9"/>
    <x v="11"/>
    <m/>
    <s v="www.casareginafano.com"/>
    <s v="casareginafano@libero.it"/>
  </r>
  <r>
    <x v="3"/>
    <s v="B&amp;B ARZILLA"/>
    <s v="via Centinarola  9"/>
    <x v="11"/>
    <m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m/>
    <s v="lacasettarosa@yahoo.it"/>
    <s v="lacasettarosa@yahoo.it"/>
  </r>
  <r>
    <x v="1"/>
    <s v="BACCHIOCCHI ANGELA"/>
    <s v="via A.Cappellini 58/a"/>
    <x v="11"/>
    <m/>
    <m/>
    <m/>
  </r>
  <r>
    <x v="4"/>
    <s v="AGRITURISMO VILLA FURLO"/>
    <s v="loc. Pagino 100"/>
    <x v="12"/>
    <m/>
    <s v="www.agriturismovillafurlo.it"/>
    <s v="info@agriturismovillafurlo.it"/>
  </r>
  <r>
    <x v="3"/>
    <s v="B&amp;B CARGANICO MARIA SILVIA"/>
    <s v="via Manzoni 7"/>
    <x v="12"/>
    <m/>
    <m/>
    <s v="paolotenti@tin.it"/>
  </r>
  <r>
    <x v="5"/>
    <s v="TRATTOSTERIA DI DE MARCHI ROMINA"/>
    <s v="viale Vittorio Veneto 54"/>
    <x v="12"/>
    <m/>
    <m/>
    <s v="trattosteria@gmail.com"/>
  </r>
  <r>
    <x v="5"/>
    <s v="RELAIS SERRA ALTA"/>
    <s v="via Serra Alta 28"/>
    <x v="12"/>
    <m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m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m/>
    <m/>
    <s v="benniroberta@virgilio.it"/>
  </r>
  <r>
    <x v="5"/>
    <s v="CA' SA BARTOCCIO"/>
    <s v="via Ticino 15"/>
    <x v="12"/>
    <m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m/>
    <m/>
    <s v="bbcorterossa@libero.it"/>
  </r>
  <r>
    <x v="4"/>
    <s v="RANCO"/>
    <m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m/>
    <m/>
    <s v="lacerbara@libero.it"/>
  </r>
  <r>
    <x v="4"/>
    <s v="CASAL SAN SERGIO"/>
    <s v="via san sergio 11 snc"/>
    <x v="13"/>
    <m/>
    <s v="www.casalsansergio.it"/>
    <s v="info@casalsansergio.it"/>
  </r>
  <r>
    <x v="0"/>
    <s v="IL GINEPRO"/>
    <s v="via Frati Cappuccini 19"/>
    <x v="13"/>
    <m/>
    <s v="www.ilginepro.net"/>
    <s v="info@ilginepro.net"/>
  </r>
  <r>
    <x v="3"/>
    <s v="B&amp;B LA FINESTRA SUL FIUME"/>
    <s v="VIA UMBERTO I  30"/>
    <x v="13"/>
    <m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m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m/>
    <s v="www.locandadellaravignana.it"/>
    <s v="alessandra@studiospallacci.it"/>
  </r>
  <r>
    <x v="1"/>
    <s v="GREGORI GIUSEPPINA"/>
    <s v="via Carducci 24"/>
    <x v="14"/>
    <m/>
    <m/>
    <s v="giungagreg@gmail.com"/>
  </r>
  <r>
    <x v="4"/>
    <s v="AGRITURISMO DAI DU BOURDEI"/>
    <s v="via Cà Marchino snc"/>
    <x v="15"/>
    <m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m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www.borgocasanova.it"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m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m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m/>
    <m/>
    <m/>
  </r>
  <r>
    <x v="1"/>
    <s v="FORONCHI ELVIRA"/>
    <s v="via Trieste, via Trento 25,20"/>
    <x v="17"/>
    <m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m/>
    <m/>
    <m/>
  </r>
  <r>
    <x v="1"/>
    <s v="GAUDENZI VENERINA"/>
    <s v="via G.Pascoli 5"/>
    <x v="17"/>
    <m/>
    <m/>
    <m/>
  </r>
  <r>
    <x v="1"/>
    <s v="LEONARDI CLAUDIO"/>
    <s v="via G. Pascoli 12"/>
    <x v="17"/>
    <m/>
    <m/>
    <m/>
  </r>
  <r>
    <x v="1"/>
    <s v="SARTORI SUSANNA"/>
    <s v="via Trieste 2"/>
    <x v="17"/>
    <m/>
    <m/>
    <m/>
  </r>
  <r>
    <x v="1"/>
    <s v="GALLI MARIA PIA, FILIPPINI MARIA"/>
    <s v="via Nino Bixio 4"/>
    <x v="17"/>
    <m/>
    <m/>
    <m/>
  </r>
  <r>
    <x v="1"/>
    <s v="VANZOLINI GIULIANO"/>
    <s v="via Trento 14"/>
    <x v="17"/>
    <m/>
    <m/>
    <m/>
  </r>
  <r>
    <x v="1"/>
    <s v="BERTUCCIOLI SILVANO"/>
    <s v="via G. D'Annuzio 4"/>
    <x v="17"/>
    <m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m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m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m/>
    <s v="www.myhotelgabicce.it"/>
    <s v="info@myhotelgabicce.it"/>
  </r>
  <r>
    <x v="5"/>
    <s v="APPARTAMENTI GRAZIELLA"/>
    <s v="via Panoramica 26"/>
    <x v="17"/>
    <m/>
    <s v="www.appartamentigabiccemare.it"/>
    <s v="info@appartamentigabiccemare.it"/>
  </r>
  <r>
    <x v="2"/>
    <s v="HOTEL LUX"/>
    <s v="via Ariosto 8"/>
    <x v="17"/>
    <m/>
    <s v="www.hotelluxgabicce.it"/>
    <s v="info@hotelluxgabicce.it"/>
  </r>
  <r>
    <x v="1"/>
    <s v="ANTONELLI NORMA"/>
    <s v="via Redipuglia 14"/>
    <x v="17"/>
    <m/>
    <m/>
    <m/>
  </r>
  <r>
    <x v="1"/>
    <s v="BERTUCCIOLI QUINTA"/>
    <s v="via Primo Maggio 23"/>
    <x v="17"/>
    <m/>
    <m/>
    <m/>
  </r>
  <r>
    <x v="1"/>
    <s v="PALAZZI GIUSEPPINA"/>
    <s v="via Cavour 15"/>
    <x v="17"/>
    <m/>
    <m/>
    <m/>
  </r>
  <r>
    <x v="1"/>
    <s v="RICCI TIZIANA"/>
    <s v="vicolo Mgellano 14"/>
    <x v="17"/>
    <m/>
    <m/>
    <m/>
  </r>
  <r>
    <x v="1"/>
    <s v="CARICATO GIOVANNI"/>
    <s v="via Marina 9"/>
    <x v="17"/>
    <m/>
    <m/>
    <m/>
  </r>
  <r>
    <x v="1"/>
    <s v="GAUDENZI MARCO"/>
    <s v="via Redipuglia 12"/>
    <x v="17"/>
    <m/>
    <m/>
    <m/>
  </r>
  <r>
    <x v="1"/>
    <s v="GAUDENZI LUCIANO"/>
    <s v="via Redipuglia 14"/>
    <x v="17"/>
    <m/>
    <m/>
    <m/>
  </r>
  <r>
    <x v="1"/>
    <s v="RESIDENCE AZZURRO"/>
    <s v="via Redipuglia 62"/>
    <x v="17"/>
    <m/>
    <m/>
    <m/>
  </r>
  <r>
    <x v="1"/>
    <s v="VINCENZETTI MARCELLO"/>
    <s v="via Eritrea 4/3"/>
    <x v="17"/>
    <m/>
    <m/>
    <m/>
  </r>
  <r>
    <x v="1"/>
    <s v="LEONARDI VENERINO"/>
    <s v="via Trento 34,38"/>
    <x v="17"/>
    <m/>
    <m/>
    <m/>
  </r>
  <r>
    <x v="1"/>
    <s v="LEONARDI FABIO"/>
    <s v="via Trento 34,36"/>
    <x v="17"/>
    <m/>
    <m/>
    <m/>
  </r>
  <r>
    <x v="1"/>
    <s v="MASTRANGELO DARIO"/>
    <s v="via Trieste 2"/>
    <x v="17"/>
    <m/>
    <m/>
    <m/>
  </r>
  <r>
    <x v="1"/>
    <s v="GAUDENZI MARIA LUISA"/>
    <s v="via Trieste 2"/>
    <x v="17"/>
    <m/>
    <m/>
    <m/>
  </r>
  <r>
    <x v="1"/>
    <s v="RIDOLFI PAOLA"/>
    <s v="via Vittorio Veneto 72"/>
    <x v="17"/>
    <m/>
    <m/>
    <m/>
  </r>
  <r>
    <x v="1"/>
    <s v="BRAGAGNA QUINTO"/>
    <s v="via De Amicis 17"/>
    <x v="17"/>
    <m/>
    <m/>
    <m/>
  </r>
  <r>
    <x v="1"/>
    <s v="BACCHINI ROBERTO"/>
    <s v="viale della Repubblica 10"/>
    <x v="17"/>
    <m/>
    <m/>
    <m/>
  </r>
  <r>
    <x v="1"/>
    <s v="PRIMAVERA MARIA"/>
    <s v="via Bellavista 9"/>
    <x v="17"/>
    <m/>
    <m/>
    <m/>
  </r>
  <r>
    <x v="1"/>
    <s v="MICHELINI DINO"/>
    <s v="via Cesare Battisti 67"/>
    <x v="17"/>
    <m/>
    <m/>
    <m/>
  </r>
  <r>
    <x v="1"/>
    <s v="BACCHINI ORIANA"/>
    <s v="viale della Repubblica, via Vittorio Veneto 10,136"/>
    <x v="17"/>
    <m/>
    <m/>
    <m/>
  </r>
  <r>
    <x v="1"/>
    <s v="RICCI ERNESTO"/>
    <s v="via Vittorio Veneto  135"/>
    <x v="17"/>
    <m/>
    <m/>
    <m/>
  </r>
  <r>
    <x v="1"/>
    <s v="RICCI TERESA"/>
    <s v="via Marco Polo 3"/>
    <x v="17"/>
    <m/>
    <m/>
    <m/>
  </r>
  <r>
    <x v="1"/>
    <s v="TERENZI GIORGIO"/>
    <s v="via Redipuglia  24"/>
    <x v="17"/>
    <m/>
    <m/>
    <m/>
  </r>
  <r>
    <x v="1"/>
    <s v="GAUDENZI IVANA"/>
    <s v="via Trieste 2"/>
    <x v="17"/>
    <m/>
    <m/>
    <m/>
  </r>
  <r>
    <x v="1"/>
    <s v="GAUDENZI ANNA MARIA"/>
    <s v="via Giovanni Pascoli 20"/>
    <x v="17"/>
    <m/>
    <m/>
    <m/>
  </r>
  <r>
    <x v="1"/>
    <s v="BERTUCCIOLI REMIGIO"/>
    <s v="via Madonna di Loreto 17"/>
    <x v="17"/>
    <m/>
    <m/>
    <m/>
  </r>
  <r>
    <x v="1"/>
    <s v="BALDASSARRI VANDA"/>
    <s v="via Eritrea 9"/>
    <x v="17"/>
    <m/>
    <m/>
    <m/>
  </r>
  <r>
    <x v="1"/>
    <s v="SCOLA LUCIANO"/>
    <s v="via Redipuglia 37"/>
    <x v="17"/>
    <m/>
    <m/>
    <m/>
  </r>
  <r>
    <x v="1"/>
    <s v="GIAGNOLINI GIOVANNI"/>
    <s v="via dell' Orizzonte 27"/>
    <x v="17"/>
    <m/>
    <m/>
    <m/>
  </r>
  <r>
    <x v="1"/>
    <s v="PRIOLI ANTONIO"/>
    <s v="via Trento 19"/>
    <x v="17"/>
    <m/>
    <m/>
    <m/>
  </r>
  <r>
    <x v="1"/>
    <s v="FACONDINI MARINO"/>
    <s v="via De Amicis 8"/>
    <x v="17"/>
    <m/>
    <m/>
    <m/>
  </r>
  <r>
    <x v="1"/>
    <s v="BERTUCCIOLI LUCIANO"/>
    <s v="via Primo Maggio 21"/>
    <x v="17"/>
    <m/>
    <m/>
    <m/>
  </r>
  <r>
    <x v="1"/>
    <s v="PAGNINI GILBERTO"/>
    <s v="via Trieste 2"/>
    <x v="17"/>
    <m/>
    <m/>
    <m/>
  </r>
  <r>
    <x v="10"/>
    <s v="RESIDENCE BEACH RESIDENCE"/>
    <s v="via Vittorio Veneto 180"/>
    <x v="17"/>
    <m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s v="valerioleardini@gmail.com"/>
    <m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s v="bagni21@yahoo.it"/>
    <m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s v="alessandro.fili-2008@libero.it"/>
    <m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m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m/>
    <s v="gianfranco_leonardi@tin.it"/>
    <s v="www.bagnisilvio28.com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s v="info@spiaggia26gabiccemare.info"/>
    <m/>
  </r>
  <r>
    <x v="12"/>
    <s v="BAGNI FERNANDO &amp; LUCIANO N. 25"/>
    <s v="via cristoforo colombo 25 25"/>
    <x v="17"/>
    <s v="GABICCE MARE"/>
    <s v="bagni25gabicce@libero.it"/>
    <m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m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m/>
    <s v="www.villamatarazzo.it"/>
    <s v="info@villamatarazzo.com"/>
  </r>
  <r>
    <x v="5"/>
    <s v="CASTELLO DI GRANAROLA"/>
    <s v="via Castello 1"/>
    <x v="18"/>
    <m/>
    <s v="www.castellodigranarola.it"/>
    <s v="info@castellodigranarola.it"/>
  </r>
  <r>
    <x v="1"/>
    <s v="IL CASALE DEL BONCIO"/>
    <s v="via Boncio 8"/>
    <x v="18"/>
    <m/>
    <m/>
    <s v="info@casaledelboncio.it"/>
  </r>
  <r>
    <x v="1"/>
    <s v="RESIDENZA AURORA"/>
    <s v="via della Fiera 1"/>
    <x v="18"/>
    <m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m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m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m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m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m/>
    <s v="www.leblancmatou.it"/>
    <s v="soffiaostro@yahoo.it"/>
  </r>
  <r>
    <x v="5"/>
    <s v="MULINO DELLE MONACHE SRL"/>
    <s v="via Mulino delle Marche 1"/>
    <x v="21"/>
    <m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m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m/>
    <m/>
    <s v="serenella.martelli@alice.it"/>
  </r>
  <r>
    <x v="1"/>
    <s v="VAL DELLA PETRA"/>
    <s v="via Val della Petra 33"/>
    <x v="22"/>
    <m/>
    <m/>
    <m/>
  </r>
  <r>
    <x v="3"/>
    <s v="B&amp;B MAURIZIO BALDUCCI"/>
    <s v="via Don Luigi Sturzo 7"/>
    <x v="22"/>
    <m/>
    <m/>
    <s v="casabalduccimercatello@gmail.com"/>
  </r>
  <r>
    <x v="3"/>
    <s v="B&amp;B BENCIVENNI DI UGOLINI VERONICA"/>
    <s v="via Bencivenni 13"/>
    <x v="22"/>
    <m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m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m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m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m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m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m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m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m/>
    <s v="www.cooperativaroveresca.it"/>
    <s v="info@villaginevri.it"/>
  </r>
  <r>
    <x v="3"/>
    <s v="B&amp;B IL BORGHETTO DI SOTTO"/>
    <s v="via Fantina 44"/>
    <x v="25"/>
    <m/>
    <m/>
    <s v="c.sparta@libero.it"/>
  </r>
  <r>
    <x v="1"/>
    <s v="SANTINELLI PIETRO"/>
    <s v="via Litoranea 137"/>
    <x v="26"/>
    <m/>
    <m/>
    <s v="pietrolucaelena@alice.it"/>
  </r>
  <r>
    <x v="1"/>
    <s v="CAROBI PAOLA"/>
    <s v="viale Carducci 252/c"/>
    <x v="26"/>
    <m/>
    <m/>
    <m/>
  </r>
  <r>
    <x v="1"/>
    <s v="VERGARI GAETANO"/>
    <s v="via G. Verdi 14/a"/>
    <x v="26"/>
    <m/>
    <m/>
    <s v="g.vergari@comune.pesaro.pu.it"/>
  </r>
  <r>
    <x v="1"/>
    <s v="CARONTI EMANUELA"/>
    <s v="via Andrea Costa 31"/>
    <x v="26"/>
    <m/>
    <m/>
    <s v="info.casavacanzebc@gmail.com"/>
  </r>
  <r>
    <x v="1"/>
    <s v="BATTISTELLI BERNARD"/>
    <s v="via Litoranea 294"/>
    <x v="26"/>
    <m/>
    <m/>
    <s v="bernyb@gmail.com"/>
  </r>
  <r>
    <x v="1"/>
    <s v="TINTI ALESSANDRO"/>
    <s v="via 28 Settembre 20/l"/>
    <x v="26"/>
    <m/>
    <m/>
    <s v="alessandropes@libero.it"/>
  </r>
  <r>
    <x v="1"/>
    <s v="SANTINELLI PIETRO"/>
    <s v="viale Carducci 65"/>
    <x v="26"/>
    <m/>
    <m/>
    <m/>
  </r>
  <r>
    <x v="1"/>
    <s v="BACCHIOCCHI ANGELA"/>
    <s v="via San martino 5"/>
    <x v="26"/>
    <m/>
    <m/>
    <s v="info@villamaurosanmartino.it"/>
  </r>
  <r>
    <x v="1"/>
    <s v="ELISABETTA GABRIELLI RIVOSECCHI"/>
    <s v="viale Carducci 178"/>
    <x v="26"/>
    <m/>
    <m/>
    <m/>
  </r>
  <r>
    <x v="1"/>
    <s v="ORAZI MILENA"/>
    <s v="viale Carducci 129/a"/>
    <x v="26"/>
    <m/>
    <m/>
    <s v="milena.orazi@libero.it"/>
  </r>
  <r>
    <x v="1"/>
    <s v="CESARE SORA"/>
    <s v="via Mazzini 87"/>
    <x v="26"/>
    <m/>
    <m/>
    <s v="consuele78@hotmail.com"/>
  </r>
  <r>
    <x v="1"/>
    <s v="EMILI SILVANA"/>
    <s v="via Rossini 8"/>
    <x v="26"/>
    <m/>
    <m/>
    <s v="semili@libero.it"/>
  </r>
  <r>
    <x v="1"/>
    <s v="GIORGIA SORCI SIMONI"/>
    <s v="via Marconi 32"/>
    <x v="26"/>
    <m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s v="raffaeletinti@freemail.it"/>
    <m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s v="larivadafranco@libero.it"/>
    <m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s v="monasco.montoni@libero.it"/>
    <m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www.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m/>
    <m/>
    <s v="martasora@hotmail.it"/>
  </r>
  <r>
    <x v="1"/>
    <s v="ILARIA, LUIGI MOSCATELLI"/>
    <s v="via Cristoforo Colombo 16"/>
    <x v="26"/>
    <m/>
    <m/>
    <s v="martasora@hotmail.it"/>
  </r>
  <r>
    <x v="1"/>
    <s v="SERI MARCO"/>
    <s v="viale Carducci  131/b"/>
    <x v="26"/>
    <m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m/>
    <m/>
    <s v="marco.tide@alice.it"/>
  </r>
  <r>
    <x v="1"/>
    <s v="MONTIRONI ELIO"/>
    <s v="via Carducci 133"/>
    <x v="26"/>
    <m/>
    <m/>
    <m/>
  </r>
  <r>
    <x v="1"/>
    <s v="ANTONUCCI OMBRETTA"/>
    <s v="via G.Carducci 108/a"/>
    <x v="26"/>
    <m/>
    <m/>
    <s v="ombrez@libero.it"/>
  </r>
  <r>
    <x v="1"/>
    <s v="FIORDALISO,GIGLIO,GIRASOLE,IRIS,MARGHERITA,ORCHIDEA,VIOLETTA"/>
    <s v="via Sterpettine 20/22"/>
    <x v="26"/>
    <m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m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m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m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m/>
    <m/>
    <s v="fontebruna@virgilio.it"/>
  </r>
  <r>
    <x v="1"/>
    <s v="LA RUPE DEL FALCO"/>
    <s v="strada di Gaviano 12"/>
    <x v="29"/>
    <m/>
    <m/>
    <s v="larupedelfalco@gmail.com"/>
  </r>
  <r>
    <x v="1"/>
    <s v="VENDROSELLA"/>
    <s v="via Mombaroccio 11"/>
    <x v="29"/>
    <m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m/>
    <m/>
    <s v="losgana@yahoo.it"/>
  </r>
  <r>
    <x v="3"/>
    <s v="B&amp;B CANGIARI MAURO"/>
    <s v="via Calvillano 15"/>
    <x v="30"/>
    <m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m/>
  </r>
  <r>
    <x v="4"/>
    <s v="VILLA ROSA"/>
    <s v="via Casarotonda 24"/>
    <x v="31"/>
    <m/>
    <s v="www.agriturismovillarosa.com"/>
    <s v="info@agriturismovillarosa.com"/>
  </r>
  <r>
    <x v="3"/>
    <s v="B&amp;B ALAN ERIC NEILSON"/>
    <s v="via Bramante 4"/>
    <x v="31"/>
    <m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m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m/>
    <m/>
    <s v="annafernando@alice.it"/>
  </r>
  <r>
    <x v="1"/>
    <s v="ZAVOLI PIERINA"/>
    <s v="via Rimini 4"/>
    <x v="32"/>
    <m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m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m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m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m/>
    <s v="www.casavacanze-elsa.it"/>
    <s v="casavacanze.elsa@gmail.com"/>
  </r>
  <r>
    <x v="3"/>
    <s v="B&amp;B IL NIDO DELLE ROSE di MANDOLINI NAZARIO"/>
    <s v="via Salvamaggio 19 L"/>
    <x v="34"/>
    <m/>
    <m/>
    <s v="nzr@libero.it; alessandratappezzeria@gmail.com"/>
  </r>
  <r>
    <x v="1"/>
    <s v="CASA FIORENZUOLA"/>
    <s v="via Tombolina 3,7"/>
    <x v="34"/>
    <m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m/>
    <s v="www.nonnamarietta.com"/>
    <s v="raffyrp@libero.it"/>
  </r>
  <r>
    <x v="3"/>
    <s v="B&amp;B TRA ULIVI E GINESTRE"/>
    <s v="via Bellaguardia 4"/>
    <x v="34"/>
    <m/>
    <m/>
    <s v="adelchi.biagioli@gmail.com"/>
  </r>
  <r>
    <x v="1"/>
    <s v="SANTINELLI ELENA"/>
    <s v="via Cesanense 160/f"/>
    <x v="35"/>
    <m/>
    <m/>
    <s v="pietrolucaelena@alice.it"/>
  </r>
  <r>
    <x v="4"/>
    <s v="CASCINA OTTALEVI"/>
    <s v="via Monte 3"/>
    <x v="35"/>
    <m/>
    <s v="cascinaottalevi@gmail.com"/>
    <s v="alarott@alice.it"/>
  </r>
  <r>
    <x v="4"/>
    <s v="AGRITURISMO REGINA DI FIORI"/>
    <s v="VIA CESANENSE 10"/>
    <x v="35"/>
    <m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m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m/>
    <m/>
    <s v="tiziana.tercon@virgilio.it"/>
  </r>
  <r>
    <x v="0"/>
    <s v="VILLA FONTI"/>
    <s v="via Ville Fonti 10"/>
    <x v="36"/>
    <m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m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s v="www.angelidelborgo.it"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m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m/>
    <m/>
    <s v="info@casaleeline.com"/>
  </r>
  <r>
    <x v="3"/>
    <s v="B&amp;B PALAZZO MUTI"/>
    <s v="frazione Mezzanotte 5"/>
    <x v="38"/>
    <m/>
    <s v="www.palazzomuti.it"/>
    <s v="info@palazzomuti.it"/>
  </r>
  <r>
    <x v="3"/>
    <s v="B&amp;B CASA SPONGE"/>
    <s v="via Mezzanotte  84"/>
    <x v="38"/>
    <m/>
    <s v="www.bbcasasponge.com"/>
    <s v="bbcasasponge@gmail.com"/>
  </r>
  <r>
    <x v="1"/>
    <s v="CINI GRAZIANO"/>
    <s v="via XX Settembre  78"/>
    <x v="38"/>
    <m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m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m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m/>
    <m/>
    <m/>
  </r>
  <r>
    <x v="3"/>
    <s v="B&amp;B A CASA DI ANNA"/>
    <s v="via De Gasperi  3"/>
    <x v="38"/>
    <m/>
    <m/>
    <m/>
  </r>
  <r>
    <x v="3"/>
    <s v="B&amp;B IL GIRASOLE"/>
    <s v="fraz. Fenigli 49"/>
    <x v="38"/>
    <m/>
    <m/>
    <s v="info@girasolepergola.it"/>
  </r>
  <r>
    <x v="5"/>
    <s v="CA' PALAZZO"/>
    <s v="via Fenigli 52"/>
    <x v="38"/>
    <m/>
    <s v="www.capalazzo.com"/>
    <s v="jacopo.vrg@libero.it"/>
  </r>
  <r>
    <x v="5"/>
    <s v="EVANGELISTA FERNANDA"/>
    <s v="via Stroppato 5"/>
    <x v="39"/>
    <m/>
    <m/>
    <s v="evanfer35@gmail.com"/>
  </r>
  <r>
    <x v="3"/>
    <s v="B&amp;B VIA ABBA"/>
    <s v="VIA ABBA 13"/>
    <x v="39"/>
    <m/>
    <m/>
    <s v="stefanianettuno@alice.it"/>
  </r>
  <r>
    <x v="2"/>
    <s v="HOTEL ELVEZIA"/>
    <s v="viale Fiume  67"/>
    <x v="39"/>
    <m/>
    <s v="http://www.hotelelveziapesaro.it"/>
    <s v="hotelelvezia@outlook.it"/>
  </r>
  <r>
    <x v="3"/>
    <s v="B&amp;B VILLA FIORE"/>
    <s v="VIA SCARLATTI 20"/>
    <x v="39"/>
    <m/>
    <m/>
    <s v="dr.cido@alice.it"/>
  </r>
  <r>
    <x v="3"/>
    <s v="B&amp;B LE DOLCI NOTE"/>
    <s v="GIORGI 27"/>
    <x v="39"/>
    <m/>
    <m/>
    <s v="sabrina.santangeli@alice.it"/>
  </r>
  <r>
    <x v="3"/>
    <s v="B&amp;B TERRE DI MARE"/>
    <s v="via Cavallotti 74"/>
    <x v="39"/>
    <m/>
    <m/>
    <s v="rolafe@alice.it"/>
  </r>
  <r>
    <x v="1"/>
    <s v="VILLA GIRASOLE"/>
    <s v="strada delle Primule 20"/>
    <x v="39"/>
    <m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m/>
    <m/>
    <s v="bonifatirosa@pec.it"/>
  </r>
  <r>
    <x v="3"/>
    <s v="B&amp;B L'OLEANDRO BIANCO"/>
    <s v="VIA PEROZZI 15"/>
    <x v="39"/>
    <m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m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m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m/>
    <m/>
    <s v="lucia.biondi.86@gmail.com"/>
  </r>
  <r>
    <x v="3"/>
    <s v="B&amp;B DA PENS"/>
    <s v="via Virgilio 19"/>
    <x v="39"/>
    <m/>
    <m/>
    <s v="penseriniluca@gmail.com; stefaniaiowa@yahoo.it"/>
  </r>
  <r>
    <x v="3"/>
    <s v="B&amp;B SAN BARTOLO"/>
    <s v="via Panaro 61"/>
    <x v="39"/>
    <m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m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m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m/>
    <m/>
    <s v="info@hotelpresidents.it"/>
  </r>
  <r>
    <x v="2"/>
    <s v="LEONARDO DA VINCI"/>
    <m/>
    <x v="39"/>
    <m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m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m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s v="paolos@abafree.it"/>
    <m/>
  </r>
  <r>
    <x v="12"/>
    <s v="BAGNI GIUSEPPE"/>
    <s v="lungomare Nazario Sauro 1 1"/>
    <x v="39"/>
    <s v="Levante"/>
    <s v="rebecca.giunti@tuquitour.it"/>
    <m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s v="info@bagnigastonemarta.it"/>
    <m/>
  </r>
  <r>
    <x v="12"/>
    <s v="BAGNI GINO DI GUIDI MONICA"/>
    <s v="viale Trieste 1 1"/>
    <x v="39"/>
    <s v="spiaggia di Ponente"/>
    <s v="bagnigino15@gmail.com"/>
    <m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s v="baronciani.antonella@libero.it"/>
    <m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m/>
    <m/>
    <s v="casavaccaj@yahoo.it"/>
  </r>
  <r>
    <x v="1"/>
    <s v="MOSCA GABRIELLA"/>
    <s v="strada Santa Lucia 1"/>
    <x v="39"/>
    <m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m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m/>
    <m/>
    <s v="lascaladiseta2014@gmail.com"/>
  </r>
  <r>
    <x v="1"/>
    <s v="LEA CORALLONI"/>
    <s v="via Baldi  60"/>
    <x v="39"/>
    <m/>
    <m/>
    <s v="paola.vi@fastwebnet.it"/>
  </r>
  <r>
    <x v="3"/>
    <s v="B&amp;B I FIORI DELLA CAVA"/>
    <s v="via della Cava 4"/>
    <x v="39"/>
    <m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m/>
    <m/>
    <m/>
  </r>
  <r>
    <x v="5"/>
    <s v="LOCANDA TYPO"/>
    <s v="strada delle Marche 116"/>
    <x v="39"/>
    <m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m/>
    <s v="www.anticadimoradivalregina.com"/>
    <s v="info@anticadimoradivalregina.com"/>
  </r>
  <r>
    <x v="2"/>
    <s v="HOLIDAY"/>
    <s v="viale Trento 159"/>
    <x v="39"/>
    <m/>
    <s v="www.holidaypesaro.com"/>
    <s v="info@holidaypesaro.com"/>
  </r>
  <r>
    <x v="1"/>
    <s v="APPARTAMENTIO TURISTICO MALTEMPI"/>
    <s v="via L. della Robbia 21"/>
    <x v="39"/>
    <m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m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m/>
    <s v="www.villatorraccia.it"/>
    <s v="info@villatorraccia.it"/>
  </r>
  <r>
    <x v="12"/>
    <s v="BAGNI LUCA"/>
    <m/>
    <x v="39"/>
    <m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m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m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m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m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m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m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m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m/>
    <s v="www.casa-uno.it"/>
    <s v="alisonscott@libero.it"/>
  </r>
  <r>
    <x v="3"/>
    <s v="B&amp;B VILLA DOLCE VITA"/>
    <s v="via B. Croce  22"/>
    <x v="46"/>
    <m/>
    <s v="www.villadolcevitamarche.it"/>
    <s v="villadolcevitamarche@gmail.com"/>
  </r>
  <r>
    <x v="1"/>
    <s v="DA PAOLO E MILENA"/>
    <m/>
    <x v="46"/>
    <m/>
    <m/>
    <s v="paul.esposto@libero.it"/>
  </r>
  <r>
    <x v="3"/>
    <s v="B&amp;B GIORGINI MARINELLA"/>
    <s v="strada Belvedere 1"/>
    <x v="46"/>
    <m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m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m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m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m/>
    <m/>
    <s v="margherita1056@libero.it"/>
  </r>
  <r>
    <x v="3"/>
    <s v="B&amp;B CASALE VEGA"/>
    <s v="via San Vito sul Cesano 44"/>
    <x v="48"/>
    <m/>
    <m/>
    <s v="info@casalevega.it"/>
  </r>
  <r>
    <x v="4"/>
    <s v="CASALE ULIVO"/>
    <m/>
    <x v="48"/>
    <m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m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m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m/>
    <s v="www.lafiorenzuola.it"/>
    <s v="lafiorenzuolabeb@gmail.com"/>
  </r>
  <r>
    <x v="3"/>
    <s v="B&amp;B TRUFFI E FERRI"/>
    <m/>
    <x v="49"/>
    <m/>
    <m/>
    <m/>
  </r>
  <r>
    <x v="3"/>
    <s v="B&amp;B DEGL'INNOCENTI MARIA ALESSANDRA"/>
    <s v="corso Garibaldi 20"/>
    <x v="49"/>
    <m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m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m/>
    <s v="www.piazzadelpapa.it"/>
    <s v="elibrinci@gmail.com"/>
  </r>
  <r>
    <x v="0"/>
    <s v="COUNTRY HOUSE CASA LONDEI"/>
    <s v="via Reforzate 7"/>
    <x v="50"/>
    <m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m/>
    <m/>
    <s v="ferdonnini@pec.it; ferdonnini@gmail.com"/>
  </r>
  <r>
    <x v="3"/>
    <s v="B&amp;B VILLAGGIO RANCO"/>
    <s v="loc. Ranco 18"/>
    <x v="51"/>
    <m/>
    <s v="www.villaggioranco.it"/>
    <s v="a.sartorio@libero.it"/>
  </r>
  <r>
    <x v="3"/>
    <s v="B&amp;B VILLAGGIO RANCO"/>
    <m/>
    <x v="51"/>
    <m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m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m/>
    <m/>
    <s v="ilgelsomino25@alice.it"/>
  </r>
  <r>
    <x v="3"/>
    <s v="ROMANTICO B&amp;B"/>
    <s v="via Mazzini 3"/>
    <x v="53"/>
    <m/>
    <s v="www.romanticobeb.it"/>
    <s v="vittorio.biancarosa@gmail.com"/>
  </r>
  <r>
    <x v="1"/>
    <s v="CASADEI ERICA"/>
    <m/>
    <x v="53"/>
    <m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m/>
    <m/>
    <m/>
  </r>
  <r>
    <x v="4"/>
    <s v="AGRITURISMO BELLAVISTA"/>
    <s v="via Montevecchio 41"/>
    <x v="53"/>
    <m/>
    <s v="www.ristorobellavista.it"/>
    <s v="info@ristorobellavista.it"/>
  </r>
  <r>
    <x v="3"/>
    <s v="B&amp;B LA CASA DI CENCIO"/>
    <s v="corso Dante Alighieri 39"/>
    <x v="53"/>
    <m/>
    <m/>
    <s v="vitdiam@tin.it"/>
  </r>
  <r>
    <x v="3"/>
    <s v="B&amp;B VIA DEGLI ORTI"/>
    <s v="via Petrarca 23"/>
    <x v="53"/>
    <m/>
    <m/>
    <s v="sam.ilgobbo@alice.it"/>
  </r>
  <r>
    <x v="3"/>
    <s v="B&amp;B VIA PRADELLA"/>
    <s v="via Pradella 58/b"/>
    <x v="53"/>
    <m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m/>
    <m/>
    <s v="info@casadimi.it"/>
  </r>
  <r>
    <x v="1"/>
    <s v="CASA VACANZE"/>
    <s v="piazza B. Serafini 7"/>
    <x v="54"/>
    <m/>
    <m/>
    <m/>
  </r>
  <r>
    <x v="1"/>
    <s v="CASA LA CIVETTA E FALCO"/>
    <s v="via Montebruciato 7"/>
    <x v="54"/>
    <m/>
    <s v="www.ferien-in-italien-marken.de"/>
    <s v="fewo@kauzundfalke.com"/>
  </r>
  <r>
    <x v="3"/>
    <s v="B&amp;B DA GUSTIN"/>
    <s v="via Castello 22"/>
    <x v="54"/>
    <m/>
    <s v="www.dagustin.it/bed-and-breakfast-urbino"/>
    <s v="info@dagustin.it"/>
  </r>
  <r>
    <x v="3"/>
    <s v="B&amp;B BLANDIN FREDERIQUE"/>
    <s v="via Monticelli 6"/>
    <x v="54"/>
    <m/>
    <m/>
    <s v="frederique.blandin@alice.it"/>
  </r>
  <r>
    <x v="1"/>
    <s v="IL NOCETO"/>
    <s v="via Tomba 50"/>
    <x v="54"/>
    <m/>
    <s v="www.il-noceto.it"/>
    <s v="info@il-noceto.it"/>
  </r>
  <r>
    <x v="1"/>
    <s v="CA' GINESTRA"/>
    <s v="via Montebruciato 4"/>
    <x v="54"/>
    <m/>
    <s v="www.marcheholiday.it"/>
    <s v="gennari68@gmail.com"/>
  </r>
  <r>
    <x v="1"/>
    <s v="VILLA OTTANI"/>
    <s v="via Cartoceto 40"/>
    <x v="54"/>
    <m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m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m/>
    <s v="www.lebumbarelle.it"/>
    <s v="info@lebumbarelle.it"/>
  </r>
  <r>
    <x v="5"/>
    <s v="RISTORANTE DA RENATA"/>
    <s v="via Vittorio Veneto  20"/>
    <x v="55"/>
    <m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m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m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m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m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m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m/>
    <m/>
    <s v="piero.alberto.carrara@outlook.it"/>
  </r>
  <r>
    <x v="4"/>
    <s v="CAL TERRAZZANO"/>
    <s v="via Fangacci 7"/>
    <x v="57"/>
    <m/>
    <m/>
    <s v="stefano.alippi@gmail.com"/>
  </r>
  <r>
    <x v="3"/>
    <s v="B&amp;B PICCOLO EDEN"/>
    <s v="via Santa Maria in Triaria 10"/>
    <x v="57"/>
    <m/>
    <m/>
    <s v="alvonimonica@gmail.com"/>
  </r>
  <r>
    <x v="1"/>
    <s v="ISABELLE SARAH CORBETT"/>
    <s v="via Santa Cecilia  30"/>
    <x v="57"/>
    <m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m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m/>
    <m/>
    <s v="ny75nina@libero.it"/>
  </r>
  <r>
    <x v="3"/>
    <s v="B&amp;B PIPPINELLA"/>
    <s v="via Metauro  12"/>
    <x v="57"/>
    <m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m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m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m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m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m/>
    <m/>
    <s v="ampiavista@libero.it"/>
  </r>
  <r>
    <x v="3"/>
    <s v="B&amp;B CASA NELLA"/>
    <s v="via dei Vasari 13"/>
    <x v="0"/>
    <m/>
    <m/>
    <s v="susix1it@yahoo.it"/>
  </r>
  <r>
    <x v="1"/>
    <s v="CA' AURORA"/>
    <s v="via Nazionale Boccatrabaria ovest 144"/>
    <x v="0"/>
    <m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m/>
    <m/>
    <s v="arcalavalle@gmail.com"/>
  </r>
  <r>
    <x v="3"/>
    <s v="B&amp;B VILLA CINI"/>
    <s v="via S.P.Montefabbri 17"/>
    <x v="0"/>
    <m/>
    <s v="www.bbvillacini.com"/>
    <s v="info@bbvillacini.com"/>
  </r>
  <r>
    <x v="1"/>
    <s v="ACERO FRANCESCO E FILIPPO"/>
    <s v="via Monte Polo 10"/>
    <x v="0"/>
    <m/>
    <m/>
    <s v="m.g.acero@alice.it"/>
  </r>
  <r>
    <x v="1"/>
    <s v="ACERO MARIA GRAZIA"/>
    <s v="via Monte Polo 8"/>
    <x v="0"/>
    <m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m/>
    <m/>
    <s v="pinamastore@gmail.com"/>
  </r>
  <r>
    <x v="3"/>
    <s v="B&amp;B ALBORNOZ"/>
    <s v="via dei Maceri 23"/>
    <x v="0"/>
    <m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m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m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m/>
    <m/>
    <s v="cirella23@libero.it"/>
  </r>
  <r>
    <x v="8"/>
    <s v="DOMUS URBINO PALAZZO ANGELONI"/>
    <m/>
    <x v="0"/>
    <m/>
    <m/>
    <m/>
  </r>
  <r>
    <x v="8"/>
    <s v="DOMUS URBINO PIEVE SAN CASSIANO"/>
    <m/>
    <x v="0"/>
    <m/>
    <m/>
    <s v="prenotazioni@domus-urbino.it"/>
  </r>
  <r>
    <x v="3"/>
    <s v="B&amp;B CA' BARTOCCIO"/>
    <s v="S.P. Montefabbri 109"/>
    <x v="0"/>
    <m/>
    <m/>
    <s v="cabartoccio@tiscali.it"/>
  </r>
  <r>
    <x v="4"/>
    <s v="CA' MIGNONE"/>
    <s v="strada provinciale le Cesane 43"/>
    <x v="0"/>
    <m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m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m/>
    <m/>
    <s v="lafattoriadeicantori@hotmail.it"/>
  </r>
  <r>
    <x v="1"/>
    <s v="CA' LONDEI"/>
    <m/>
    <x v="0"/>
    <m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m/>
    <m/>
    <s v="riccardofoglietta@rocketmail.com"/>
  </r>
  <r>
    <x v="3"/>
    <s v="B&amp;B MONTE DELLE ALLODOLE"/>
    <s v="via Ca' Bergamo 6"/>
    <x v="0"/>
    <m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m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m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m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m/>
    <m/>
    <s v="vesselizzachiara@netoip.com"/>
  </r>
  <r>
    <x v="1"/>
    <s v="MARIA LUISA SGALLA"/>
    <s v="via Ferrucci 8"/>
    <x v="60"/>
    <m/>
    <m/>
    <s v="odontosos@yahoo.it"/>
  </r>
  <r>
    <x v="1"/>
    <s v="BATTISTONI STEFANIA"/>
    <s v="via Flaminia  396"/>
    <x v="60"/>
    <m/>
    <m/>
    <s v="stefifausto@vodafone.it"/>
  </r>
  <r>
    <x v="3"/>
    <s v="B&amp;B CIAO ANCONA"/>
    <s v="via Brodolini 12"/>
    <x v="60"/>
    <m/>
    <m/>
    <m/>
  </r>
  <r>
    <x v="1"/>
    <s v="RICCI FAUSTO"/>
    <s v="via Flaminia 396"/>
    <x v="60"/>
    <m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m/>
    <m/>
    <m/>
  </r>
  <r>
    <x v="2"/>
    <s v="HOTEL SEEPORT"/>
    <s v="via Rupi di XXIX settembre 12"/>
    <x v="60"/>
    <m/>
    <s v="www.seeporthotel.com"/>
    <s v="info@seeporthotel.com"/>
  </r>
  <r>
    <x v="3"/>
    <s v="B&amp;B GLORIA"/>
    <s v="via Ruggeri  43"/>
    <x v="60"/>
    <m/>
    <m/>
    <s v="mauriz65@tiscali.it"/>
  </r>
  <r>
    <x v="3"/>
    <s v="B&amp;B PUNTO E A CAPO"/>
    <s v="via Maggini 130"/>
    <x v="60"/>
    <m/>
    <m/>
    <s v="puntoeacapobb@hotmail.com"/>
  </r>
  <r>
    <x v="5"/>
    <s v="RESIDENCE ANCONA"/>
    <s v="lungomare Vanvitelli 6"/>
    <x v="60"/>
    <m/>
    <s v="www.residenceancona.it"/>
    <s v="palace.ancona@libero.it"/>
  </r>
  <r>
    <x v="1"/>
    <s v="MARIA LUISA SGALLA"/>
    <s v="via Ferrucci 8"/>
    <x v="60"/>
    <m/>
    <m/>
    <s v="odontosos@yahoo.it"/>
  </r>
  <r>
    <x v="3"/>
    <s v="B&amp;B GLI ULIVI"/>
    <s v="via De Dominicis 30"/>
    <x v="60"/>
    <m/>
    <s v="http://www.ulivibb.it"/>
    <s v="info@ulivibb.it"/>
  </r>
  <r>
    <x v="3"/>
    <s v="B&amp;B SHABBY CHIC"/>
    <s v="via Sappanico 112"/>
    <x v="60"/>
    <m/>
    <m/>
    <s v="robertapiccia@tiscali.it"/>
  </r>
  <r>
    <x v="5"/>
    <s v="AFFITTACAMERE TORRESI"/>
    <s v="via Galilei 6"/>
    <x v="60"/>
    <m/>
    <m/>
    <s v="affittacamere.torresi@gmail.com"/>
  </r>
  <r>
    <x v="3"/>
    <s v="B&amp;B BELLO COME IL SOLE"/>
    <s v="via Montesicuro 200"/>
    <x v="60"/>
    <m/>
    <m/>
    <s v="marina.pietroni@gmail.com"/>
  </r>
  <r>
    <x v="3"/>
    <s v="B&amp;B LA PIRACANTA"/>
    <s v="VIA TOGLIATTI 110"/>
    <x v="60"/>
    <m/>
    <m/>
    <s v="m2val1960@gmail.com"/>
  </r>
  <r>
    <x v="1"/>
    <s v="FONTE DEL CONERO"/>
    <s v="fraz. Poggio 107/a"/>
    <x v="60"/>
    <m/>
    <m/>
    <s v="fontedelconero@yahoo.it"/>
  </r>
  <r>
    <x v="1"/>
    <s v="RENATA PAOLINI"/>
    <s v="via Montacuto 43"/>
    <x v="60"/>
    <m/>
    <m/>
    <s v="paolinirenata@gmail.com"/>
  </r>
  <r>
    <x v="1"/>
    <s v="DIEGO STAFFOLANI"/>
    <s v="via Montacuto 91/b"/>
    <x v="60"/>
    <m/>
    <m/>
    <s v="staffolani.diego@gmail.com"/>
  </r>
  <r>
    <x v="3"/>
    <s v="B&amp;B VALENTINA"/>
    <s v="VIA APPENNINI 46/D"/>
    <x v="60"/>
    <m/>
    <m/>
    <s v="maxgradara@libero.it"/>
  </r>
  <r>
    <x v="1"/>
    <s v="MIRCO MANCINELLI"/>
    <s v="via Lamaticci 5"/>
    <x v="60"/>
    <m/>
    <m/>
    <s v="mircomancinelli@libero.it"/>
  </r>
  <r>
    <x v="3"/>
    <s v="B&amp;B SPECIAL MARCHE HOLIDAYS"/>
    <s v="via Barilari 21"/>
    <x v="60"/>
    <m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m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s v="stabilimentoromano@palombinabeach.it"/>
    <m/>
  </r>
  <r>
    <x v="12"/>
    <s v="TROPICAL"/>
    <s v="Spiaggia di Palombina Nuova An 1 1"/>
    <x v="60"/>
    <s v="Ancona"/>
    <s v="tropicalbeach@tiscali.it"/>
    <m/>
  </r>
  <r>
    <x v="12"/>
    <s v="ALBINA"/>
    <m/>
    <x v="60"/>
    <s v="palombina nuova"/>
    <s v="stabilimentoalbina@libero.it"/>
    <m/>
  </r>
  <r>
    <x v="12"/>
    <s v="DELFINA"/>
    <s v="via Flaminia SNC"/>
    <x v="60"/>
    <s v="Palombina nuova"/>
    <s v="ced@elcodata.it"/>
    <m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s v="info@stabilimentobalnearedagiacchetti.it"/>
    <m/>
  </r>
  <r>
    <x v="12"/>
    <s v="STABILIMENTO PLAYA SOLERO"/>
    <m/>
    <x v="60"/>
    <s v="PALOMBINA NUOVA"/>
    <s v="gianfranco.cirulli@gmail.com"/>
    <s v="www.palombinabeach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m/>
    <s v="maurizio9_58@libero.it"/>
    <m/>
  </r>
  <r>
    <x v="12"/>
    <s v="DA GIOVANNI"/>
    <m/>
    <x v="60"/>
    <s v="PALOMBINA NUOVA"/>
    <m/>
    <s v="www.bagnidagiovanni.it"/>
  </r>
  <r>
    <x v="12"/>
    <s v="OHANA BEACH SNC di MESSICO M. &amp; PETRACCINI S."/>
    <m/>
    <x v="60"/>
    <m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m/>
    <x v="60"/>
    <m/>
    <s v="francoportonovo@gmail.com"/>
    <m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m/>
    <m/>
    <s v="info@latanadellistrice.it"/>
  </r>
  <r>
    <x v="1"/>
    <s v="PICCOLO ISTRICE"/>
    <s v="FRAZIONE PATERNO 191"/>
    <x v="60"/>
    <m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m/>
    <s v="www.sunset-beach.it"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m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m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m/>
    <m/>
    <s v="info@latorredelpoggio.it"/>
  </r>
  <r>
    <x v="5"/>
    <s v="LE FONTANELLE"/>
    <s v="frazione Poggio 78/a"/>
    <x v="60"/>
    <m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m/>
    <s v="www.bedandbreakfastscattomatto.com"/>
    <s v="scattomattoinfo@gmail.com"/>
  </r>
  <r>
    <x v="12"/>
    <s v="IL PORTICCIOLO"/>
    <s v="spiaggia Palombina Nuova 7"/>
    <x v="60"/>
    <m/>
    <m/>
    <s v="capogrossi.g@pec.confartigianato.it"/>
  </r>
  <r>
    <x v="3"/>
    <s v="B&amp;B GRIGRA'"/>
    <s v="via Trento  5"/>
    <x v="60"/>
    <m/>
    <m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m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m/>
    <m/>
    <s v="cristina.cognini@gmail.com"/>
  </r>
  <r>
    <x v="4"/>
    <s v="MARCONI KATIA"/>
    <s v="via del Carmine 53"/>
    <x v="60"/>
    <m/>
    <m/>
    <s v="carlo.cap@alice.it"/>
  </r>
  <r>
    <x v="3"/>
    <s v="B&amp;B TORRE DI PORTONOVO"/>
    <m/>
    <x v="60"/>
    <m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m/>
    <m/>
    <s v="bnbdamaria@gmail.com"/>
  </r>
  <r>
    <x v="2"/>
    <s v="EGO HOTEL"/>
    <s v="via Flaminia 220"/>
    <x v="60"/>
    <m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m/>
    <m/>
    <s v="luigigiorgino@virgilio.it"/>
  </r>
  <r>
    <x v="3"/>
    <s v="B&amp;B I TRE GELSI"/>
    <s v="strada Vecchia Pietralacroce 30"/>
    <x v="60"/>
    <m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m/>
    <m/>
    <s v="assiolobedandbreakfast@gmail.com"/>
  </r>
  <r>
    <x v="12"/>
    <s v="CAKAO BEACH"/>
    <s v="Palombina nuova 23"/>
    <x v="60"/>
    <s v="Ancona"/>
    <s v="cakaobeachclub@gmail.com"/>
    <m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m/>
    <s v="www.hotelcityancona.it"/>
    <s v="info@hotelcityancona.it"/>
  </r>
  <r>
    <x v="3"/>
    <s v="B&amp;B ROSE DI PANE - ANCONA CENTRO"/>
    <s v="via C. Battisti 18"/>
    <x v="60"/>
    <m/>
    <s v="www.rosedipane.it"/>
    <s v="paola.lenci@txm.it"/>
  </r>
  <r>
    <x v="1"/>
    <s v="APPARTAMENTO USO TURISTICO dI ROSSETTI C. e BENADDUCCI P."/>
    <s v="frazione Poggio 137"/>
    <x v="60"/>
    <m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m/>
    <s v="www.a3passi.com"/>
    <s v="a3passi@aziendadelcarmine.it"/>
  </r>
  <r>
    <x v="3"/>
    <s v="B&amp;B VILLA COLLE"/>
    <s v="via del Castellano 38"/>
    <x v="60"/>
    <m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m/>
    <s v="http://www.marche-beb.it/"/>
    <s v="defa@email.it"/>
  </r>
  <r>
    <x v="3"/>
    <s v="B&amp;B CASA CORNELIA"/>
    <s v="p.za San Pietro 4"/>
    <x v="62"/>
    <m/>
    <m/>
    <s v="casacornelia@virgilio.it"/>
  </r>
  <r>
    <x v="3"/>
    <s v="B&amp;B CASA MATILDA"/>
    <s v="via Garibaldi 26"/>
    <x v="62"/>
    <m/>
    <m/>
    <s v="elena.rossetti85@libero.it"/>
  </r>
  <r>
    <x v="4"/>
    <s v="AGRITURISMO TENUTA BELVEDERE"/>
    <s v="via Ronco  2"/>
    <x v="62"/>
    <m/>
    <s v="www.tenutabelvedere.eu"/>
    <s v="p.romina@centrooceano.it"/>
  </r>
  <r>
    <x v="3"/>
    <s v="B&amp;B 5 ALBERI VACANZE"/>
    <s v="via Gualdo 7"/>
    <x v="62"/>
    <m/>
    <s v="www.5alberi.com"/>
    <s v="info@5alberi.com"/>
  </r>
  <r>
    <x v="1"/>
    <s v="5 ALBERI"/>
    <s v="via Gualdo 7"/>
    <x v="62"/>
    <m/>
    <s v="www.5alberi.com"/>
    <s v="info@5alberi.com"/>
  </r>
  <r>
    <x v="2"/>
    <s v="LA PERLA"/>
    <s v="via Direttissima del Conero 1 - 3"/>
    <x v="63"/>
    <m/>
    <s v="http://www.perlahotelancona.it"/>
    <s v="info@perlahotelancona.it"/>
  </r>
  <r>
    <x v="2"/>
    <s v="PALAZZO RUSCHIONI"/>
    <s v="via San Francesco 22"/>
    <x v="63"/>
    <m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m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m/>
    <m/>
    <s v="info@lavecchiafonte.it"/>
  </r>
  <r>
    <x v="1"/>
    <s v="CASA GHIBELLINA"/>
    <s v="via Costa 2"/>
    <x v="65"/>
    <m/>
    <m/>
    <s v="cecilig@yahoo.com"/>
  </r>
  <r>
    <x v="3"/>
    <s v="B&amp;B LE FORNACI"/>
    <s v="via G.Puccini 12"/>
    <x v="66"/>
    <m/>
    <m/>
    <s v="berna.prosperi@gmail.com"/>
  </r>
  <r>
    <x v="3"/>
    <s v="B&amp;B MONTESSORI"/>
    <s v="via Montessori 5"/>
    <x v="66"/>
    <m/>
    <m/>
    <s v="alessio.cupido@hotmail.it"/>
  </r>
  <r>
    <x v="3"/>
    <s v="B&amp;B SUNFLOWER"/>
    <s v="via Montecamillone 1"/>
    <x v="66"/>
    <m/>
    <m/>
    <m/>
  </r>
  <r>
    <x v="3"/>
    <s v="B&amp;B GILI"/>
    <s v="VIA PIERO GOBETTI 17"/>
    <x v="66"/>
    <m/>
    <s v="http://www.gilibedbreakfast.com/"/>
    <s v="bb.gili2015@gmail.com"/>
  </r>
  <r>
    <x v="0"/>
    <s v="LA TABERNA"/>
    <s v="via Giolitti 23"/>
    <x v="66"/>
    <m/>
    <s v="www.latabernabraceria.it"/>
    <s v="info@latabernabraceria.it"/>
  </r>
  <r>
    <x v="4"/>
    <s v="SENTIERO DELLE FIABE"/>
    <s v="via F. Baracca 8"/>
    <x v="66"/>
    <m/>
    <s v="www.cordusio.org"/>
    <s v="sentierodellefiabe@hotmail.it"/>
  </r>
  <r>
    <x v="3"/>
    <s v="RELAIS CHAMBRE"/>
    <s v="Piazzetta Garibaldi 32"/>
    <x v="66"/>
    <m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m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m/>
    <m/>
    <s v="ilcovodeipiccioni@live.it"/>
  </r>
  <r>
    <x v="1"/>
    <s v="CASA VERDECONERO"/>
    <s v="via Sicilia  22"/>
    <x v="66"/>
    <m/>
    <m/>
    <s v="bugariclaudio@tin.it"/>
  </r>
  <r>
    <x v="3"/>
    <s v="B&amp;B VILLA INCANTO"/>
    <s v="via Dante Alighieri 118"/>
    <x v="66"/>
    <m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m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m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m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m/>
    <s v="www.affittacamerelalocomotiva.it"/>
    <s v="lalocomotiva01@tiscali.it"/>
  </r>
  <r>
    <x v="3"/>
    <s v="B&amp;B MARCHE TOURISM"/>
    <s v="via Don Minzoni (piano 4/5) 31"/>
    <x v="70"/>
    <m/>
    <s v="www.affittacamerelalocomotiva.it"/>
    <s v="lalocomotiva01@tiscali.it"/>
  </r>
  <r>
    <x v="0"/>
    <s v="IL CASALE DEL GUFO"/>
    <s v="via Alberici 6"/>
    <x v="70"/>
    <m/>
    <s v="www.casaledelgufo.it"/>
    <s v="info@casaledelgufo.it"/>
  </r>
  <r>
    <x v="5"/>
    <s v="LA LOCOMOTIVA CAFE' DI P. PETRUCCI srl UNIPERSONALE"/>
    <s v="via Don Minzoni 31"/>
    <x v="70"/>
    <m/>
    <s v="www.affittacamerelalocomotiva.it"/>
    <s v="lalocomotiva01@tiscali.it"/>
  </r>
  <r>
    <x v="0"/>
    <s v="CANTINA LANGELINA"/>
    <s v="viadelle Ville 53"/>
    <x v="71"/>
    <m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m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m/>
    <s v="www.colverde.com"/>
    <s v="massimo.perticaroli@hotmail.it"/>
  </r>
  <r>
    <x v="1"/>
    <s v="CASA DI VENTUROLI"/>
    <s v="strada dei Venturoli 6"/>
    <x v="71"/>
    <m/>
    <m/>
    <m/>
  </r>
  <r>
    <x v="1"/>
    <s v="NADIA CHIAPPA"/>
    <s v="via Borgo di Sotto 3"/>
    <x v="71"/>
    <m/>
    <m/>
    <m/>
  </r>
  <r>
    <x v="1"/>
    <s v="LENCI LORENZA"/>
    <s v="viale degli Eroi 33"/>
    <x v="71"/>
    <m/>
    <m/>
    <s v="manuela.lenci@virgilio.it"/>
  </r>
  <r>
    <x v="1"/>
    <s v="ROSSI TOMMASO"/>
    <s v="via del Corso 31 31"/>
    <x v="71"/>
    <m/>
    <m/>
    <s v="tommasoros@tiscalinet.it"/>
  </r>
  <r>
    <x v="4"/>
    <s v="AGRITURISMO ASHRAM JOYTINAT"/>
    <s v="via Ripa 24"/>
    <x v="71"/>
    <m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m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m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m/>
    <m/>
    <s v="aritarinaldi@live.com"/>
  </r>
  <r>
    <x v="3"/>
    <s v="B&amp;B LE MACINE DA PIERO'"/>
    <s v="via interno Cupro 9/b"/>
    <x v="72"/>
    <m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m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m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m/>
    <m/>
    <s v="info@lalucciola.de"/>
  </r>
  <r>
    <x v="3"/>
    <s v="VIA LEOPARDI 82"/>
    <s v="via Leopardi 82"/>
    <x v="72"/>
    <m/>
    <s v="http://vialeopardi82.weebly.com/index.html"/>
    <s v="demin.daniela@libero.it"/>
  </r>
  <r>
    <x v="3"/>
    <s v="B&amp;B LA VALIGIA"/>
    <s v="via Piana 43"/>
    <x v="72"/>
    <m/>
    <s v="https://sites.google.com/site/beblavaligia/"/>
    <s v="bedandbreakfastlavaligia@gmail.com"/>
  </r>
  <r>
    <x v="1"/>
    <s v="LA LUCCIOLA 1 DI CORNILS BOY VOLQUART PETER"/>
    <s v="via Pietrone  12"/>
    <x v="72"/>
    <m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m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m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m/>
    <m/>
    <s v="rolando.grimaccia@gmail.com"/>
  </r>
  <r>
    <x v="4"/>
    <s v="AZIENDA AGRICOLA ATTIDIUM DI CARTONI ALICE"/>
    <s v="località Attiggio 61"/>
    <x v="73"/>
    <m/>
    <m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m/>
    <s v="www.bbportadelpiano.it"/>
    <s v="r.mearelli@gmail.com"/>
  </r>
  <r>
    <x v="3"/>
    <s v="B&amp;B L'ARMONIA"/>
    <s v="via Serraloggia 186"/>
    <x v="73"/>
    <m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m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m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m/>
    <m/>
    <s v="massaf.cfm@libero.it"/>
  </r>
  <r>
    <x v="1"/>
    <s v="ANGELONI STEFANIA"/>
    <s v="frazione Varano 13/a"/>
    <x v="73"/>
    <m/>
    <m/>
    <s v="villacolle@libero.it"/>
  </r>
  <r>
    <x v="1"/>
    <s v="CROCETTI SANDRA"/>
    <s v="Fraz. COCCORE  2/A"/>
    <x v="73"/>
    <m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m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m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m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s v="zannini.aea@tin.it"/>
    <m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s v="nerodiseppia.an@gmail.com"/>
    <m/>
  </r>
  <r>
    <x v="12"/>
    <s v="KOCO BEACH"/>
    <s v="via spagnoli 1 1"/>
    <x v="74"/>
    <s v="FALCONARA MARITTIMA"/>
    <s v="kocobeach14@libero.it"/>
    <m/>
  </r>
  <r>
    <x v="12"/>
    <s v="LE PALME"/>
    <m/>
    <x v="74"/>
    <s v="FALCONARA MARITTIMA"/>
    <s v="stabilimento.lepalme@alice.it"/>
    <m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s v="leragazze16@libero.it"/>
    <m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s v="d.farano@gmail.com"/>
    <m/>
  </r>
  <r>
    <x v="12"/>
    <s v="BAGNI GABBIANO"/>
    <s v="via cristoforo colombo 1 1"/>
    <x v="74"/>
    <s v="FALCONARA MARITTIMA"/>
    <s v="M.Spadoni@gruppoapi.com"/>
    <m/>
  </r>
  <r>
    <x v="12"/>
    <s v="BLU"/>
    <s v="via flaminia 1 1"/>
    <x v="74"/>
    <s v="FALCONARA MARITTIMA"/>
    <s v="casaliluca@alice.it"/>
    <m/>
  </r>
  <r>
    <x v="12"/>
    <s v="BAGNI SUBWAY"/>
    <s v="via caprera 1 1"/>
    <x v="74"/>
    <s v="FALCONARA MARITTIMA"/>
    <s v="nicolasbaldoni@yahoo.it"/>
    <m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m/>
    <s v="www.balconedelgolfo.it"/>
    <s v="info@balconedelgolfo.it"/>
  </r>
  <r>
    <x v="12"/>
    <s v="SIESTA"/>
    <s v="via Trieste 1 1"/>
    <x v="74"/>
    <m/>
    <s v="s.sensini@libero.it"/>
    <m/>
  </r>
  <r>
    <x v="5"/>
    <s v="GRAZIOSO APPARTAMENTO"/>
    <s v="via Leopardi 1/a"/>
    <x v="74"/>
    <m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m/>
    <m/>
    <s v="obms@libero.it"/>
  </r>
  <r>
    <x v="5"/>
    <s v="GAMBELLI - VIA ALFIERI"/>
    <s v="via Alfieri 16"/>
    <x v="74"/>
    <m/>
    <m/>
    <s v="obms@libero.it"/>
  </r>
  <r>
    <x v="3"/>
    <s v="B&amp;B VI-TA"/>
    <s v="via Consorzio 43"/>
    <x v="74"/>
    <m/>
    <m/>
    <s v="vi-ta@libero.it"/>
  </r>
  <r>
    <x v="3"/>
    <s v="B&amp;B TUTTO ENTRO 300 MT"/>
    <s v="via G. Leopardi 64"/>
    <x v="74"/>
    <m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m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m/>
    <s v="www.casavacazegarofoli.it"/>
    <s v="amm.battestini@tiscali.it"/>
  </r>
  <r>
    <x v="3"/>
    <s v="B&amp;B IL POSTO DELLE FARFALLE"/>
    <s v="FRAZ. COLLALTO 6"/>
    <x v="76"/>
    <m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m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m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m/>
    <s v="www.lefinestresulcentro.it"/>
    <s v="lefinestresulcentro@gmail.com"/>
  </r>
  <r>
    <x v="4"/>
    <s v="IL MANIERO"/>
    <s v="via Bagnatora 25"/>
    <x v="77"/>
    <m/>
    <s v="www.agriturismoilmaniero.it"/>
    <s v="info@agriturismoilmaniero.it"/>
  </r>
  <r>
    <x v="3"/>
    <s v="A CASA DI PAOLA"/>
    <s v="viale Giovanni XXIII 6"/>
    <x v="77"/>
    <m/>
    <s v="www.casapaola.it"/>
    <s v="info@casapaola.it"/>
  </r>
  <r>
    <x v="5"/>
    <s v="SOTTO IL BORGO"/>
    <s v="via Rinaldi 4"/>
    <x v="77"/>
    <m/>
    <s v="www.sottoilborgo.it"/>
    <s v="info@sottoilborgo.it"/>
  </r>
  <r>
    <x v="3"/>
    <s v="AL PERGOLESI"/>
    <s v="via Mura Orientali 8"/>
    <x v="77"/>
    <m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m/>
    <s v="www.verzierebb.com"/>
    <s v="info@verzierebb.com"/>
  </r>
  <r>
    <x v="5"/>
    <s v="LE CASETTE"/>
    <s v="via G. Mazzini 27"/>
    <x v="77"/>
    <m/>
    <m/>
    <s v="backstagejesi@gmail.com"/>
  </r>
  <r>
    <x v="3"/>
    <s v="LA FATTORIA DI OTELLO"/>
    <s v="via della Figuretta 8"/>
    <x v="77"/>
    <m/>
    <m/>
    <s v="annetta.pat@libero.it"/>
  </r>
  <r>
    <x v="3"/>
    <s v="LA COCCINELLA"/>
    <s v="via Spina 17"/>
    <x v="77"/>
    <m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m/>
    <m/>
    <s v="info@giuliofiori.it"/>
  </r>
  <r>
    <x v="3"/>
    <s v="B&amp;B HOLY HOUSE"/>
    <s v="via Verdi 21"/>
    <x v="78"/>
    <m/>
    <s v="www.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m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m/>
    <s v="www.pensionepiemonte.it"/>
    <s v="info@pensionepiemonte.it"/>
  </r>
  <r>
    <x v="0"/>
    <s v="CERESA'"/>
    <s v="via Leonessa snc"/>
    <x v="78"/>
    <m/>
    <m/>
    <s v="info@bebceresa.it"/>
  </r>
  <r>
    <x v="3"/>
    <s v="B&amp;B AGORA'"/>
    <s v="via Montorso 57/a"/>
    <x v="78"/>
    <m/>
    <s v="www.agora-bb.it"/>
    <s v="infoagorabb@gmail.com"/>
  </r>
  <r>
    <x v="3"/>
    <s v="GREEN HOUSE PICCHIO"/>
    <s v="BARCA 44"/>
    <x v="78"/>
    <m/>
    <m/>
    <m/>
  </r>
  <r>
    <x v="3"/>
    <s v="B&amp;B ISA"/>
    <s v="MONTORSETTO 13"/>
    <x v="78"/>
    <m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m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m/>
    <m/>
    <s v="info@itrebassotti.it"/>
  </r>
  <r>
    <x v="3"/>
    <s v="B&amp;B CASALE PAPA di RENZETTI COSTANZA"/>
    <s v="via Banderuola snc"/>
    <x v="78"/>
    <m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m/>
    <s v="www.vistasulconero.it"/>
    <s v="info@vistasulconero.it"/>
  </r>
  <r>
    <x v="3"/>
    <s v="B&amp;B A PORTATA DI MARE"/>
    <s v="piazzale Crocefisso 10"/>
    <x v="78"/>
    <m/>
    <s v="www.bed-and-breakfast-loreto.it"/>
    <s v="aportatadimare@gmail.com"/>
  </r>
  <r>
    <x v="3"/>
    <s v="B&amp;B LA COLLINA DEL CUORE"/>
    <s v="via Generale U. Nobile 2"/>
    <x v="78"/>
    <m/>
    <s v="www.lacollinanelcuore.com"/>
    <s v="info@lacollinanelcuore.com"/>
  </r>
  <r>
    <x v="5"/>
    <s v="ANGOLO DIVINO"/>
    <s v="via Asdrubali  20"/>
    <x v="78"/>
    <m/>
    <s v="www.angolo-divino.it"/>
    <s v="info@angolo-divino.it"/>
  </r>
  <r>
    <x v="8"/>
    <s v="CASA DI ACCOGLIENZA SAN SERAFINO"/>
    <s v="via Asdrubali 102"/>
    <x v="78"/>
    <m/>
    <s v="http://www.casaperferieloreto.it"/>
    <s v="info@aler.com"/>
  </r>
  <r>
    <x v="1"/>
    <s v="GIOVANNI PAPA"/>
    <m/>
    <x v="78"/>
    <m/>
    <m/>
    <m/>
  </r>
  <r>
    <x v="5"/>
    <s v="IL VILLINO"/>
    <m/>
    <x v="78"/>
    <m/>
    <m/>
    <s v="info@studiocommercialemarchianiematteucci.191.it"/>
  </r>
  <r>
    <x v="3"/>
    <s v="B&amp;B IL MARE IN MEZZO"/>
    <s v="via Montorso  87"/>
    <x v="78"/>
    <m/>
    <s v="www.ilmareinmezzo.com"/>
    <s v="info@ilmareinmezzo.com"/>
  </r>
  <r>
    <x v="5"/>
    <s v="LA COLLINA DEGLI OLIVI"/>
    <s v="via Santa Liberata 41"/>
    <x v="79"/>
    <m/>
    <s v="www.lacollinadegliolivi.eu"/>
    <s v="info@lacollinadegliolivi.eu"/>
  </r>
  <r>
    <x v="3"/>
    <s v="B&amp;B LA NICCHIA DI MERCATO"/>
    <s v="via Gaspare Spontini 7"/>
    <x v="79"/>
    <m/>
    <s v="www.beb.lanicchiadimercato.com/"/>
    <s v="lanicchiadimercato@gmail.com"/>
  </r>
  <r>
    <x v="3"/>
    <s v="B&amp;B IL QUADRIFOGLIO LA SIESTA"/>
    <s v="via Risorgimento 167"/>
    <x v="79"/>
    <m/>
    <s v="marco.pigliapoco@confartigianato.an.it"/>
    <s v="info@lasiestamoie.it"/>
  </r>
  <r>
    <x v="3"/>
    <s v="B&amp;B LA MOJA"/>
    <s v="via Trieste 15"/>
    <x v="79"/>
    <m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m/>
    <m/>
    <s v="alt.51@gmx.de"/>
  </r>
  <r>
    <x v="1"/>
    <s v="ALEXANDRA HOFMEISTER"/>
    <s v="via Castellaro 18"/>
    <x v="80"/>
    <m/>
    <m/>
    <s v="babsi.hofmeister@web.de"/>
  </r>
  <r>
    <x v="3"/>
    <s v="B&amp;B VALLEVERDE"/>
    <s v="via Santa Maria delle Stelle 2"/>
    <x v="80"/>
    <m/>
    <s v="www.lavalleverde.com"/>
    <s v="info@lavalleverde.com"/>
  </r>
  <r>
    <x v="3"/>
    <s v="B&amp;B SANTA MARCIANA"/>
    <s v="via Castellaro  13/a"/>
    <x v="80"/>
    <m/>
    <m/>
    <m/>
  </r>
  <r>
    <x v="3"/>
    <s v="B&amp;B A CASA DI LAURA"/>
    <s v="via Castellaro 5"/>
    <x v="80"/>
    <m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m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m/>
    <m/>
    <s v="claudiacocciarini@outlook.it"/>
  </r>
  <r>
    <x v="3"/>
    <s v="REILLYS B&amp;B"/>
    <s v="via Nicolo 14"/>
    <x v="82"/>
    <m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m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m/>
    <s v="bbjesa.oneminutesite.it"/>
    <s v="bbjesa@libero.it"/>
  </r>
  <r>
    <x v="4"/>
    <s v="AGRITURISMO BIO VERDE ARMONIA"/>
    <s v="via Gualdo  16/a"/>
    <x v="83"/>
    <m/>
    <m/>
    <s v="vono.ricci@libero.it"/>
  </r>
  <r>
    <x v="5"/>
    <s v="BREZZA"/>
    <s v="via Portonovo 3"/>
    <x v="83"/>
    <m/>
    <m/>
    <s v="brezzadamare@hotmail.com"/>
  </r>
  <r>
    <x v="4"/>
    <s v="LA NOCICCHIA"/>
    <s v="via Nocicchia 6"/>
    <x v="83"/>
    <m/>
    <m/>
    <s v="lanocicchia@gmail.com"/>
  </r>
  <r>
    <x v="4"/>
    <s v="AGRITURISMO LA PALOMBARA"/>
    <s v="via Palombara 2"/>
    <x v="83"/>
    <m/>
    <m/>
    <m/>
  </r>
  <r>
    <x v="3"/>
    <s v="B&amp;B VIA MARINA 56"/>
    <s v="via Marina 56"/>
    <x v="83"/>
    <m/>
    <s v="www.viamarina56.it"/>
    <s v="info@viamarina56.it; enzortu@gmail.com"/>
  </r>
  <r>
    <x v="3"/>
    <s v="B&amp;B FONTEBELLA"/>
    <s v="via Fontebella 17/b"/>
    <x v="83"/>
    <m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m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s v="paolod.d@virgilio.it"/>
    <m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s v="mengucci.marco@alice.it"/>
    <m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m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m/>
    <m/>
    <s v="vono.ricci@libero.it"/>
  </r>
  <r>
    <x v="3"/>
    <s v="B&amp;B A CASA DI CIUCIU'"/>
    <s v="via Santa Veneranda 3"/>
    <x v="83"/>
    <m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m/>
    <m/>
    <m/>
  </r>
  <r>
    <x v="3"/>
    <s v="B&amp;B PICCOLO BORGO"/>
    <s v="via San Pietro 17"/>
    <x v="83"/>
    <m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m/>
    <s v="www.poggiomontali.it"/>
    <s v="aziendaagricola@poggiomontali.it"/>
  </r>
  <r>
    <x v="4"/>
    <s v="AGRITURISMO OLIODIVINO"/>
    <s v="via Ponte Magno 7"/>
    <x v="84"/>
    <m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m/>
    <m/>
    <s v="moniapacenti73@gmail.com"/>
  </r>
  <r>
    <x v="1"/>
    <s v="SARO' CASOLARE"/>
    <s v="via Sant'Amico 64"/>
    <x v="86"/>
    <m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m/>
    <m/>
    <s v="peter.vigenon@lavitanuova.it"/>
  </r>
  <r>
    <x v="3"/>
    <s v="B&amp;B CASA DEL GELSO"/>
    <s v="via Sanguineti 18"/>
    <x v="86"/>
    <m/>
    <m/>
    <s v="fabiotruck@alice.it"/>
  </r>
  <r>
    <x v="3"/>
    <s v="B&amp;B SAN FELICE"/>
    <s v="via Sanguineti 24"/>
    <x v="86"/>
    <m/>
    <m/>
    <s v="gillian.arger@gmail.com"/>
  </r>
  <r>
    <x v="5"/>
    <s v="LE CIVETTE"/>
    <s v="via Morganti 59"/>
    <x v="86"/>
    <m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m/>
    <s v="www.bbvivereilmare.it"/>
    <s v="info@bbvivereilmare.it"/>
  </r>
  <r>
    <x v="4"/>
    <s v="AGRITURISMO HORNOS"/>
    <s v="Via Marina Seconda 16"/>
    <x v="87"/>
    <m/>
    <s v="www.agriturismohornos.it"/>
    <s v="info@agriturismohornos.it"/>
  </r>
  <r>
    <x v="5"/>
    <s v="AFFITTACAMERE BELLELLI ALBERTO"/>
    <s v="via Cristoforo Colombo 6"/>
    <x v="87"/>
    <m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m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m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m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s v="alessandro.nobis85@yahoo.it"/>
    <m/>
  </r>
  <r>
    <x v="12"/>
    <s v="CRYSTAL 37"/>
    <s v="via Litoranea 207"/>
    <x v="87"/>
    <m/>
    <s v="balneare.crystal37@yahoo.it"/>
    <m/>
  </r>
  <r>
    <x v="5"/>
    <s v="BAIA DEL CONERO"/>
    <s v="via Rimini 6"/>
    <x v="87"/>
    <s v="info@baiadelconero.it"/>
    <m/>
    <m/>
  </r>
  <r>
    <x v="3"/>
    <s v="B&amp;B DA RITA"/>
    <s v="via Amalfi  69"/>
    <x v="87"/>
    <m/>
    <s v="www.laperladelconerobb.it"/>
    <s v="info@laperladelconerobb.it"/>
  </r>
  <r>
    <x v="3"/>
    <s v="B&amp;B LA PERLA DEL CONERO"/>
    <s v="via Amalfi  71"/>
    <x v="87"/>
    <m/>
    <s v="www.laperladelconerobb.it"/>
    <s v="info@laperladelconerobb.it"/>
  </r>
  <r>
    <x v="3"/>
    <s v="B&amp;B I COLORI DEL CONERO"/>
    <s v="via Colle Piceno 42"/>
    <x v="87"/>
    <m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m/>
    <s v="www.dormoalmare.com"/>
    <s v="eleonora@dormoalmare.com"/>
  </r>
  <r>
    <x v="3"/>
    <s v="B&amp;B VERDE SUL MARE"/>
    <s v="via Poggio del Sole 69"/>
    <x v="87"/>
    <m/>
    <s v="www.verdesulmare.it"/>
    <s v="info@verdesulmare.it"/>
  </r>
  <r>
    <x v="5"/>
    <s v="TEMPOCASA"/>
    <s v="via Roma 17"/>
    <x v="87"/>
    <m/>
    <s v="www.tempocasa.it"/>
    <s v="numana@tempocasa.it"/>
  </r>
  <r>
    <x v="3"/>
    <s v="B&amp;B DA BIANCHINA"/>
    <s v="via Leopardi 12"/>
    <x v="87"/>
    <m/>
    <m/>
    <s v="dabianchina@libero.it"/>
  </r>
  <r>
    <x v="12"/>
    <s v="LES PARASOLS"/>
    <s v="via Litoranea 23 23"/>
    <x v="87"/>
    <s v="MARCELLI"/>
    <s v="superroberto67@hotmail.com"/>
    <m/>
  </r>
  <r>
    <x v="0"/>
    <s v="COUNTRY HOUSE LA MARTINA"/>
    <s v="via Marina II 8"/>
    <x v="87"/>
    <m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m/>
    <m/>
    <s v="antonello.baldini@gmail.com"/>
  </r>
  <r>
    <x v="1"/>
    <s v="MARCHETTI GIULIA"/>
    <s v="via Milano 8"/>
    <x v="87"/>
    <m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m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m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m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m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m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s v="info@hotelmarcelli.it"/>
    <m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m/>
    <m/>
  </r>
  <r>
    <x v="12"/>
    <s v="ORLANDO"/>
    <s v="via litoranea 205 205"/>
    <x v="87"/>
    <s v="MARCELLI"/>
    <s v="micuccimedardo2008@libero.it"/>
    <m/>
  </r>
  <r>
    <x v="12"/>
    <s v="SIRENA"/>
    <s v="via del golfo  26"/>
    <x v="87"/>
    <s v="NUMANA"/>
    <s v="alexpanocchi@hotmail.com"/>
    <m/>
  </r>
  <r>
    <x v="12"/>
    <s v="LA SPIAGGIOLA"/>
    <s v="via cristoforo colombo 1 1"/>
    <x v="87"/>
    <s v="NUMANA"/>
    <s v="laspiaggiola@tin.it"/>
    <m/>
  </r>
  <r>
    <x v="12"/>
    <s v="LA CAPANNINA"/>
    <s v="via litoranea 209 209"/>
    <x v="87"/>
    <s v="NUMANA"/>
    <m/>
    <m/>
  </r>
  <r>
    <x v="12"/>
    <s v="DA MARINO"/>
    <s v="via Litoranea 3 3"/>
    <x v="87"/>
    <m/>
    <s v="stabilimentodamarino@live.it"/>
    <s v="www.stabilimentodamarino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s v="mauromarce@alice.it"/>
    <m/>
  </r>
  <r>
    <x v="12"/>
    <s v="BELLARIVA"/>
    <s v="via litoranea 11 11"/>
    <x v="87"/>
    <s v="numana"/>
    <s v="romina@hotelgiardino.com"/>
    <m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s v="info@residencemarcelli.it"/>
    <m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m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info@hotelkontiki.it"/>
    <s v="www.hotelkontiki.it"/>
  </r>
  <r>
    <x v="12"/>
    <s v="HOTEL SORRISO"/>
    <m/>
    <x v="87"/>
    <s v="Numana"/>
    <s v="info@hotelsorrisonumana.it"/>
    <s v="www.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s v="stefano_orlandini@alice.it"/>
    <m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m/>
    <s v="info@bagnistellamarina.it"/>
    <s v="www.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m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m/>
    <m/>
    <s v="info@caseaffarigroup.it"/>
  </r>
  <r>
    <x v="5"/>
    <s v="LA BATTIGIA"/>
    <s v="via Litoranea 84"/>
    <x v="87"/>
    <m/>
    <m/>
    <s v="albergocantarini@gmail.com"/>
  </r>
  <r>
    <x v="1"/>
    <s v="PAOLA FRONTINI"/>
    <s v="via dei Tigli 7"/>
    <x v="87"/>
    <m/>
    <m/>
    <s v="info@ergoart.it"/>
  </r>
  <r>
    <x v="1"/>
    <s v="BIAGIOLI BRUNO"/>
    <s v="via Milano 10"/>
    <x v="87"/>
    <m/>
    <m/>
    <s v="simonebiagioli@hotmail.it"/>
  </r>
  <r>
    <x v="1"/>
    <s v="BACCHELLI FIORELLA"/>
    <s v="via IV Novembre 26"/>
    <x v="87"/>
    <m/>
    <m/>
    <s v="info@operaarte.it"/>
  </r>
  <r>
    <x v="1"/>
    <s v="RIVA CRISTINA"/>
    <s v="via Sorrento 41"/>
    <x v="87"/>
    <m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m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m/>
    <m/>
    <s v="villamalacari@malacari.it"/>
  </r>
  <r>
    <x v="3"/>
    <s v="B&amp;B GYM &amp; TENNIS IL FALCO"/>
    <s v="via Pago sn"/>
    <x v="88"/>
    <m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m/>
    <s v="www.lacasettaoffagna.ea23.com"/>
    <s v="lacasetta.bedandbreakfast@gmail.com"/>
  </r>
  <r>
    <x v="2"/>
    <s v="IL RISTORO DEL VIANDANTE"/>
    <s v="via dei Bastioni 12"/>
    <x v="88"/>
    <m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m/>
    <m/>
    <s v="carlo.cap@alice.it"/>
  </r>
  <r>
    <x v="3"/>
    <s v="B&amp;B IL PUNTO MAGICO"/>
    <s v="via Pago 7"/>
    <x v="88"/>
    <m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m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m/>
    <s v="www.lestanzedicarlotta.it"/>
    <s v="info@lestanzedicarlotta.it"/>
  </r>
  <r>
    <x v="6"/>
    <s v="AREA DI SOSTA CAMPER"/>
    <m/>
    <x v="89"/>
    <m/>
    <m/>
    <s v="info@parko.it"/>
  </r>
  <r>
    <x v="0"/>
    <s v="VILLA CORALIA"/>
    <s v="via Abbadia 22"/>
    <x v="89"/>
    <m/>
    <m/>
    <s v="info@villacoralia.it"/>
  </r>
  <r>
    <x v="3"/>
    <s v="B&amp;B TACHE"/>
    <s v="via Montegallo 27"/>
    <x v="89"/>
    <m/>
    <m/>
    <s v="montegallo.tache@gmail.com"/>
  </r>
  <r>
    <x v="3"/>
    <s v="B&amp;B VILLA CORALIA"/>
    <s v="via Abbadia 26"/>
    <x v="89"/>
    <m/>
    <m/>
    <s v="info@villacoralia.it"/>
  </r>
  <r>
    <x v="3"/>
    <s v="B&amp;B ABBADIA 14"/>
    <s v="via Abbadia 14"/>
    <x v="89"/>
    <m/>
    <s v="www.abbadia14.it"/>
    <s v="bnbabbadia14@gmail.com"/>
  </r>
  <r>
    <x v="3"/>
    <s v="B&amp;B ANTICO POMERIO"/>
    <s v="via Matteotti 18"/>
    <x v="89"/>
    <m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m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m/>
    <s v="www.villaolesia.it"/>
    <s v="info@villaolesia.it"/>
  </r>
  <r>
    <x v="3"/>
    <s v="B&amp;B LE DIVE"/>
    <s v="via G. Pascoli 8"/>
    <x v="90"/>
    <m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m/>
    <m/>
    <s v="roberto.amori@tin.it"/>
  </r>
  <r>
    <x v="3"/>
    <s v="B&amp;B LE 2 FARFALLE"/>
    <s v="via Montemarciano 45"/>
    <x v="90"/>
    <m/>
    <m/>
    <s v="rosella.marinelli@alice.it"/>
  </r>
  <r>
    <x v="1"/>
    <s v="CASA dei CARLI"/>
    <s v="via Matteotti 1"/>
    <x v="90"/>
    <m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m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m/>
    <s v="www.ostrachebello.com"/>
    <s v="info@ostrachebello.com"/>
  </r>
  <r>
    <x v="3"/>
    <s v="B&amp;B IL LECCINO"/>
    <s v="via Santa Croce 26"/>
    <x v="91"/>
    <m/>
    <s v="www.illeccino.it"/>
    <s v="irenepancotti@libero.it;"/>
  </r>
  <r>
    <x v="3"/>
    <s v="CASA D'AMBRA BED &amp; BREAKFAST"/>
    <s v="contrada Pescara 10"/>
    <x v="91"/>
    <m/>
    <m/>
    <s v="giancarlo@casadambra.org"/>
  </r>
  <r>
    <x v="1"/>
    <s v="FALLERONI TONINO"/>
    <s v="contrada Pioli 6"/>
    <x v="91"/>
    <m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m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m/>
    <m/>
    <s v="sistemfe@tin.it"/>
  </r>
  <r>
    <x v="3"/>
    <s v="B&amp;B LA CASETTA DEL VECCHIO MOLINO"/>
    <s v="via Costa del Molino 18"/>
    <x v="92"/>
    <m/>
    <s v="www.casettadelvecchiomolino.com"/>
    <s v="gloria.squadroni@virgilio.it"/>
  </r>
  <r>
    <x v="3"/>
    <s v="B&amp;B TERRA MOSSA"/>
    <s v="via Santa Maria del Monte  8"/>
    <x v="92"/>
    <m/>
    <s v="www.bbterramossa.it"/>
    <s v="info@bbterramossa.it"/>
  </r>
  <r>
    <x v="3"/>
    <s v="B&amp;B TIMEOUT"/>
    <s v="via della Baviera 21"/>
    <x v="93"/>
    <m/>
    <s v="www.bbpolverigi.it"/>
    <s v="info@bb-timeout.it"/>
  </r>
  <r>
    <x v="3"/>
    <s v="B&amp;B LIOLA'"/>
    <s v="via Bagno 27"/>
    <x v="93"/>
    <m/>
    <s v="www.liolabb.com"/>
    <s v="info@liolabb.com"/>
  </r>
  <r>
    <x v="3"/>
    <s v="B&amp;B CASALE LE RADICI"/>
    <s v="via San Vincenzo  7"/>
    <x v="93"/>
    <m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m/>
    <m/>
    <m/>
  </r>
  <r>
    <x v="3"/>
    <s v="B&amp;B CASA DI CAMPAGNA"/>
    <s v="via Santa Maria  1/a"/>
    <x v="94"/>
    <m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m/>
    <m/>
    <s v="ombraulivimarche@gmail.com"/>
  </r>
  <r>
    <x v="3"/>
    <s v="B&amp;B L'ANTICO"/>
    <s v="via Montelatiere 78"/>
    <x v="95"/>
    <m/>
    <m/>
    <s v="laura.f_1989@hotmail.it"/>
  </r>
  <r>
    <x v="4"/>
    <s v="TENUTA SAN MARCELLO"/>
    <s v="via Melano 30"/>
    <x v="95"/>
    <m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m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www.cadnet.marche.it/coldellanoce"/>
    <m/>
  </r>
  <r>
    <x v="0"/>
    <s v="RAFFAELLO RESIDENCE"/>
    <s v="via G. Leopardi 34"/>
    <x v="98"/>
    <m/>
    <s v="www.raffaelloresidence.it"/>
    <s v="info@raffaelloresidence.it"/>
  </r>
  <r>
    <x v="5"/>
    <s v="LILLIPUT"/>
    <s v="via La Pace 17"/>
    <x v="98"/>
    <m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m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m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m/>
    <s v="http://palazzobentivoglio.blogspot.it"/>
    <s v="palazzobentivoglio@gmail.com"/>
  </r>
  <r>
    <x v="1"/>
    <s v="VICOLO SANTA CHIARA"/>
    <s v="vicolo Santa Chiara 1"/>
    <x v="98"/>
    <m/>
    <m/>
    <s v="info@vicolosantachiara.it"/>
  </r>
  <r>
    <x v="11"/>
    <s v="CASA TARTUFO"/>
    <s v="loc. Bosco Rotondo 3/a"/>
    <x v="98"/>
    <m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m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m/>
    <m/>
    <s v="marcosignoriluigi@alice.it"/>
  </r>
  <r>
    <x v="2"/>
    <s v="HOTEL RISTORANTE PIZZERIA CHIAR DI LUNA"/>
    <s v="via A.Panzini 19"/>
    <x v="99"/>
    <m/>
    <s v="http://ginnoxp.wix.com/chiardiluna"/>
    <s v="solesoridente@gmail.com"/>
  </r>
  <r>
    <x v="3"/>
    <s v="B&amp;B ROSELLA"/>
    <s v="via Vespucci 5/c"/>
    <x v="99"/>
    <m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m/>
    <s v="www.senbhotel.it"/>
    <s v="info@senbhotel.it"/>
  </r>
  <r>
    <x v="10"/>
    <s v="RESIDENCE SENBHOTEL 2"/>
    <s v="via Bonopera 32"/>
    <x v="99"/>
    <m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m/>
    <m/>
    <s v="kimmiky@tiscali.it"/>
  </r>
  <r>
    <x v="5"/>
    <s v="LANTERNA BLU"/>
    <s v="s.s. Adriatica 132"/>
    <x v="99"/>
    <m/>
    <s v="www.affittacamerelanternablu.it"/>
    <s v="marco.quattrini@alice.it"/>
  </r>
  <r>
    <x v="3"/>
    <s v="B&amp;B CORRADO RAFFAELE"/>
    <s v="VIA F.LLI BANDIERA 28"/>
    <x v="99"/>
    <m/>
    <m/>
    <s v="consorzio.costruttori@legalmail.it"/>
  </r>
  <r>
    <x v="4"/>
    <s v="IL GALLO SENONE RESORT"/>
    <s v="strada del Crocifisso 171"/>
    <x v="99"/>
    <m/>
    <s v="www.ilgallosenone.it"/>
    <s v="info@ilgallosenone.it"/>
  </r>
  <r>
    <x v="0"/>
    <s v="BEATRICE"/>
    <s v="via San Gaudenzio 1"/>
    <x v="99"/>
    <m/>
    <m/>
    <s v="lanuovabraceria@libero.it"/>
  </r>
  <r>
    <x v="3"/>
    <s v="B&amp;B LA CASA DEL VIAGGIATORE"/>
    <s v="via Quintino Sella 19"/>
    <x v="99"/>
    <m/>
    <s v="www.casadelviaggiatoresenigallia.it"/>
    <s v="info@casadelviaggiatoresenigallia.it"/>
  </r>
  <r>
    <x v="5"/>
    <s v="VILLA SABRA"/>
    <s v="via Puglie 4"/>
    <x v="99"/>
    <m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m/>
    <s v="www.hotelmastaisenigallia.it"/>
    <s v="info@hotelmastai.it"/>
  </r>
  <r>
    <x v="5"/>
    <s v="APPARTAMENTI LUNGOMARE ITALIA"/>
    <s v="lungomare Italia 3/b"/>
    <x v="99"/>
    <m/>
    <m/>
    <s v="info@villaggiocampingblu.com"/>
  </r>
  <r>
    <x v="5"/>
    <s v="APPARTAMENTI LUNGOMARE ALIGHIERI"/>
    <s v="lungomare Alighieri 14/a"/>
    <x v="99"/>
    <m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m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m/>
    <m/>
    <s v="claudia.b@lemarche.it"/>
  </r>
  <r>
    <x v="3"/>
    <s v="B&amp;B CASATORRICELLI"/>
    <s v="via Torricelli 11/a"/>
    <x v="99"/>
    <m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m/>
    <m/>
    <s v="vmontesi@yahoo.com"/>
  </r>
  <r>
    <x v="0"/>
    <s v="IL CAMPETTO"/>
    <s v="strada Torre Campetto  130"/>
    <x v="99"/>
    <m/>
    <m/>
    <s v="info@bertigroup.it"/>
  </r>
  <r>
    <x v="5"/>
    <s v="THE NELLO'S HOLIDAY HOUSES"/>
    <s v="via Lungomare 95"/>
    <x v="99"/>
    <m/>
    <m/>
    <s v="stpellegrini_daniele@tiscali.it"/>
  </r>
  <r>
    <x v="5"/>
    <s v="TENENTI ROSANNA"/>
    <s v="via Lungomare da Vinci 95"/>
    <x v="99"/>
    <m/>
    <m/>
    <s v="stpellegrini_daniele@tiscali.it"/>
  </r>
  <r>
    <x v="3"/>
    <s v="B&amp;B LA PARISIENNE"/>
    <s v="G. Fiorini 13"/>
    <x v="99"/>
    <m/>
    <s v="www.bblaparisienne.it"/>
    <s v="luciano.girolimetti@tiscali.it"/>
  </r>
  <r>
    <x v="3"/>
    <s v="B&amp;B AL VIVERE VERDE"/>
    <s v="via Bramante  9/c"/>
    <x v="99"/>
    <m/>
    <m/>
    <s v="alvivereverde@virgilio.it"/>
  </r>
  <r>
    <x v="3"/>
    <s v="B&amp;B LA ROSA DI SABBIA"/>
    <s v="lungomare Marconi 30"/>
    <x v="99"/>
    <m/>
    <m/>
    <m/>
  </r>
  <r>
    <x v="10"/>
    <s v="RESIDENCE AMERICA"/>
    <s v="lungomare Alighieri 84"/>
    <x v="99"/>
    <m/>
    <m/>
    <s v="studio.verdini@libero.it"/>
  </r>
  <r>
    <x v="3"/>
    <s v="B&amp;B VILLA GIULIA"/>
    <s v="strada com.le Filetto 1"/>
    <x v="99"/>
    <m/>
    <m/>
    <s v="villagiuliasenigallia@gmail.com"/>
  </r>
  <r>
    <x v="2"/>
    <s v="HOTEL TRIESTE DIPENDENZA 1"/>
    <s v="via Trieste 25"/>
    <x v="99"/>
    <m/>
    <s v="www.hotelpensionetrieste.com"/>
    <s v="info@hotelpensionetrieste.com"/>
  </r>
  <r>
    <x v="2"/>
    <s v="HOTEL TRIESTE DIPENDENZA 2"/>
    <s v="via Trieste 29"/>
    <x v="99"/>
    <m/>
    <s v="www.hotelpensionetrieste.com"/>
    <s v="info@hotelpensionetrieste.com"/>
  </r>
  <r>
    <x v="2"/>
    <s v="HOTEL TRIESTE DIPENDENZA 3"/>
    <s v="via Trieste 32"/>
    <x v="99"/>
    <m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m/>
    <m/>
    <s v="info@residenceavana.it"/>
  </r>
  <r>
    <x v="3"/>
    <s v="B&amp;B A DUE PASSI DAL MARE"/>
    <s v="via Strada Terza 28"/>
    <x v="99"/>
    <m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m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m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m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s v="filippo.borioni@hotmail.it"/>
    <m/>
  </r>
  <r>
    <x v="12"/>
    <s v="SPRITZ BEACH"/>
    <s v="lungomare mameli 1 1"/>
    <x v="99"/>
    <s v="SENIGALLIA"/>
    <s v="elisa21@alice.it"/>
    <m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s v="super3c@libero.it"/>
    <m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s v="leonnam@libero.it"/>
    <m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s v="bagnivittoria105@gmail.com"/>
    <m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s v="info@hotelrex.tv"/>
    <m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m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s v="info@hotelrex.tv"/>
    <m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s v="sssteambro@hotmail.it"/>
    <m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m/>
    <m/>
    <m/>
  </r>
  <r>
    <x v="3"/>
    <s v="B&amp;B PALAZZO DEL PODESTA'"/>
    <s v="via G. Garibaldi 63"/>
    <x v="100"/>
    <m/>
    <s v="www.bebpalazzodelpodesta.altervista.org"/>
    <s v="federici.ico@gmail.com; federici.ico@libero.it"/>
  </r>
  <r>
    <x v="3"/>
    <s v="B&amp;B IL POZZO DI VIVALPA"/>
    <s v="via S. Sebastiano  6"/>
    <x v="100"/>
    <m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m/>
    <m/>
    <s v="lino.giancamilli@libero.it"/>
  </r>
  <r>
    <x v="0"/>
    <s v="LA GIARA di Tenuta Mattei"/>
    <s v="via San Paterniano 18"/>
    <x v="100"/>
    <m/>
    <m/>
    <s v="stefania.palazzesi@gmail.com"/>
  </r>
  <r>
    <x v="3"/>
    <s v="B&amp;B LE STANZE DEL CHIOSTRO"/>
    <s v="piazza Gramsci 15"/>
    <x v="100"/>
    <m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m/>
    <s v="www.countryhouselegrazie.it"/>
    <s v="info@countryhouselegrazie.it"/>
  </r>
  <r>
    <x v="3"/>
    <s v="B&amp;B IL GRANDE ALBERO"/>
    <s v="c.da Forchiusa 99"/>
    <x v="101"/>
    <m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m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m/>
    <s v="www.lemarcheaserra.it"/>
    <s v="neri_tonino@yahoo.it"/>
  </r>
  <r>
    <x v="3"/>
    <s v="B&amp;B TUTTATERRA"/>
    <s v="via Serralta 28"/>
    <x v="101"/>
    <m/>
    <s v="www.tuttaterra.it"/>
    <s v="info@tuttaterra.it"/>
  </r>
  <r>
    <x v="3"/>
    <s v="B&amp;B CASA VALFIORITA"/>
    <s v="via Matteotti 7"/>
    <x v="101"/>
    <m/>
    <s v="www.casavalfiorita.it"/>
    <s v="info@casavalfiorita.it"/>
  </r>
  <r>
    <x v="4"/>
    <s v="AMICO"/>
    <s v="via Serralta 34/c"/>
    <x v="101"/>
    <m/>
    <m/>
    <s v="terreboneagricola@gmail.com"/>
  </r>
  <r>
    <x v="5"/>
    <s v="LE COPERTELLE"/>
    <s v="via G. Leopardi 03/a"/>
    <x v="101"/>
    <m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m/>
    <m/>
    <s v="polo.anna@alice.it"/>
  </r>
  <r>
    <x v="12"/>
    <s v="DA GIUSTINA"/>
    <m/>
    <x v="102"/>
    <m/>
    <m/>
    <m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m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m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m/>
    <m/>
    <s v="terrazzamare.sirolo@libero.it"/>
  </r>
  <r>
    <x v="5"/>
    <s v="MARE'"/>
    <s v="via del Gelso 15"/>
    <x v="102"/>
    <m/>
    <m/>
    <s v="info@maresirolo.it"/>
  </r>
  <r>
    <x v="5"/>
    <s v="SOTTOVOCE"/>
    <s v="via del Gelso 17"/>
    <x v="102"/>
    <m/>
    <s v="www.sottovocesirolo.it"/>
    <s v="info@sottovocesirolo.it"/>
  </r>
  <r>
    <x v="5"/>
    <s v="CAMERA CON VISTA...MARE (BLU PANORAMIC)"/>
    <s v="via San Michele 6/8"/>
    <x v="102"/>
    <m/>
    <m/>
    <s v="aldo.camere@libero.it"/>
  </r>
  <r>
    <x v="5"/>
    <s v="IL VICOLO RELAIS"/>
    <s v="via Garibaldi 36"/>
    <x v="102"/>
    <m/>
    <s v="www.ilvicolosirolo.it"/>
    <s v="info@ilvicolosirolo.it"/>
  </r>
  <r>
    <x v="11"/>
    <s v="TOBACCO ROAD MUSIC CLUB"/>
    <s v="via Pescheria 9"/>
    <x v="102"/>
    <m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m/>
    <m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m/>
    <s v="www.cordusio.org"/>
    <s v="sentierodellefiabe@hotmail.it"/>
  </r>
  <r>
    <x v="3"/>
    <s v="B&amp;B ALLE PENDICI DEL CONERO II"/>
    <s v="via Montecolombo 32"/>
    <x v="102"/>
    <m/>
    <s v="www.immobiliaresirolo.it/camere"/>
    <s v="info@fuedimmobiliare.it"/>
  </r>
  <r>
    <x v="3"/>
    <s v="B&amp;B LA LIBELLULA DEL CONERO"/>
    <s v="Via Picchi 13"/>
    <x v="102"/>
    <m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m/>
    <s v="www.conerobedandbreakfast.it"/>
    <s v="info@allependicidelconero.it"/>
  </r>
  <r>
    <x v="5"/>
    <s v="LE NOTE DEL CONERO"/>
    <s v="via del Corbezzolo 6"/>
    <x v="102"/>
    <m/>
    <m/>
    <s v="rosanna.nicoletti@gmail.com"/>
  </r>
  <r>
    <x v="3"/>
    <s v="B&amp;B CASA DEL GELSO"/>
    <s v="via del Gelso  26"/>
    <x v="102"/>
    <m/>
    <m/>
    <s v="pieroantonucci@libero.it"/>
  </r>
  <r>
    <x v="5"/>
    <s v="AFFITTACAMERE LE TRE SORELLE"/>
    <s v="via Grilli 4"/>
    <x v="102"/>
    <m/>
    <m/>
    <s v="info@affittacamereletresorelle.it"/>
  </r>
  <r>
    <x v="0"/>
    <s v="9 CAMERE"/>
    <s v="via Cave 5"/>
    <x v="102"/>
    <m/>
    <s v="www.novecamere.it"/>
    <s v="info@novecamere.it"/>
  </r>
  <r>
    <x v="0"/>
    <s v="L'ANTICO MULINO"/>
    <s v="via Molini II  7"/>
    <x v="102"/>
    <m/>
    <s v="www.lanticomulino.it"/>
    <s v="info@lanticomulino.it"/>
  </r>
  <r>
    <x v="5"/>
    <s v="DANIELA CAMERE"/>
    <s v="via Le Vigne 2/a"/>
    <x v="102"/>
    <m/>
    <s v="www.conero.it"/>
    <s v="info@danielacameresirolo.it"/>
  </r>
  <r>
    <x v="5"/>
    <s v="IL CASALE DI GIULIA"/>
    <s v="via Ancarano 15"/>
    <x v="102"/>
    <m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m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m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m/>
    <m/>
    <s v="lalavandadelborgo@libero.it"/>
  </r>
  <r>
    <x v="3"/>
    <s v="B&amp;B VILLA GHIRARDELLI"/>
    <s v="via Pescheria 32"/>
    <x v="102"/>
    <m/>
    <s v="www.villaghirardelli.it"/>
    <s v="villaghirardelli@gmail.com"/>
  </r>
  <r>
    <x v="2"/>
    <s v="CONERO CAMERE"/>
    <s v="via Grilli 14"/>
    <x v="102"/>
    <m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m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m/>
    <s v="info@zaccagnini.it; amministrazione@zaccagnini.it"/>
    <m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m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m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m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m/>
    <s v="www.agriturismovillaarsicci.it"/>
    <s v="primuccisargenti@libero.it"/>
  </r>
  <r>
    <x v="4"/>
    <s v="LAGO LA TROTA"/>
    <s v="c.da Favete snc"/>
    <x v="105"/>
    <m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m/>
    <s v="www.la-colombaia.it"/>
    <s v="info@la-colombaia.it"/>
  </r>
  <r>
    <x v="6"/>
    <s v="AREA DI SOSTA CAMPER"/>
    <m/>
    <x v="106"/>
    <m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m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m/>
    <s v="www.agriturismocoroncina.it"/>
    <s v="info@agriturismocoroncina.it"/>
  </r>
  <r>
    <x v="3"/>
    <s v="B&amp;B ANTEGIANO"/>
    <s v="via Madonna d'Antegiano  3"/>
    <x v="107"/>
    <m/>
    <s v="www.bbantegiano.com"/>
    <s v="v.leonangeli@alice.it"/>
  </r>
  <r>
    <x v="4"/>
    <s v="AGRITURISMO LA FONTE"/>
    <s v="via sodere 1"/>
    <x v="107"/>
    <s v="BELFORTE DEL CHIENTI"/>
    <s v="www.la-fonte.it"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m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m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m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m/>
    <m/>
    <s v="info@b&amp;bcollepiano.com"/>
  </r>
  <r>
    <x v="5"/>
    <s v="VILLA MARIA"/>
    <s v="via Girolamo di Giovanni 41"/>
    <x v="110"/>
    <m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m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m/>
    <s v="www.intowncamerino.com"/>
    <s v="info@intowncamerino.com"/>
  </r>
  <r>
    <x v="3"/>
    <s v="B&amp;B RESTOQUI"/>
    <s v="via Varino Favorino 8"/>
    <x v="110"/>
    <m/>
    <m/>
    <s v="restoquibeb@gmail.com"/>
  </r>
  <r>
    <x v="5"/>
    <s v="ALLA SCOPERTA DELLE MARCHE"/>
    <s v="via Andrea d'Accorso snc"/>
    <x v="110"/>
    <m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m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m/>
    <m/>
    <s v="sindaco@camporotondo.sinp.net"/>
  </r>
  <r>
    <x v="1"/>
    <s v="CASA VACANZA BORGO VECCHIO"/>
    <s v="via Circonvallazione 15"/>
    <x v="111"/>
    <m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m/>
    <s v="www.residenzalemagnolie.it"/>
    <m/>
  </r>
  <r>
    <x v="5"/>
    <s v="LE TRE QUERCE"/>
    <s v="via Vallone 2"/>
    <x v="112"/>
    <m/>
    <s v="http://letrequerce.wordpress.com/"/>
    <s v="gmassei@gmail.com"/>
  </r>
  <r>
    <x v="3"/>
    <s v="B&amp;B CASA BELVEDER"/>
    <s v="loc. Carsignano 50"/>
    <x v="112"/>
    <m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m/>
    <m/>
    <s v="sbp.castello@yahoo.it"/>
  </r>
  <r>
    <x v="3"/>
    <s v="B&amp;B LA STANZA DELLE FATE"/>
    <s v="via Belvedere 192"/>
    <x v="113"/>
    <m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m/>
    <s v="www.incantodeisibillini.it"/>
    <m/>
  </r>
  <r>
    <x v="0"/>
    <s v="AZIENDA AGRICOLA FORESTALE CASIGLIANO DEI SIBILLINI"/>
    <m/>
    <x v="114"/>
    <s v="CASIGLIANO"/>
    <s v="www.incantodeisibillini.it"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m/>
    <m/>
    <m/>
  </r>
  <r>
    <x v="4"/>
    <s v="LA CORTE DI MAREGNANO"/>
    <s v="via Maregnano 11"/>
    <x v="114"/>
    <m/>
    <m/>
    <s v="luca.ansovini@libero.it"/>
  </r>
  <r>
    <x v="1"/>
    <s v="CASA SANTANCINI di DAWN COLCLOUGH"/>
    <s v="c.da Prati 1"/>
    <x v="114"/>
    <m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m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m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m/>
    <s v="www.pettovallone.it"/>
    <s v="pettovallone@gmail.com"/>
  </r>
  <r>
    <x v="4"/>
    <s v="COLLE SUL LAGO"/>
    <s v="loc. Castreccioni 15"/>
    <x v="115"/>
    <m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m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s v="info@lemarchelettings.it"/>
    <m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m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m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m/>
    <m/>
    <s v="acruciani@new-system.it"/>
  </r>
  <r>
    <x v="3"/>
    <s v="B&amp;B MATTIA MERCURI"/>
    <s v="via Castellara 14/3"/>
    <x v="116"/>
    <m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m/>
    <m/>
    <s v="samuelastak@libero.it"/>
  </r>
  <r>
    <x v="3"/>
    <s v="B&amp;B LA ROSA"/>
    <s v="via T.Tasso 41"/>
    <x v="116"/>
    <m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m/>
    <m/>
    <s v="rogante.ambra@gmail.com"/>
  </r>
  <r>
    <x v="3"/>
    <s v="B&amp;B ORCHIDEA HOUSE"/>
    <s v="via Tasso 9"/>
    <x v="116"/>
    <m/>
    <s v="orchideacivitanova.wix.com/orchideahouse"/>
    <s v="orchideahousecivitanova@gmail.com"/>
  </r>
  <r>
    <x v="3"/>
    <s v="B&amp;B A CASA TUA"/>
    <s v="via Giovanni Pascoli 18"/>
    <x v="116"/>
    <m/>
    <m/>
    <s v="bandbacasatua@gmail.com"/>
  </r>
  <r>
    <x v="3"/>
    <s v="B&amp;B PORTOCIVITANOVA"/>
    <s v="via Vittorio Veneto 63"/>
    <x v="116"/>
    <m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m/>
    <m/>
    <s v="vincenzo.vigilia@libero.it"/>
  </r>
  <r>
    <x v="3"/>
    <s v="B&amp;B CALIPSO"/>
    <s v="PIER DELLE VIGNE  2"/>
    <x v="116"/>
    <m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m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m/>
    <s v="www.santomaro.com"/>
    <s v="info@santomaro.com"/>
  </r>
  <r>
    <x v="3"/>
    <s v="B&amp;B ANDY"/>
    <m/>
    <x v="116"/>
    <m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m/>
    <m/>
    <s v="balneare.antonio@alice.it"/>
  </r>
  <r>
    <x v="12"/>
    <s v="IL BRIGANTINO"/>
    <m/>
    <x v="116"/>
    <m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m/>
    <m/>
    <s v="info@ilcantastorie.it"/>
  </r>
  <r>
    <x v="3"/>
    <s v="B&amp;B BELO ORIZZONTE"/>
    <s v="via Regina Margherita 107"/>
    <x v="116"/>
    <m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m/>
    <s v="http://www.casaledelchienti.it"/>
    <s v="info@casaledelchienti.it"/>
  </r>
  <r>
    <x v="3"/>
    <s v="B&amp;B GLICINE"/>
    <s v="via T. Tasso 14"/>
    <x v="116"/>
    <m/>
    <s v="www.glicine.eu"/>
    <s v="info@glicine.eu"/>
  </r>
  <r>
    <x v="3"/>
    <s v="B&amp;B DORMI DA NOI"/>
    <s v="via Pola 24"/>
    <x v="116"/>
    <m/>
    <s v="www.dormidanoi.it"/>
    <s v="info@dormidanoi.it"/>
  </r>
  <r>
    <x v="3"/>
    <s v="B&amp;B STANDARD"/>
    <s v="Corso Dalmazia 134"/>
    <x v="116"/>
    <m/>
    <m/>
    <s v="info@standardbnb.com"/>
  </r>
  <r>
    <x v="3"/>
    <s v="B&amp;B PINO MARITTIMO"/>
    <s v="via Lombardia 1"/>
    <x v="116"/>
    <m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m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m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m/>
    <m/>
    <m/>
  </r>
  <r>
    <x v="3"/>
    <s v="B&amp;B CASA VITTORIA"/>
    <s v="c.da Migliarino 19"/>
    <x v="116"/>
    <m/>
    <m/>
    <s v="bbcasavittoria@gmail.com"/>
  </r>
  <r>
    <x v="3"/>
    <s v="B&amp;B IN VILLA"/>
    <s v="via Piceno 15"/>
    <x v="116"/>
    <m/>
    <s v="www.invillabb.it"/>
    <s v="info@invillabb.it"/>
  </r>
  <r>
    <x v="3"/>
    <s v="B&amp;B SOGNI D'ORO"/>
    <s v="via g. di Vittorio 9 A"/>
    <x v="116"/>
    <m/>
    <s v="www.sognidoro.info"/>
    <s v="info@sognidoro.info"/>
  </r>
  <r>
    <x v="10"/>
    <s v="DIMORAE"/>
    <s v="via Santorre di Santarosa 29"/>
    <x v="116"/>
    <m/>
    <s v="www.hoteldimorae.it"/>
    <s v="info@hoteldimorae.it"/>
  </r>
  <r>
    <x v="3"/>
    <s v="B&amp;B CENTRO E MARE"/>
    <s v="via Dalmazia  137"/>
    <x v="116"/>
    <m/>
    <m/>
    <s v="bbcentroemare@gmail.com"/>
  </r>
  <r>
    <x v="3"/>
    <s v="VITTORIA HOUSE B&amp;B CIVITANOVA MARCHE"/>
    <s v="c.da Migliarino 19"/>
    <x v="116"/>
    <m/>
    <s v="www.vittoriahouse.it"/>
    <s v="info@vittoriahouse.it"/>
  </r>
  <r>
    <x v="4"/>
    <s v="AGRITURISMO ANTICHI SAPORI"/>
    <s v="contrada Piane del Chienti 37"/>
    <x v="116"/>
    <m/>
    <m/>
    <s v="agriturismo.antichisapori@hotmail.it"/>
  </r>
  <r>
    <x v="3"/>
    <s v="B&amp;B I CILIEGI"/>
    <s v="via Carducci  13"/>
    <x v="116"/>
    <m/>
    <m/>
    <s v="remoroma24@hotmail.it"/>
  </r>
  <r>
    <x v="3"/>
    <s v="B&amp;B PIPPO"/>
    <s v="via Dante Alighieri 295"/>
    <x v="116"/>
    <m/>
    <m/>
    <s v="francescociccale@alice.it"/>
  </r>
  <r>
    <x v="3"/>
    <s v="B&amp;B L'OLIVETO"/>
    <s v="contrada San Domenico 53/a"/>
    <x v="116"/>
    <m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m/>
    <s v="info@raphaelbeach.com"/>
    <s v="www.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s v="albacardelli@libero.it"/>
    <m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s v="caribean@alice.it"/>
    <m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s v="balnearealoha@gmail.com"/>
    <m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m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s v="mizio0503@libero.it"/>
    <m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s v="http://www.myspace.com/mymdiscoclub#sthash.QODVKk1"/>
  </r>
  <r>
    <x v="12"/>
    <s v="ET'NA'"/>
    <s v="Lungomare Piermanni 12"/>
    <x v="116"/>
    <s v="CIVITANOVA MARCHE"/>
    <s v="et-na@libero.it"/>
    <m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m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m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m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m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m/>
    <s v="www.villasantisidoro.it"/>
    <s v="info@villasantisidoro.it"/>
  </r>
  <r>
    <x v="1"/>
    <s v="CASAL GABBI"/>
    <s v="c.da Gabbi 11"/>
    <x v="118"/>
    <m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m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m/>
    <s v="debby.brugnolaòlibero.it"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m/>
    <s v="www.due-sorelle.com"/>
    <s v="info@due-sorelle.com"/>
  </r>
  <r>
    <x v="3"/>
    <s v="B&amp;B LA COCCINELLA"/>
    <s v="via Umberto I 37"/>
    <x v="120"/>
    <m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m/>
    <m/>
    <s v="info@campodelrio.it"/>
  </r>
  <r>
    <x v="9"/>
    <s v="IL TRIBBIO DI RICOTTINI GIANCARLO"/>
    <s v="via Monte Coglia snc"/>
    <x v="120"/>
    <m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m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m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m/>
    <m/>
    <s v="lorenzo.falli@istruzione.it"/>
  </r>
  <r>
    <x v="1"/>
    <s v="BIGGAR PATRICIA ANNE"/>
    <s v="via c. Morrone 4"/>
    <x v="124"/>
    <m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m/>
    <m/>
    <s v="doris@piernitzki.com"/>
  </r>
  <r>
    <x v="1"/>
    <s v="CARLETTI GIOVANNA"/>
    <s v="contrada Massignano 1"/>
    <x v="124"/>
    <m/>
    <m/>
    <m/>
  </r>
  <r>
    <x v="1"/>
    <s v="FABRIZIO ERMINI"/>
    <s v="via Morrone 2"/>
    <x v="124"/>
    <m/>
    <m/>
    <s v="ale.ermini@gmail.com"/>
  </r>
  <r>
    <x v="1"/>
    <s v="CARLETTI GIOVANNA"/>
    <s v="via Dante Alighieri 1"/>
    <x v="124"/>
    <m/>
    <m/>
    <m/>
  </r>
  <r>
    <x v="1"/>
    <s v="AKIKO GOTO"/>
    <s v="contrada Zazza  15,16"/>
    <x v="124"/>
    <m/>
    <m/>
    <s v="g_everett@pacifici.net.sg"/>
  </r>
  <r>
    <x v="1"/>
    <s v="KENNETH WILLIAM EVERETT"/>
    <s v="contrada Zazza 49"/>
    <x v="124"/>
    <m/>
    <m/>
    <s v="ken@toyfnet.com"/>
  </r>
  <r>
    <x v="1"/>
    <s v="CASA DELLE ARTI"/>
    <s v="contrada Marchesi 23"/>
    <x v="124"/>
    <m/>
    <m/>
    <s v="agriart@tiscali.it"/>
  </r>
  <r>
    <x v="1"/>
    <s v="WALES IAIN WILLIAM"/>
    <m/>
    <x v="124"/>
    <m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m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m/>
    <m/>
    <s v="tulliani@montiazzurri.com"/>
  </r>
  <r>
    <x v="4"/>
    <s v="AGRITURISMO VILLA TI AMO"/>
    <s v="contrada Bartolotti  16"/>
    <x v="124"/>
    <m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m/>
    <m/>
    <s v="barry.moody@thomsonreuters.com"/>
  </r>
  <r>
    <x v="1"/>
    <s v="CHRISTOPHER GERALD THORP"/>
    <s v="Contrada Salsaro Ete 50"/>
    <x v="125"/>
    <m/>
    <m/>
    <m/>
  </r>
  <r>
    <x v="3"/>
    <s v="B&amp;B DELL'ORSO GIUSEPPE"/>
    <s v="via Regina Margherita 2"/>
    <x v="125"/>
    <m/>
    <m/>
    <s v="peppecotto@tiscali.it"/>
  </r>
  <r>
    <x v="3"/>
    <s v="B&amp;B CASA PISANI"/>
    <s v="via Cremone Gabbette 58A"/>
    <x v="125"/>
    <m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m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m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m/>
    <m/>
    <s v="zampolsim@alice.it"/>
  </r>
  <r>
    <x v="3"/>
    <s v="B&amp;B LA CASA DI ASSUNTA"/>
    <s v="via Pancalducci 42"/>
    <x v="126"/>
    <m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m/>
    <s v="www.casailgirasole.it"/>
    <s v="bedbreakfastilgirasole@gmail.com"/>
  </r>
  <r>
    <x v="3"/>
    <s v="B&amp;B LA CICALA"/>
    <s v="via L. Cicalè 23"/>
    <x v="126"/>
    <m/>
    <s v="www.bed-and-breakfast-macerata.it"/>
    <s v="migliorelli.andrea@yahoo.it"/>
  </r>
  <r>
    <x v="3"/>
    <s v="B&amp;B  BELOHORIZONTE"/>
    <s v="via 2 Agosto 1980 8"/>
    <x v="126"/>
    <m/>
    <m/>
    <s v="info@residencebelohorizonte.com"/>
  </r>
  <r>
    <x v="3"/>
    <s v="VILLA BELO HORIZONTE"/>
    <s v="via Rocco Chinnici 18"/>
    <x v="126"/>
    <m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m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m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m/>
    <m/>
    <s v="lamadonninadeipantani@gmail.com"/>
  </r>
  <r>
    <x v="4"/>
    <s v="DA FOSCHETTA"/>
    <s v="c.da Acquaviva 569"/>
    <x v="127"/>
    <m/>
    <m/>
    <s v="agriturismo.dafoschetta@gmail.com"/>
  </r>
  <r>
    <x v="3"/>
    <s v="B&amp;B LARA GAGGINI"/>
    <s v="via Vocabolo Serre Alte 308"/>
    <x v="127"/>
    <m/>
    <s v="www.serre-alte.com"/>
    <s v="lara.gaggini@alice.it"/>
  </r>
  <r>
    <x v="4"/>
    <s v="AGRITURISMO SAN BIAGIO"/>
    <s v="via Vocabolo Pescheria 24"/>
    <x v="127"/>
    <m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m/>
    <m/>
    <s v="mario.schiano@beniculturali.it"/>
  </r>
  <r>
    <x v="8"/>
    <s v="RESIDENZA SAN FRANCESCO"/>
    <s v="via San  Francesco snc"/>
    <x v="127"/>
    <m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m/>
    <s v="www.casadeimar.it"/>
    <s v="info@casadeimar.it"/>
  </r>
  <r>
    <x v="3"/>
    <s v="B&amp;B I TRE CILIEGI"/>
    <s v="vocabolo Felette Basse 571"/>
    <x v="127"/>
    <m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m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m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m/>
    <m/>
    <s v="tamsin.hickson@postacertificata.gov.it"/>
  </r>
  <r>
    <x v="4"/>
    <s v="IL VIGNETO"/>
    <s v="c.da Santa Croce 11"/>
    <x v="128"/>
    <m/>
    <m/>
    <s v="ilvignetocasale@gmail.com"/>
  </r>
  <r>
    <x v="3"/>
    <s v="B&amp;B MONTECHIARO DI LENTI RITA"/>
    <s v="via Valdivico snc"/>
    <x v="128"/>
    <m/>
    <s v="www.trattoriamontechiaro.it"/>
    <s v="info@trattoriamontechiaro.it"/>
  </r>
  <r>
    <x v="1"/>
    <s v="CASA SANTA LUCIA di SIMON ANDREW PILKINGTON"/>
    <s v="Contrada Ventracciano 2"/>
    <x v="128"/>
    <m/>
    <m/>
    <s v="simon_pilkington_1@yahoo.com"/>
  </r>
  <r>
    <x v="1"/>
    <s v="CASA RONDINI di DAVID JOHN WILKINSON"/>
    <s v="contrada San Martino snc"/>
    <x v="128"/>
    <m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m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m/>
    <m/>
    <m/>
  </r>
  <r>
    <x v="3"/>
    <s v="B&amp;B IL MUGHETTO"/>
    <s v="via San Liberato 7"/>
    <x v="129"/>
    <m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m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m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m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m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m/>
    <m/>
    <s v="gianfrigianfri@libero.it"/>
  </r>
  <r>
    <x v="3"/>
    <s v="B&amp;B LE ROSE"/>
    <s v="via Petritoli 11"/>
    <x v="132"/>
    <m/>
    <m/>
    <s v="federica.belluccini@alice.it"/>
  </r>
  <r>
    <x v="0"/>
    <s v="IL CASALE DELL' ACQUABONA"/>
    <s v="Via Intriglione 6"/>
    <x v="132"/>
    <m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m/>
    <s v="www.parcodikipo.it"/>
    <s v="info@parcodikipo.it"/>
  </r>
  <r>
    <x v="4"/>
    <s v="IL MARGARITO"/>
    <s v="via Intriglione 8"/>
    <x v="132"/>
    <m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m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m/>
    <m/>
    <m/>
  </r>
  <r>
    <x v="3"/>
    <s v="B&amp;B L'ALBERO VERDE"/>
    <s v="vicolo San Francesco 2/A"/>
    <x v="133"/>
    <m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m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m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m/>
    <s v="www.santomaro.com"/>
    <s v="info@santomaro.com"/>
  </r>
  <r>
    <x v="1"/>
    <s v="CHIARA ANDRENELLI"/>
    <s v="via San Gabriele 9"/>
    <x v="136"/>
    <m/>
    <m/>
    <s v="poipoi70@libero.it"/>
  </r>
  <r>
    <x v="3"/>
    <s v="B&amp;B LA QUIETE DI ROS"/>
    <s v="c.da Castellano 41"/>
    <x v="136"/>
    <m/>
    <s v="www.bb30.it"/>
    <s v="battistellirosaria@gmail.com"/>
  </r>
  <r>
    <x v="1"/>
    <s v="CASA MANZI"/>
    <m/>
    <x v="136"/>
    <m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m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m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m/>
    <s v="www.ilconvento.info"/>
    <s v="info@ilconvento.info"/>
  </r>
  <r>
    <x v="0"/>
    <s v="L'AIRONE CINERINO"/>
    <m/>
    <x v="140"/>
    <m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m/>
    <m/>
    <s v="pontanimarco@alice.it"/>
  </r>
  <r>
    <x v="4"/>
    <s v="DEGLI ALTI PASCOLI"/>
    <m/>
    <x v="140"/>
    <m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m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m/>
    <m/>
    <s v="giacomomau@gmail.com"/>
  </r>
  <r>
    <x v="3"/>
    <s v="B&amp;B LA CASA DI VALE"/>
    <s v="strada comunale Morazzano 72"/>
    <x v="144"/>
    <m/>
    <m/>
    <s v="renzoscarponi@libero.it"/>
  </r>
  <r>
    <x v="3"/>
    <s v="B&amp;B LA COLLINETTA"/>
    <s v="c.da Campetella 32"/>
    <x v="144"/>
    <m/>
    <m/>
    <s v="info@bblacollinetta.it"/>
  </r>
  <r>
    <x v="5"/>
    <s v="VILLINO LA CASETTA"/>
    <s v="c.da Molino 16/b"/>
    <x v="144"/>
    <m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m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m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m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m/>
    <m/>
    <m/>
  </r>
  <r>
    <x v="12"/>
    <s v="OASI"/>
    <m/>
    <x v="145"/>
    <m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m/>
    <m/>
    <m/>
  </r>
  <r>
    <x v="12"/>
    <s v="PALM BEACH"/>
    <m/>
    <x v="145"/>
    <s v="PORTO RECANATI"/>
    <m/>
    <m/>
  </r>
  <r>
    <x v="12"/>
    <s v="CARLO E DOMENICO"/>
    <m/>
    <x v="145"/>
    <m/>
    <m/>
    <m/>
  </r>
  <r>
    <x v="12"/>
    <s v="ACAPULCO"/>
    <m/>
    <x v="145"/>
    <s v="PORTO RECANATI"/>
    <m/>
    <m/>
  </r>
  <r>
    <x v="12"/>
    <s v="PITER"/>
    <s v="Via Pastrengo 46"/>
    <x v="145"/>
    <m/>
    <m/>
    <m/>
  </r>
  <r>
    <x v="12"/>
    <s v="BAGNI PANETTI"/>
    <m/>
    <x v="145"/>
    <s v="ANCONA"/>
    <m/>
    <m/>
  </r>
  <r>
    <x v="12"/>
    <s v="LA ROTONDA"/>
    <s v="Via Delle Nazioni 27"/>
    <x v="145"/>
    <m/>
    <s v="info@chaletlarotonda.it"/>
    <s v="www.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m/>
    <m/>
    <m/>
  </r>
  <r>
    <x v="12"/>
    <s v="GIOIA DI PUGLIA"/>
    <m/>
    <x v="145"/>
    <m/>
    <m/>
    <m/>
  </r>
  <r>
    <x v="12"/>
    <s v="WANDA"/>
    <s v="Via Lepanto 1"/>
    <x v="145"/>
    <s v="PORTO RECANATI"/>
    <m/>
    <m/>
  </r>
  <r>
    <x v="12"/>
    <s v="LA LANCETTA"/>
    <m/>
    <x v="145"/>
    <m/>
    <m/>
    <m/>
  </r>
  <r>
    <x v="12"/>
    <s v="MARINELLO"/>
    <m/>
    <x v="145"/>
    <s v="PORTO RECANATI"/>
    <m/>
    <m/>
  </r>
  <r>
    <x v="12"/>
    <s v="MILLE LIRE"/>
    <s v="via Lepanto 48/a 48/a"/>
    <x v="145"/>
    <m/>
    <s v="chaletmillelire@gmail.com"/>
    <m/>
  </r>
  <r>
    <x v="12"/>
    <s v="ANTONIO"/>
    <m/>
    <x v="145"/>
    <m/>
    <m/>
    <m/>
  </r>
  <r>
    <x v="12"/>
    <s v="LISETTA"/>
    <m/>
    <x v="145"/>
    <m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m/>
    <m/>
    <m/>
  </r>
  <r>
    <x v="12"/>
    <s v="LORENZO"/>
    <m/>
    <x v="145"/>
    <m/>
    <s v="lorenzo@portorecanatiblog.it"/>
    <m/>
  </r>
  <r>
    <x v="12"/>
    <s v="ACROPOLI"/>
    <m/>
    <x v="145"/>
    <s v="PORTO RECANATI"/>
    <s v="mmonina@tiscali.it"/>
    <s v="www.acropoli-mb.it"/>
  </r>
  <r>
    <x v="12"/>
    <s v="IL PIRATA"/>
    <m/>
    <x v="145"/>
    <s v="PORTO RECANATI"/>
    <m/>
    <m/>
  </r>
  <r>
    <x v="12"/>
    <s v="BORA BORA BEACH"/>
    <m/>
    <x v="145"/>
    <m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m/>
    <m/>
    <s v="bblaterrazza.pr@libero.it"/>
  </r>
  <r>
    <x v="3"/>
    <s v="B&amp;B CONERO RANCH"/>
    <s v="c.da Scossicci 55"/>
    <x v="145"/>
    <m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m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m/>
    <m/>
    <s v="gegrilli@alice.it"/>
  </r>
  <r>
    <x v="1"/>
    <s v="OPERA ARTE SRL"/>
    <s v="via Garibaldi 200"/>
    <x v="145"/>
    <m/>
    <m/>
    <s v="info@operaarte.it"/>
  </r>
  <r>
    <x v="5"/>
    <s v="PACIFIC BLUE"/>
    <s v="via De Gasperi 40"/>
    <x v="145"/>
    <m/>
    <s v="info@pacificblue.it"/>
    <s v="annarombini@alice.it"/>
  </r>
  <r>
    <x v="3"/>
    <s v="B&amp;B IL SOL LEONE"/>
    <s v="via degli Orti 35"/>
    <x v="145"/>
    <m/>
    <s v="www.leonebbportorecanati.it"/>
    <s v="info@leonebbportorecanati.it"/>
  </r>
  <r>
    <x v="5"/>
    <s v="AFFITTACAMERE ABELE"/>
    <s v="via Leopardi  84"/>
    <x v="145"/>
    <m/>
    <m/>
    <s v="info@abelecamere.it"/>
  </r>
  <r>
    <x v="3"/>
    <s v="B&amp;B CASALE AL MARE"/>
    <s v="via Pastrengo 59"/>
    <x v="145"/>
    <m/>
    <s v="http://casalealmare.oneminutesite.it"/>
    <s v="casalealmare@gmail.com"/>
  </r>
  <r>
    <x v="3"/>
    <s v="B&amp;B UN MARE DI GIOIA"/>
    <s v="via Gramsci 75"/>
    <x v="145"/>
    <m/>
    <s v="www.unmaredigioia.it"/>
    <s v="sandrapiermarini@alice.it"/>
  </r>
  <r>
    <x v="12"/>
    <s v="BLU' BAR"/>
    <s v="Via N. Sauro 29"/>
    <x v="145"/>
    <m/>
    <m/>
    <s v="melania.ter@libero.it"/>
  </r>
  <r>
    <x v="12"/>
    <s v="COPACABANA"/>
    <s v="Via Pizzetti 10"/>
    <x v="145"/>
    <m/>
    <m/>
    <s v="cristianludolini@hotmail.it"/>
  </r>
  <r>
    <x v="3"/>
    <s v="B&amp;B I CUCALI"/>
    <s v="via Palestro 39 39"/>
    <x v="145"/>
    <m/>
    <s v="icucali.it"/>
    <s v="hello@icucali.it"/>
  </r>
  <r>
    <x v="12"/>
    <s v="ATTILIO"/>
    <m/>
    <x v="145"/>
    <m/>
    <m/>
    <s v="balneare@alice.it"/>
  </r>
  <r>
    <x v="12"/>
    <s v="BAHARI CAFE'"/>
    <m/>
    <x v="145"/>
    <m/>
    <m/>
    <m/>
  </r>
  <r>
    <x v="12"/>
    <s v="LA BAITA"/>
    <m/>
    <x v="145"/>
    <m/>
    <m/>
    <m/>
  </r>
  <r>
    <x v="12"/>
    <s v="LIDO SABBIA D'OR"/>
    <m/>
    <x v="145"/>
    <m/>
    <m/>
    <m/>
  </r>
  <r>
    <x v="12"/>
    <s v="MEDUSA SABBIA D'OR"/>
    <m/>
    <x v="145"/>
    <m/>
    <m/>
    <m/>
  </r>
  <r>
    <x v="12"/>
    <s v="KIRO KIRO BEACH"/>
    <m/>
    <x v="145"/>
    <m/>
    <m/>
    <m/>
  </r>
  <r>
    <x v="12"/>
    <s v="ORLANDO BARABANI"/>
    <m/>
    <x v="145"/>
    <m/>
    <m/>
    <m/>
  </r>
  <r>
    <x v="12"/>
    <s v="NONNO FERRUCCIO"/>
    <m/>
    <x v="145"/>
    <m/>
    <m/>
    <m/>
  </r>
  <r>
    <x v="12"/>
    <s v="CHALET MILLE LIRE"/>
    <m/>
    <x v="145"/>
    <m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m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m/>
    <s v="www.ventodellest.com"/>
    <s v="marvin.em@libero.it"/>
  </r>
  <r>
    <x v="1"/>
    <s v="MEZZASOMA RITA"/>
    <s v="AMENDOLA 12/A"/>
    <x v="146"/>
    <m/>
    <m/>
    <m/>
  </r>
  <r>
    <x v="1"/>
    <s v="LETTINA PAMELA"/>
    <s v="IV NOVEMBRE 9"/>
    <x v="146"/>
    <m/>
    <m/>
    <s v="casastelladimare15@gmail.com"/>
  </r>
  <r>
    <x v="1"/>
    <s v="PANICONI PIERLUIGI"/>
    <s v="MONTECANEPINO 147"/>
    <x v="146"/>
    <m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m/>
    <m/>
    <m/>
  </r>
  <r>
    <x v="1"/>
    <s v="PURIFICO MAURIZIO"/>
    <s v="LUCANIA 12"/>
    <x v="146"/>
    <m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m/>
    <s v="www.lacastra.it"/>
    <s v="info@lacastra.it"/>
  </r>
  <r>
    <x v="12"/>
    <s v="TARIFA"/>
    <m/>
    <x v="146"/>
    <m/>
    <m/>
    <s v="marzola.stefano@alice.it"/>
  </r>
  <r>
    <x v="1"/>
    <s v="PASQUALI ENZO"/>
    <s v="Contrada Fosso a Mare 32"/>
    <x v="146"/>
    <m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m/>
    <m/>
    <s v="info@casacipriani.it"/>
  </r>
  <r>
    <x v="0"/>
    <s v="IL CASALE DI MARIU'"/>
    <s v="via Montecanepino 27"/>
    <x v="146"/>
    <m/>
    <m/>
    <s v="info@ilcasaledimariu.it"/>
  </r>
  <r>
    <x v="3"/>
    <s v="CORNER GARDEN B&amp;B"/>
    <s v="contrada Torrenova  36"/>
    <x v="146"/>
    <m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m/>
    <s v="rist.beachboys@tiscali.it"/>
    <m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m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m/>
    <m/>
    <s v="info@hoteltorresi.it"/>
  </r>
  <r>
    <x v="3"/>
    <s v="B&amp;B SUN SHINE"/>
    <s v="via Montecoriolano 12/b"/>
    <x v="146"/>
    <m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m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m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m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m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solerobeach@yahoo.it"/>
    <s v="www.solerobeach.it"/>
  </r>
  <r>
    <x v="12"/>
    <s v="SAN DIEGO BEACH"/>
    <m/>
    <x v="146"/>
    <s v="PORTO POTENZA PICENA"/>
    <m/>
    <m/>
  </r>
  <r>
    <x v="12"/>
    <s v="L'APPRODO"/>
    <m/>
    <x v="146"/>
    <s v="PORTO POTENZA PICENA"/>
    <s v="lorenzo7901@alice.it"/>
    <s v="www.stabilimentoapprodo.it"/>
  </r>
  <r>
    <x v="12"/>
    <s v="L'ANCORA"/>
    <m/>
    <x v="146"/>
    <s v="PORTO POTENZA PICENA"/>
    <s v="ancora_2009@libero.it"/>
    <m/>
  </r>
  <r>
    <x v="12"/>
    <s v="GIAMIRMA"/>
    <m/>
    <x v="146"/>
    <s v="PORTO POTENZA PICENA"/>
    <m/>
    <m/>
  </r>
  <r>
    <x v="12"/>
    <s v="GIRI BEACH"/>
    <m/>
    <x v="146"/>
    <s v="PORTO POTENZA PICENA"/>
    <s v="b.giri@alice.it"/>
    <m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m/>
    <s v="www.bassari.it"/>
    <s v="info@bassari.it"/>
  </r>
  <r>
    <x v="3"/>
    <s v="B&amp;B ALLA LUNA"/>
    <s v="c.da Musone 23"/>
    <x v="147"/>
    <m/>
    <s v="bballaluna.com"/>
    <s v="toccaceli15@alice.it"/>
  </r>
  <r>
    <x v="5"/>
    <s v="CAMPUS L'INFINITO"/>
    <m/>
    <x v="147"/>
    <m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m/>
    <m/>
    <s v="casaleopardi@giacomoleopardi.it"/>
  </r>
  <r>
    <x v="5"/>
    <s v="B&amp;B LE BELLE MARCHE"/>
    <s v="contrada Valdice snc"/>
    <x v="147"/>
    <m/>
    <m/>
    <s v="morettistudio@virgilio.it"/>
  </r>
  <r>
    <x v="4"/>
    <s v="TERRA DEL SOLE"/>
    <s v="contrada Castelnuovo 22"/>
    <x v="147"/>
    <m/>
    <m/>
    <s v="guardabassidaniele@gmail.com"/>
  </r>
  <r>
    <x v="6"/>
    <s v="AREA SOSTA CAMPER - VIA CESARE PERUZZI"/>
    <m/>
    <x v="147"/>
    <m/>
    <m/>
    <m/>
  </r>
  <r>
    <x v="3"/>
    <s v="B&amp;B ANTICA CAMPAGNA"/>
    <s v="C.da San Francesco 16"/>
    <x v="147"/>
    <m/>
    <s v="www.anticacampagna.it"/>
    <s v="info@anticacampagna.it"/>
  </r>
  <r>
    <x v="3"/>
    <s v="B&amp;B IN PRINCIPIO VITAE"/>
    <s v="via Bravi 3/a"/>
    <x v="147"/>
    <m/>
    <m/>
    <s v="mario.tanoni@gmail.com"/>
  </r>
  <r>
    <x v="3"/>
    <s v="B&amp;B VERDE PARADISO"/>
    <s v="viale Amendola 16"/>
    <x v="147"/>
    <m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m/>
    <m/>
    <s v="plan.habitat@libero.it"/>
  </r>
  <r>
    <x v="1"/>
    <s v="MICHAEL JAMES ANDREWS"/>
    <s v="c.da Vallenzuolo 12"/>
    <x v="148"/>
    <m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m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m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www.lacesa.it"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m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m/>
    <m/>
    <s v="jennymhall@hotmail.com"/>
  </r>
  <r>
    <x v="0"/>
    <s v="PALAZZO MORICHELLI D'ALTEMPS"/>
    <s v="corso Scipione Gentili 37"/>
    <x v="149"/>
    <m/>
    <s v="www.palazzomorichellidaltemps.it"/>
    <s v="info@palazzomorichelli.it"/>
  </r>
  <r>
    <x v="5"/>
    <s v="CASA CAROTONDO DI FOULKES VANESSA TRINA"/>
    <s v="c.da Cerreto 47"/>
    <x v="149"/>
    <m/>
    <s v="http://www.carotondo.com"/>
    <s v="info@carotondo.com"/>
  </r>
  <r>
    <x v="4"/>
    <s v="INFINITI ORIZZONTI"/>
    <s v="contrada Torre di Morro 27"/>
    <x v="149"/>
    <m/>
    <m/>
    <s v="mariateresaeleuteri@virgilio.it"/>
  </r>
  <r>
    <x v="3"/>
    <s v="B&amp;B CASA FENICE"/>
    <s v="via Santa Maria d'Alto Cielo 45"/>
    <x v="149"/>
    <m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m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m/>
    <m/>
    <s v="sandro.teloni@semplicepec.it"/>
  </r>
  <r>
    <x v="3"/>
    <s v="B&amp;B GIOVANNI DELLACASA"/>
    <s v="loc. Cesolo 134"/>
    <x v="150"/>
    <m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m/>
    <m/>
    <s v="mezzobaioccosanseverino@gmail.com"/>
  </r>
  <r>
    <x v="3"/>
    <s v="B&amp;B SEME DI MELA"/>
    <s v="via Monte Catria 6"/>
    <x v="150"/>
    <m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m/>
    <m/>
    <s v="bebsanrocco@tiscali.it"/>
  </r>
  <r>
    <x v="3"/>
    <s v="B&amp;B SAN ROCCO"/>
    <s v="via San Rocco  31"/>
    <x v="150"/>
    <m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m/>
    <m/>
    <m/>
  </r>
  <r>
    <x v="3"/>
    <s v="B&amp;B LA ROTONDA IN COLLINA"/>
    <s v="via Gaglianvecchio 15"/>
    <x v="150"/>
    <m/>
    <m/>
    <s v="larotondaincollina@gmail.com"/>
  </r>
  <r>
    <x v="3"/>
    <s v="B&amp;B BIANCHINI ANTONIA"/>
    <s v="loc. Gagliannuovo 21"/>
    <x v="150"/>
    <m/>
    <s v="www.casaleilcerqueto.it"/>
    <s v="meschinimaria@alice.it"/>
  </r>
  <r>
    <x v="5"/>
    <s v="CASE ED APPARTAMENTI PER VACANZE C.DA ROCCHETTA"/>
    <s v="loc. Rocchetta 3"/>
    <x v="150"/>
    <m/>
    <m/>
    <s v="aspio@icisrl.net"/>
  </r>
  <r>
    <x v="5"/>
    <s v="CASE ED APPARTAMENTI PER VACANZE VIA SAN MAURO (SANT'ELENA)"/>
    <s v="via San Mauro 60"/>
    <x v="150"/>
    <m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m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m/>
    <m/>
    <s v="italfoodagency@gmail.com"/>
  </r>
  <r>
    <x v="4"/>
    <s v="L'ISOLA CHE NON C'ERA"/>
    <s v="loc. Isola 58"/>
    <x v="150"/>
    <m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m/>
    <m/>
    <s v="mannozzi.s@libero.it"/>
  </r>
  <r>
    <x v="5"/>
    <s v="FONTE LE CASTELLANE DI FABI CARLA"/>
    <m/>
    <x v="152"/>
    <m/>
    <s v="www.fontelecastellane.com"/>
    <s v="fontelecastellane@libero.it"/>
  </r>
  <r>
    <x v="1"/>
    <s v="DEL MEDICO GRAZIELLA"/>
    <s v="contrada Bisio snc"/>
    <x v="152"/>
    <m/>
    <s v="www.casavacanzesottobosco.com"/>
    <s v="graziella.delmedico@gmail.com"/>
  </r>
  <r>
    <x v="4"/>
    <s v="CASCINA GABBA"/>
    <s v="c.da Gabba 324"/>
    <x v="152"/>
    <m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m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m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m/>
    <m/>
    <s v="info@villadelleacacie.it"/>
  </r>
  <r>
    <x v="1"/>
    <s v="IL RIFUGIO DEI CANTICI"/>
    <s v="via Colle  2/b"/>
    <x v="152"/>
    <m/>
    <s v="www.ilrifugiodeicantici.it"/>
    <s v="info@ilrifugiodeicantici.it"/>
  </r>
  <r>
    <x v="5"/>
    <s v="RESIDENCE IL SERAFINO"/>
    <s v="via Oberdan 198/A"/>
    <x v="152"/>
    <m/>
    <m/>
    <s v="euroimmobiliare.98@libero.it"/>
  </r>
  <r>
    <x v="3"/>
    <s v="B&amp;B OSPITI"/>
    <s v="via Bruno Buozzi 47/a"/>
    <x v="152"/>
    <m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m/>
    <s v="www.ilrifugiodeicantici.it"/>
    <s v="info@ilrifugiodeicantici.it"/>
  </r>
  <r>
    <x v="3"/>
    <s v="B&amp;B LA COCCINELLA"/>
    <s v="via Fonte Marta  400"/>
    <x v="152"/>
    <m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m/>
    <s v="www.anticopalazzodalpero.com"/>
    <s v="anticopalazzodalpero@gmail.com"/>
  </r>
  <r>
    <x v="3"/>
    <s v="B&amp;B LA FONTE"/>
    <s v="c.da Campanotico 240"/>
    <x v="152"/>
    <m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m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m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m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m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m/>
    <m/>
    <s v="info@residencelacorte.eu"/>
  </r>
  <r>
    <x v="5"/>
    <s v="ANGELINA URBAN LODGE"/>
    <s v="via della Pace 36"/>
    <x v="156"/>
    <m/>
    <s v="www.angelina.it/urbanlodge/it"/>
    <s v="info@angelina.it"/>
  </r>
  <r>
    <x v="5"/>
    <s v="124 AFFITTACAMERE"/>
    <s v="via Sandro Pertini 55"/>
    <x v="156"/>
    <m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m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m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m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m/>
    <m/>
    <s v="gustodopedoc@gmail.com"/>
  </r>
  <r>
    <x v="3"/>
    <s v="B&amp;B STANZA DEL COMMEDIANTE"/>
    <s v="via dell'Aquila 25"/>
    <x v="156"/>
    <m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m/>
    <m/>
    <s v="compagniadellazandella@gmail.com"/>
  </r>
  <r>
    <x v="0"/>
    <s v="COUNTRY HOUSE LA FATTORIA"/>
    <s v="c.da Carreggiano 24"/>
    <x v="157"/>
    <s v="TREIA"/>
    <s v="www.lafattoriadipaolo.it"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m/>
    <s v="www.villatrina.com"/>
    <s v="djsullivan4000@gmail.com"/>
  </r>
  <r>
    <x v="3"/>
    <s v="B&amp;B ANTICHI GELSI"/>
    <s v="contrada Schito 54"/>
    <x v="157"/>
    <m/>
    <s v="www.antichigelsi.it"/>
    <s v="info@antichigelsi.it"/>
  </r>
  <r>
    <x v="5"/>
    <s v="CASA ED APPARTAMENTI PER VACANZE VALCERASA SAS"/>
    <s v="contrada Chiaravalle 39"/>
    <x v="157"/>
    <m/>
    <m/>
    <m/>
  </r>
  <r>
    <x v="2"/>
    <s v="HOTEL GRIMALDI"/>
    <s v="corso Italia Libera 9"/>
    <x v="157"/>
    <m/>
    <s v="www.hotelgrimalditreia.it"/>
    <s v="info@hotelgrimalditreia.it"/>
  </r>
  <r>
    <x v="1"/>
    <s v="SWEET HOME"/>
    <s v="c.da Piangiano 4/a"/>
    <x v="157"/>
    <m/>
    <m/>
    <s v="fabriziobartolacci@icloud.com"/>
  </r>
  <r>
    <x v="7"/>
    <s v="OSTELLO PER LA GIOVENTU'"/>
    <s v="via Cassara 1"/>
    <x v="157"/>
    <m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m/>
    <m/>
    <s v="ilvecchiogranaio@alice.it"/>
  </r>
  <r>
    <x v="4"/>
    <s v="LE TAMERICI"/>
    <s v="c.da Carreggiano 4"/>
    <x v="157"/>
    <m/>
    <m/>
    <s v="maco.fx@libero.it"/>
  </r>
  <r>
    <x v="4"/>
    <s v="CASE LEONORI"/>
    <s v="contrada Santa Maria in Piana 81"/>
    <x v="157"/>
    <m/>
    <m/>
    <s v="tatyana.walther@alice.it"/>
  </r>
  <r>
    <x v="3"/>
    <s v="B&amp;B DEI CESARI"/>
    <s v="via Monsignor Campetti 21"/>
    <x v="157"/>
    <m/>
    <m/>
    <s v="cesari55@libero.it"/>
  </r>
  <r>
    <x v="1"/>
    <s v="CASA GEMMA"/>
    <s v="cotrada San Lorenzo 24"/>
    <x v="157"/>
    <m/>
    <m/>
    <s v="ang.manzoni@gmail.com"/>
  </r>
  <r>
    <x v="1"/>
    <s v="VILLA SARA"/>
    <s v="via Santissimo Crocifisso 48"/>
    <x v="157"/>
    <m/>
    <m/>
    <s v="enzoangeletti@live.it"/>
  </r>
  <r>
    <x v="1"/>
    <s v="CASA RUFFINI MAGGIOLINI"/>
    <s v="via Roma 4"/>
    <x v="157"/>
    <m/>
    <m/>
    <s v="a.ruffini@mail.com"/>
  </r>
  <r>
    <x v="3"/>
    <s v="B&amp;B BIBIANO 38"/>
    <s v="c.da Bibiano  38"/>
    <x v="157"/>
    <m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m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m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m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m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m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m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m/>
    <s v="http://ilcantodelnera.blogspot.it/"/>
    <s v="cantodelnera@gmail.com"/>
  </r>
  <r>
    <x v="3"/>
    <s v="B&amp;B GALLIANO"/>
    <s v="via Galliano  18"/>
    <x v="160"/>
    <m/>
    <m/>
    <s v="smeaconsulsrl@libero.it"/>
  </r>
  <r>
    <x v="3"/>
    <s v="B&amp;B LA MANSARDINA"/>
    <s v="via Ussita 5/A"/>
    <x v="160"/>
    <m/>
    <m/>
    <s v="manishika@email.it"/>
  </r>
  <r>
    <x v="3"/>
    <s v="B&amp;B IL BORGO"/>
    <s v="via borgo SantAntonio 11/a"/>
    <x v="160"/>
    <m/>
    <m/>
    <s v="info@ilborgovisso.it"/>
  </r>
  <r>
    <x v="3"/>
    <s v="B&amp;B DUE TORRI"/>
    <s v="via Cesare Battisti 51"/>
    <x v="160"/>
    <m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m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m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m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m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m/>
    <s v="www.bbseigneurhill.it"/>
    <s v="info@bbseigneurhill.it"/>
  </r>
  <r>
    <x v="3"/>
    <s v="B&amp;B LE ANTICHE VOLTE"/>
    <s v="VIA DELL'ORNATO 32"/>
    <x v="162"/>
    <m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m/>
    <m/>
    <s v="oviv.acquavivapicena@gmail.com"/>
  </r>
  <r>
    <x v="3"/>
    <s v="B&amp;B DELLA TARTANA"/>
    <s v="via della Tartana 17"/>
    <x v="162"/>
    <m/>
    <s v="www.bbdellatartana.it"/>
    <s v="info@bbdellatartana.it"/>
  </r>
  <r>
    <x v="3"/>
    <s v="B&amp;B IL COLLE"/>
    <s v="via dell'Ornato 15"/>
    <x v="162"/>
    <m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m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s v="www.ilnidodipiedilama.com"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m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m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m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m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m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m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m/>
    <m/>
    <s v="mar24nar@libero.it"/>
  </r>
  <r>
    <x v="3"/>
    <s v="B&amp;B CASALE GIOVANNOZZI"/>
    <s v="Frazione Monte Rosara 60"/>
    <x v="165"/>
    <m/>
    <m/>
    <s v="peppegiovannozzi@libero.it"/>
  </r>
  <r>
    <x v="3"/>
    <s v="B&amp;B MOSCA BIANCA"/>
    <s v="fraz.Castel Trosino 9"/>
    <x v="165"/>
    <m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m/>
    <m/>
    <s v="solestapiceno@gmail.com"/>
  </r>
  <r>
    <x v="1"/>
    <s v="ROSARA RELAX di PRETELLI PATRIZIA"/>
    <s v="frazione Venerosse di Rosara 5"/>
    <x v="165"/>
    <m/>
    <m/>
    <m/>
  </r>
  <r>
    <x v="8"/>
    <s v="RESIDENZA UNIVERSITARIA PAPAVERO"/>
    <s v="via Rua del Papavero 6"/>
    <x v="165"/>
    <m/>
    <m/>
    <s v="ersu.camerino@ersucam.it"/>
  </r>
  <r>
    <x v="3"/>
    <s v="B&amp;B ALBANESI CLAUDIA"/>
    <s v="via Nicola Monti 28"/>
    <x v="165"/>
    <m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m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m/>
    <s v="www.bblaformica.it"/>
    <s v="info@bblaformica.it"/>
  </r>
  <r>
    <x v="8"/>
    <s v="RESIDENZA UNIVERSITARIA MERCANTINI"/>
    <s v="via L. Mercantini 51"/>
    <x v="165"/>
    <m/>
    <m/>
    <s v="servizi@ersucam.it"/>
  </r>
  <r>
    <x v="3"/>
    <s v="B&amp;B CENTRO CENTRO"/>
    <s v="via Minucia 8"/>
    <x v="165"/>
    <m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m/>
    <m/>
    <m/>
  </r>
  <r>
    <x v="1"/>
    <s v="FERRETTI FAUSTA"/>
    <m/>
    <x v="165"/>
    <m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m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s v="sedo.ascoli@gmail.com"/>
    <m/>
  </r>
  <r>
    <x v="3"/>
    <s v="B&amp;B ANNA MONINI"/>
    <s v="DEI SODERINI 10"/>
    <x v="165"/>
    <s v="ASCOLI PICENO"/>
    <s v="studiomonini@tin.it"/>
    <m/>
  </r>
  <r>
    <x v="3"/>
    <s v="B&amp;B GALIE'"/>
    <s v="Rua dei Falconieri 6"/>
    <x v="165"/>
    <s v="ASCOLI PICENO"/>
    <m/>
    <m/>
  </r>
  <r>
    <x v="3"/>
    <s v="B&amp;B TUFILLA"/>
    <s v="VIA ASIAGO 2"/>
    <x v="165"/>
    <m/>
    <m/>
    <m/>
  </r>
  <r>
    <x v="3"/>
    <s v="B&amp;B IL TRATTO IN CENTRO"/>
    <s v="VIA ANTONIO ORSINI 5"/>
    <x v="165"/>
    <m/>
    <m/>
    <s v="giancarlo.silvestri62@gmail.com"/>
  </r>
  <r>
    <x v="3"/>
    <s v="B&amp;B MAISON RUA"/>
    <s v="VIA DEI LEGNAIUOLI 4"/>
    <x v="165"/>
    <m/>
    <m/>
    <s v="info@bbmaisonruà.it"/>
  </r>
  <r>
    <x v="3"/>
    <s v="B&amp;B FIORAVANTI SANDRA"/>
    <s v="CORSO G.MAZZINI 335"/>
    <x v="165"/>
    <m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m/>
    <m/>
    <s v="info@bbilgattoelavolpe.it"/>
  </r>
  <r>
    <x v="3"/>
    <s v="B&amp;B IL TEMPO RITROVATO"/>
    <s v="via dei Filodrammatici 4"/>
    <x v="165"/>
    <m/>
    <m/>
    <s v="marinagalosi48@gmail.com"/>
  </r>
  <r>
    <x v="3"/>
    <s v="ASCOLI PICENO"/>
    <s v="rua dei Vestini 2"/>
    <x v="165"/>
    <m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m/>
    <m/>
    <s v="censorimariavincenza@alice.it"/>
  </r>
  <r>
    <x v="1"/>
    <s v="STRACCI GIANLUCA"/>
    <s v="via D'Ancaria 30"/>
    <x v="165"/>
    <m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m/>
    <m/>
    <s v="lucagentile@email.it"/>
  </r>
  <r>
    <x v="1"/>
    <s v="GUIDOTTI ANNALISA MARIA"/>
    <s v="via Caduti della Resistenza  2"/>
    <x v="165"/>
    <m/>
    <m/>
    <s v="clp56@libero.it"/>
  </r>
  <r>
    <x v="3"/>
    <s v="B&amp;B VILLA MIMOSA"/>
    <s v="via Napoli 3"/>
    <x v="165"/>
    <m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m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m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m/>
    <s v="http://www.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m/>
    <m/>
    <s v="info@sanmartinobeb.it; sanmartinobb@gmail.com"/>
  </r>
  <r>
    <x v="4"/>
    <s v="MONTE ANDREA"/>
    <s v="C.da San Venanzo 2"/>
    <x v="168"/>
    <m/>
    <m/>
    <m/>
  </r>
  <r>
    <x v="4"/>
    <s v="LA CASA DEGLI ULIVI"/>
    <s v="c.da San Venanzio 86"/>
    <x v="168"/>
    <m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m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m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m/>
    <m/>
    <s v="scilla23@tiscali.it"/>
  </r>
  <r>
    <x v="1"/>
    <s v="CASA ROME'"/>
    <m/>
    <x v="171"/>
    <s v="fraz. Vindola"/>
    <m/>
    <m/>
  </r>
  <r>
    <x v="2"/>
    <s v="IL BORGO DEL VENTO"/>
    <m/>
    <x v="171"/>
    <m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m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m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m/>
    <s v="stefano.abbadini@libero.it"/>
    <m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m/>
    <s v="info@hotelaperla.net"/>
    <s v="www.hotelaperla.net"/>
  </r>
  <r>
    <x v="12"/>
    <s v="GIOSUE' ALDO  CONC. N. 15B"/>
    <s v="viale nazario sauro 1 1"/>
    <x v="173"/>
    <s v="CUPRA MARITTIMA"/>
    <s v="postamarco93@gmail.com"/>
    <m/>
  </r>
  <r>
    <x v="12"/>
    <s v="GIOSUE' ALDO CONC. N. 17"/>
    <s v="viale nazario sauro 2 2"/>
    <x v="173"/>
    <s v="CUPRA MARITTIMA"/>
    <s v="postamarco93@gmail.com"/>
    <m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s v="postamarco93@gmail.com"/>
    <m/>
  </r>
  <r>
    <x v="12"/>
    <s v="CRISTAL  BEACH"/>
    <s v="viale giuseppe romita 26 26"/>
    <x v="173"/>
    <s v="CUPRA MARITTIMA"/>
    <s v="info@cristalhotel.it"/>
    <m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m/>
  </r>
  <r>
    <x v="12"/>
    <s v="PAPA ORSO"/>
    <s v="viale giuseppe romita 1 1"/>
    <x v="173"/>
    <s v="CUPRA MARITTIMA"/>
    <s v="marcomariam@teletu.it"/>
    <m/>
  </r>
  <r>
    <x v="12"/>
    <s v="MARINAI"/>
    <s v="viale nazario sauro 1 1"/>
    <x v="173"/>
    <s v="CUPRA MARITTIMA"/>
    <s v="aria7676@hotmail.it"/>
    <m/>
  </r>
  <r>
    <x v="12"/>
    <s v="LA RIVA"/>
    <s v="viale nazario sauro 1 1"/>
    <x v="173"/>
    <s v="CUPRA MARITTIMA"/>
    <s v="ricci_matteo2@virgilio.it"/>
    <m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s v="info@terrazzasulmare.it"/>
    <m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m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m/>
    <m/>
    <s v="bbverderosa@gmail.com"/>
  </r>
  <r>
    <x v="12"/>
    <s v="DA ALDO N 8"/>
    <m/>
    <x v="173"/>
    <m/>
    <s v="postamarco93@gmail.com"/>
    <s v="www.daaldo.net"/>
  </r>
  <r>
    <x v="1"/>
    <s v="RESIDENZA MARANO"/>
    <s v="via Nico Ceccarelli 2"/>
    <x v="173"/>
    <m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m/>
    <s v="hotelbaiamarina@gmail.com"/>
    <s v="www.baiamarinahotel.it"/>
  </r>
  <r>
    <x v="12"/>
    <s v="BA BEACH"/>
    <s v="Lungomare Romita snc snc"/>
    <x v="173"/>
    <m/>
    <s v="info@conquistacostruzioni.it"/>
    <m/>
  </r>
  <r>
    <x v="12"/>
    <s v="IDEAL"/>
    <m/>
    <x v="173"/>
    <m/>
    <s v="info@hotelideal-cupra.it"/>
    <s v="www.hotelideal-cupra.it"/>
  </r>
  <r>
    <x v="2"/>
    <s v="HOTEL BAIA MARINA"/>
    <s v="via Nazario Sauro 52"/>
    <x v="173"/>
    <m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s v="postamarco93@gmail.com"/>
    <m/>
  </r>
  <r>
    <x v="12"/>
    <s v="CHALET PINE"/>
    <s v="strada statale adriatica sud 1 1"/>
    <x v="173"/>
    <m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m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m/>
    <m/>
    <s v="segreteria@comune.force.ap.it"/>
  </r>
  <r>
    <x v="3"/>
    <s v="B&amp;B LA CASA DI TINA"/>
    <s v="via Marche 2"/>
    <x v="176"/>
    <m/>
    <m/>
    <s v="lacasaditina@libero.it"/>
  </r>
  <r>
    <x v="12"/>
    <s v="MAMA LULU' VILLAGE"/>
    <s v="viale Alcide de Gasperi 42 42"/>
    <x v="176"/>
    <m/>
    <m/>
    <m/>
  </r>
  <r>
    <x v="3"/>
    <s v="B&amp;B LO SQUALO"/>
    <s v="via Marconi 75"/>
    <x v="176"/>
    <m/>
    <m/>
    <s v="info@hotellosqualo.it"/>
  </r>
  <r>
    <x v="3"/>
    <s v="B&amp;B TRE FINESTRE SUL MARE - CASABAGNARA"/>
    <s v="via Santa Lucia 10"/>
    <x v="176"/>
    <m/>
    <s v="www.casabagnara.it"/>
    <s v="caterina@casabagnara.it"/>
  </r>
  <r>
    <x v="3"/>
    <s v="B&amp;B SOTTO GLI ULIVI"/>
    <s v="via degli Olivi 3"/>
    <x v="176"/>
    <m/>
    <m/>
    <s v="giuseppe.paccasassi@virgilio.it"/>
  </r>
  <r>
    <x v="3"/>
    <s v="AZZURRAMARE BED &amp; BREAKFAST"/>
    <s v="via Tirreno 13"/>
    <x v="176"/>
    <m/>
    <m/>
    <s v="info@azzurramare.it"/>
  </r>
  <r>
    <x v="5"/>
    <s v="LE NEREIDI APPARTAMENTI"/>
    <s v="via Mediterraneo  10"/>
    <x v="176"/>
    <m/>
    <s v="http://www.appartamenti-grottammare.it/it"/>
    <s v="info@conerohotel.com"/>
  </r>
  <r>
    <x v="5"/>
    <s v="DIMORA DI MARE"/>
    <s v="via Parini 9"/>
    <x v="176"/>
    <m/>
    <s v="www.dimoradimare.com"/>
    <s v="info@dimoradimare.com"/>
  </r>
  <r>
    <x v="1"/>
    <s v="VILLA LUCREZIA"/>
    <s v="via Monti 1"/>
    <x v="176"/>
    <m/>
    <m/>
    <s v="pamegg.consultants@yahoo.com"/>
  </r>
  <r>
    <x v="3"/>
    <s v="B&amp;B RIBECA'S"/>
    <s v="viale Garibaldi 14"/>
    <x v="176"/>
    <m/>
    <m/>
    <s v="massi.todisco@gmail.com"/>
  </r>
  <r>
    <x v="1"/>
    <s v="VILLA ARIETE"/>
    <s v="c.da Granaro  3"/>
    <x v="176"/>
    <m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m/>
    <m/>
    <s v="acasadilolu@gmail.com"/>
  </r>
  <r>
    <x v="3"/>
    <s v="B&amp;B A CASA DI.."/>
    <s v="via Ballestra 69"/>
    <x v="176"/>
    <m/>
    <m/>
    <s v="acasadilolu@gmail.com"/>
  </r>
  <r>
    <x v="3"/>
    <s v="B&amp;B LE PALME"/>
    <s v="via San Martino 43/3"/>
    <x v="176"/>
    <m/>
    <m/>
    <s v="verzilli@hotmail.com"/>
  </r>
  <r>
    <x v="3"/>
    <s v="B&amp;B 43"/>
    <s v="via XX settembre 105"/>
    <x v="176"/>
    <m/>
    <s v="www.bb43.it"/>
    <s v="info@bb43.it"/>
  </r>
  <r>
    <x v="3"/>
    <s v="B&amp;B ACQUA MARINA"/>
    <s v="via Frana 32"/>
    <x v="176"/>
    <m/>
    <m/>
    <s v="iobbidomenico@libero.it"/>
  </r>
  <r>
    <x v="3"/>
    <s v="B&amp;B VALLE DELL'EDEN"/>
    <s v="via F.lli Rosselli 55"/>
    <x v="176"/>
    <m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m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m/>
    <m/>
    <m/>
  </r>
  <r>
    <x v="12"/>
    <s v="FLORIDA"/>
    <s v="lungomare cristoforo colombo 6 6"/>
    <x v="176"/>
    <m/>
    <m/>
    <m/>
  </r>
  <r>
    <x v="12"/>
    <s v="ROSA DEI VENTI"/>
    <s v="viale alcide de gasperi 71 71"/>
    <x v="176"/>
    <m/>
    <m/>
    <m/>
  </r>
  <r>
    <x v="12"/>
    <s v="TROPICAL"/>
    <s v="viale alcide de gasperi 59 59"/>
    <x v="176"/>
    <m/>
    <s v="ristorantetropical@alice.it"/>
    <s v="www.ristorantetropical.com"/>
  </r>
  <r>
    <x v="12"/>
    <s v="COLIBRI BEACH"/>
    <s v="viale alcide de gasperi 1 1"/>
    <x v="176"/>
    <s v="GROTTAMMARE"/>
    <m/>
    <m/>
  </r>
  <r>
    <x v="12"/>
    <s v="NOA'"/>
    <s v="viale alcide de gasperi 1 1"/>
    <x v="176"/>
    <m/>
    <m/>
    <m/>
  </r>
  <r>
    <x v="12"/>
    <s v="DON DIEGO"/>
    <s v="viale alcide de gasperi 1 1"/>
    <x v="176"/>
    <m/>
    <m/>
    <m/>
  </r>
  <r>
    <x v="12"/>
    <s v="DA MARIO"/>
    <s v="viale de Gasperi 1 1"/>
    <x v="176"/>
    <m/>
    <m/>
    <m/>
  </r>
  <r>
    <x v="12"/>
    <s v="SABIA"/>
    <s v="viale alcide de gasperi 79 79"/>
    <x v="176"/>
    <m/>
    <m/>
    <s v="www.valentinoresort.it"/>
  </r>
  <r>
    <x v="12"/>
    <s v="SAARI BEACH"/>
    <s v="viale alcide de gasperi 75 75"/>
    <x v="176"/>
    <m/>
    <m/>
    <m/>
  </r>
  <r>
    <x v="12"/>
    <s v="RAGNO VERDE"/>
    <s v="viale Alcide de Gasperi  1"/>
    <x v="176"/>
    <m/>
    <m/>
    <s v="winisa@tin.it"/>
  </r>
  <r>
    <x v="12"/>
    <s v="NORD EST"/>
    <s v="viale alcide de gasperi 23 23"/>
    <x v="176"/>
    <m/>
    <s v="acfirst@hotmail.it"/>
    <m/>
  </r>
  <r>
    <x v="12"/>
    <s v="ACQUARIUS"/>
    <s v="viale alcide de gasperi 1 1"/>
    <x v="176"/>
    <s v="GROTTAMMARE"/>
    <m/>
    <m/>
  </r>
  <r>
    <x v="12"/>
    <s v="VELA"/>
    <s v="via colombo 10 10"/>
    <x v="176"/>
    <m/>
    <m/>
    <m/>
  </r>
  <r>
    <x v="12"/>
    <s v="LE TERRAZZE"/>
    <s v="viale alcide de gasperi 40 40"/>
    <x v="176"/>
    <m/>
    <s v="leterrazze@libero.it"/>
    <s v="www.orovacanze.it"/>
  </r>
  <r>
    <x v="12"/>
    <s v="4 SORELLE"/>
    <s v="viale alcide de gasperi 1 1"/>
    <x v="176"/>
    <m/>
    <m/>
    <m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m/>
    <s v="nicolino.cameli@libero.it"/>
    <m/>
  </r>
  <r>
    <x v="12"/>
    <s v="BAGNI DIANA"/>
    <s v="via cristoforo colombo 1 1"/>
    <x v="176"/>
    <m/>
    <m/>
    <m/>
  </r>
  <r>
    <x v="12"/>
    <s v="BAGNO FELICITA"/>
    <m/>
    <x v="176"/>
    <m/>
    <s v="felicita38@libero.it"/>
    <m/>
  </r>
  <r>
    <x v="12"/>
    <s v="BAGNI ANDREA"/>
    <m/>
    <x v="176"/>
    <m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m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m/>
    <m/>
    <m/>
  </r>
  <r>
    <x v="12"/>
    <s v="BAGNI HOTEL ROMA - Bahia Blanca"/>
    <s v="viale alcide de gasperi 1 1"/>
    <x v="176"/>
    <m/>
    <m/>
    <m/>
  </r>
  <r>
    <x v="12"/>
    <s v="PECCATO SOLO D'ESTATE"/>
    <s v="viale alcide de gasperi 1 1"/>
    <x v="176"/>
    <m/>
    <m/>
    <m/>
  </r>
  <r>
    <x v="12"/>
    <s v="CALIFORNIA"/>
    <s v="viale cristoforo colombo 1 1"/>
    <x v="176"/>
    <m/>
    <m/>
    <m/>
  </r>
  <r>
    <x v="12"/>
    <s v="BAGNI PAOLONI"/>
    <s v="viale alcide de gasperi 1 1"/>
    <x v="176"/>
    <m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m/>
    <m/>
    <m/>
  </r>
  <r>
    <x v="12"/>
    <s v="TENENTE"/>
    <s v="viale della Repubblica 7 7"/>
    <x v="176"/>
    <m/>
    <m/>
    <m/>
  </r>
  <r>
    <x v="12"/>
    <s v="LA RISACCA"/>
    <s v="viale Alcide de Gasperi 1 1"/>
    <x v="176"/>
    <m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m/>
    <m/>
    <m/>
  </r>
  <r>
    <x v="12"/>
    <s v="BAGNO EDEN"/>
    <s v="viale alcide de gasperi 1 1"/>
    <x v="176"/>
    <m/>
    <s v="hoteledensb@insinet.it"/>
    <s v="hoteleden-ap.it"/>
  </r>
  <r>
    <x v="12"/>
    <s v="LO SCOGLIO"/>
    <s v="viale alcide de gasperi 23 23"/>
    <x v="176"/>
    <m/>
    <s v="loscoglio@tin.it"/>
    <m/>
  </r>
  <r>
    <x v="12"/>
    <s v="MIMOSA"/>
    <m/>
    <x v="176"/>
    <m/>
    <m/>
    <m/>
  </r>
  <r>
    <x v="12"/>
    <s v="BAGNI FABIO (1)"/>
    <s v="viale della repubblica 17 17"/>
    <x v="176"/>
    <m/>
    <m/>
    <m/>
  </r>
  <r>
    <x v="12"/>
    <s v="BAGNI FABIO (2)"/>
    <s v="viale della repubblica 17 17"/>
    <x v="176"/>
    <m/>
    <m/>
    <m/>
  </r>
  <r>
    <x v="12"/>
    <s v="SAVANA CLUB"/>
    <m/>
    <x v="176"/>
    <m/>
    <s v="glascani@virgilio.it"/>
    <m/>
  </r>
  <r>
    <x v="12"/>
    <s v="HOTEL VELIA"/>
    <s v="viale alcide de gasperi 20 20"/>
    <x v="176"/>
    <m/>
    <s v="velia@grottammare.it"/>
    <s v="WWW.grottammare.it/velia"/>
  </r>
  <r>
    <x v="12"/>
    <s v="CHALET SYLVIA"/>
    <s v="viale cristoforo colombo  1"/>
    <x v="176"/>
    <m/>
    <m/>
    <s v="sonssnc@hostingtoo.it"/>
  </r>
  <r>
    <x v="12"/>
    <s v="IL LIDO DI ANNA"/>
    <s v="viale Colombo 12 12"/>
    <x v="176"/>
    <m/>
    <s v="margio26@libero.it"/>
    <m/>
  </r>
  <r>
    <x v="12"/>
    <s v="BAGNI HOTEL MARCONI"/>
    <s v="viale alcide de gasperi 7 7"/>
    <x v="176"/>
    <m/>
    <m/>
    <m/>
  </r>
  <r>
    <x v="12"/>
    <s v="GRILLO"/>
    <s v="viale Alcide de Gasperi  1"/>
    <x v="176"/>
    <m/>
    <m/>
    <m/>
  </r>
  <r>
    <x v="12"/>
    <s v="DELFINO BLU"/>
    <s v="viale alcide de gasperi 1 1"/>
    <x v="176"/>
    <m/>
    <m/>
    <m/>
  </r>
  <r>
    <x v="12"/>
    <s v="IL TUCANO"/>
    <s v="viale alcide de gasperi 73 73"/>
    <x v="176"/>
    <m/>
    <m/>
    <m/>
  </r>
  <r>
    <x v="12"/>
    <s v="BAGNI VIAREGGIO"/>
    <s v="viale alcide de gasperi 1 1"/>
    <x v="176"/>
    <m/>
    <m/>
    <m/>
  </r>
  <r>
    <x v="12"/>
    <s v="BAGNO DELLE SIRENE"/>
    <s v="Viale Cristoforo Colombo 8"/>
    <x v="176"/>
    <s v="GROTTAMMARE"/>
    <m/>
    <m/>
  </r>
  <r>
    <x v="12"/>
    <s v="PIZZACCIA ON THE BEACH"/>
    <m/>
    <x v="176"/>
    <m/>
    <m/>
    <m/>
  </r>
  <r>
    <x v="12"/>
    <s v="IL GRECALE"/>
    <s v="via Colombo 4 4"/>
    <x v="176"/>
    <m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m/>
    <s v="firstlady@libero.it"/>
    <m/>
  </r>
  <r>
    <x v="12"/>
    <s v="PARCO DEI PRINCIPI"/>
    <s v="viale alcide de gasperi 1 1"/>
    <x v="176"/>
    <m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m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m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m/>
    <m/>
    <m/>
  </r>
  <r>
    <x v="12"/>
    <s v="CHALET BAIA BLANCA"/>
    <s v="viale De Gasperi 28"/>
    <x v="176"/>
    <m/>
    <s v="www.baiablanca.it"/>
    <s v="info@baiablanca.it"/>
  </r>
  <r>
    <x v="3"/>
    <s v="B&amp;B BRIC E BRAC"/>
    <s v="via Brasile 9"/>
    <x v="176"/>
    <m/>
    <m/>
    <s v="simona.cocci@libero.it"/>
  </r>
  <r>
    <x v="12"/>
    <s v="GIN'G BEACH"/>
    <m/>
    <x v="176"/>
    <m/>
    <s v="www.residenceada.com"/>
    <s v="info@residenceada.com"/>
  </r>
  <r>
    <x v="3"/>
    <s v="B&amp;B ER COLOSSEO"/>
    <s v="via fratelli rosselli 126bis"/>
    <x v="176"/>
    <m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m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m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m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m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m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m/>
    <s v="www.dacristina.it"/>
    <s v="info@dacristina.it"/>
  </r>
  <r>
    <x v="4"/>
    <s v="FIOR DI LOTO"/>
    <s v="c.da Comunanza 7"/>
    <x v="179"/>
    <m/>
    <m/>
    <m/>
  </r>
  <r>
    <x v="4"/>
    <s v="AGRITURISMO TENUTA SOLALTO"/>
    <s v="contrada Vallone  17"/>
    <x v="179"/>
    <m/>
    <s v="www.tenutasolalto.com"/>
    <s v="info@tenutasolalto.com"/>
  </r>
  <r>
    <x v="3"/>
    <s v="B&amp;B A CASA DI MEG"/>
    <s v="contrada Piane di Trocco 1"/>
    <x v="179"/>
    <m/>
    <s v="acasadimeg@ymail.com OK"/>
    <s v="mariana_gereda@yahoo.com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m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m/>
    <s v="www.ilvecchioacero.it"/>
    <s v="info.ilvecchioacero@gmail.com"/>
  </r>
  <r>
    <x v="3"/>
    <s v="B&amp;B CASA MONTALTO"/>
    <s v="CONTRADA FONTE ARRIGO 31"/>
    <x v="180"/>
    <m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m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m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m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m/>
    <s v="www.countryhousesoleeluna.com"/>
    <s v="info@countryhousesoleeluna.com"/>
  </r>
  <r>
    <x v="3"/>
    <s v="B&amp;B CASA NOLLY"/>
    <s v="via San Giovanni 54"/>
    <x v="182"/>
    <m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m/>
    <m/>
    <s v="ilcastello.montefiore@gmail.com"/>
  </r>
  <r>
    <x v="5"/>
    <s v="DEA FLORA"/>
    <s v="c.da San Giovanni 48/a"/>
    <x v="182"/>
    <m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m/>
    <m/>
    <s v="info@studiomalavolta.com"/>
  </r>
  <r>
    <x v="3"/>
    <s v="B&amp;B DAI RAGAZZI PAZZI"/>
    <s v="C.DA MENOCCHIA 98"/>
    <x v="182"/>
    <m/>
    <s v="www.dairagazzipazzi.com"/>
    <s v="info@dairagazzipazzi.com"/>
  </r>
  <r>
    <x v="3"/>
    <s v="B&amp;B VILLA ROSA BIANCA"/>
    <s v="c.da Aso  68"/>
    <x v="182"/>
    <m/>
    <s v="www.villarosabianca.com"/>
    <s v="info@villarosabianca.com"/>
  </r>
  <r>
    <x v="3"/>
    <s v="IL CASALE DEL GALLO"/>
    <m/>
    <x v="182"/>
    <m/>
    <s v="inesistente@regione.it"/>
    <m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m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m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m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m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m/>
    <s v="cinquecolli.bnb@hotmail.com"/>
    <s v="bruni.cinzia@hotmail.it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m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m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m/>
    <s v="www.bbmareemonti.it"/>
    <s v="info@bbmareemonti.it"/>
  </r>
  <r>
    <x v="1"/>
    <s v="CASALE ROSY"/>
    <s v="contrada Ciafone 4/b"/>
    <x v="186"/>
    <m/>
    <m/>
    <s v="mimros76@hotmail.com"/>
  </r>
  <r>
    <x v="1"/>
    <s v="PIERANTONELLI MARCO APP.TO 1"/>
    <s v="Contrada Testino 187"/>
    <x v="186"/>
    <m/>
    <m/>
    <s v="marcopierantonelli@yahoo.it"/>
  </r>
  <r>
    <x v="3"/>
    <s v="B&amp;B CASA CARDUCCI"/>
    <s v="Piazza Forlini 4"/>
    <x v="186"/>
    <m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m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m/>
    <s v="www.lacasadilucy.it"/>
    <s v="luciagabrielli@alice.it"/>
  </r>
  <r>
    <x v="3"/>
    <s v="B&amp;B IL TRAMONTO"/>
    <s v="via Cavour 118"/>
    <x v="186"/>
    <m/>
    <s v="www.iltramontoffida.it"/>
    <s v="info@iltramontoffida.it"/>
  </r>
  <r>
    <x v="3"/>
    <s v="B&amp;B DIMORA ROSSO PICENO"/>
    <s v="c.da Tesino 99/a"/>
    <x v="186"/>
    <m/>
    <s v="www.dimorarossopiceno.it"/>
    <s v="info@dimorarossopiceno.it"/>
  </r>
  <r>
    <x v="5"/>
    <s v="AFFITTACAMERE ALBACHIARA"/>
    <s v="p.zza f.lli Cervi 13"/>
    <x v="186"/>
    <m/>
    <s v="www.affittacamerealbachiara.it"/>
    <s v="affittacamerealbachiara@gmail.com"/>
  </r>
  <r>
    <x v="5"/>
    <s v="CASA VANNICOLA"/>
    <s v="borgo Cappuccini 47"/>
    <x v="186"/>
    <m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m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m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m/>
    <m/>
    <s v="fideas.tonino@fideas.it"/>
  </r>
  <r>
    <x v="5"/>
    <s v="AFFITTACAMERE DOLCI COLLINE"/>
    <s v="via San Lazzaro 124/b"/>
    <x v="186"/>
    <m/>
    <m/>
    <s v="paperino124b@alice.it"/>
  </r>
  <r>
    <x v="1"/>
    <s v="NESPECA SILVIO"/>
    <s v="borgo Leopardi 30-4 30"/>
    <x v="186"/>
    <m/>
    <m/>
    <s v="paolo@nespeca.it"/>
  </r>
  <r>
    <x v="1"/>
    <s v="NESPECA SILVIO"/>
    <s v="borgo Leopardi 35-B 35/b"/>
    <x v="186"/>
    <m/>
    <m/>
    <s v="paolo@nespeca.it"/>
  </r>
  <r>
    <x v="5"/>
    <s v="AI 2 GELSI"/>
    <s v="c.da Ciafone 17"/>
    <x v="186"/>
    <m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m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m/>
    <s v="www.belvederebnb.it"/>
    <s v="info@belvederebnb.it"/>
  </r>
  <r>
    <x v="0"/>
    <s v="LA SORGENTE"/>
    <s v="via Acquarola 6"/>
    <x v="188"/>
    <m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m/>
    <m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m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m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m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m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m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m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m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m/>
    <s v="www.lacollinadeltartufo.it"/>
    <s v="bbrina@hotmail.it; info@lacollinadeltartufo.it"/>
  </r>
  <r>
    <x v="4"/>
    <s v="LA COLLINA DEL TARTUFO"/>
    <s v="strade Casebianche 73"/>
    <x v="189"/>
    <m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m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m/>
    <m/>
    <s v="ilpalmarone@libero.it"/>
  </r>
  <r>
    <x v="3"/>
    <s v="B&amp;B POGGIO VERDE"/>
    <s v="C.DA COLLE 25"/>
    <x v="190"/>
    <m/>
    <m/>
    <s v="mara.clementi@gmail.com"/>
  </r>
  <r>
    <x v="3"/>
    <s v="B&amp;B SANTA LUCIA"/>
    <s v="via Santa Lucia  6"/>
    <x v="191"/>
    <m/>
    <s v="www.bbsantaluciasbt.com"/>
    <s v="bbsantaluciasbt@gmail.com"/>
  </r>
  <r>
    <x v="1"/>
    <s v="BERTOLOTTI LILIANA"/>
    <s v="via del Sangallo 4"/>
    <x v="191"/>
    <m/>
    <m/>
    <m/>
  </r>
  <r>
    <x v="1"/>
    <s v="CAMPANELLI TIZIANO"/>
    <s v="via Torino  13"/>
    <x v="191"/>
    <m/>
    <m/>
    <m/>
  </r>
  <r>
    <x v="3"/>
    <s v="B&amp;BELVEDERE"/>
    <s v="via Belvedere 11"/>
    <x v="191"/>
    <m/>
    <s v="www.bandbelvedere.eu"/>
    <s v="bandbelvedere@libero.it"/>
  </r>
  <r>
    <x v="5"/>
    <s v="ACQUAPAZZA ROOM"/>
    <s v="via San Martino 58"/>
    <x v="191"/>
    <m/>
    <m/>
    <s v="info@acquapazzaristorante.it"/>
  </r>
  <r>
    <x v="3"/>
    <s v="B&amp;B DA NONNA TERESA"/>
    <s v="C.so G.Mazzini 170"/>
    <x v="191"/>
    <m/>
    <m/>
    <s v="danonnateresa@aol.fr"/>
  </r>
  <r>
    <x v="3"/>
    <s v="B&amp;B ERIKA"/>
    <s v="VIA A.MURRI 15/A"/>
    <x v="191"/>
    <m/>
    <m/>
    <s v="bberika_sbt@outlook.it"/>
  </r>
  <r>
    <x v="5"/>
    <s v="SOLE &amp; SALE"/>
    <s v="via L. Luciani 46/b"/>
    <x v="191"/>
    <m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m/>
    <s v="www.bbalbasulmare.it"/>
    <s v="albasulmare@email.it"/>
  </r>
  <r>
    <x v="3"/>
    <s v="B&amp;B PIANOZERO di ROSATI NICOLETTA"/>
    <s v="via Santa maria Goretti 3"/>
    <x v="191"/>
    <m/>
    <s v="www.pianozerobb.it"/>
    <s v="shianico67@gmail.com"/>
  </r>
  <r>
    <x v="3"/>
    <s v="B&amp;B OASI 83"/>
    <s v="via Sabotino 83"/>
    <x v="191"/>
    <m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m/>
    <m/>
    <s v="bblamarina@gmail.com"/>
  </r>
  <r>
    <x v="5"/>
    <s v="CASA MIA di ATTRICE ANDREA"/>
    <s v="via Fusinato 25"/>
    <x v="191"/>
    <m/>
    <m/>
    <s v="info@casamiabb.it"/>
  </r>
  <r>
    <x v="3"/>
    <s v="B&amp;B SAN BENEDETTO"/>
    <s v="via Roma 119"/>
    <x v="191"/>
    <m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m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m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m/>
    <s v="www.residenceacquamarina.com"/>
    <s v="info@appartamentiacquamarina.it"/>
  </r>
  <r>
    <x v="3"/>
    <s v="BED AND BREAKFAST VITTORIO EMANUELE"/>
    <s v="via Luciano Manara 10"/>
    <x v="191"/>
    <m/>
    <m/>
    <s v="bbvittorioemanuele@hotmail.it"/>
  </r>
  <r>
    <x v="10"/>
    <s v="SMERALDO SUITES &amp; SPA"/>
    <s v="viale Rinascimento 141"/>
    <x v="191"/>
    <m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m/>
    <s v="www.bbilfaro.net"/>
    <s v="bebilfaro@gmail.com"/>
  </r>
  <r>
    <x v="10"/>
    <s v="RESIDENCE SETTEBELLO di ANGELLOTTI LEOPOLDO"/>
    <s v="via dei Mille 21/23"/>
    <x v="191"/>
    <m/>
    <s v="www.residencesettebello.it"/>
    <s v="info@residencesettebello.it"/>
  </r>
  <r>
    <x v="3"/>
    <s v="B&amp;B LE RONDINI"/>
    <s v="piazza del Redentore 1"/>
    <x v="191"/>
    <m/>
    <s v="www.bblerondini.com"/>
    <s v="bblerondini@gmail.com"/>
  </r>
  <r>
    <x v="3"/>
    <s v="B&amp;B ZIA ELVIRA"/>
    <s v="largo Esperanto 5"/>
    <x v="191"/>
    <m/>
    <s v="www.ziaelvira.it"/>
    <s v="info@ziaelvira.it"/>
  </r>
  <r>
    <x v="3"/>
    <s v="B&amp;B IDIANA"/>
    <s v="via S. Voltattorni 3"/>
    <x v="191"/>
    <m/>
    <s v="bbidiana.weebly.com"/>
    <s v="bbidiana@libero.it"/>
  </r>
  <r>
    <x v="3"/>
    <s v="B&amp;B LA VILLETTA"/>
    <s v="via del Caravaggio 13"/>
    <x v="191"/>
    <m/>
    <s v="www.bblavillettasbt.it"/>
    <s v="bb.lavilletta@yahoo.it"/>
  </r>
  <r>
    <x v="3"/>
    <s v="B&amp;B DREAMTIME"/>
    <s v="via dei Laureati 86"/>
    <x v="191"/>
    <m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m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m/>
    <m/>
    <s v="info@villacricri.it"/>
  </r>
  <r>
    <x v="12"/>
    <s v="LE 3 CARAVELLE"/>
    <s v="viale trieste 33 33"/>
    <x v="191"/>
    <m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m/>
    <s v="www.casadamarebb.com"/>
    <s v="postmaster@casadamarebb.com"/>
  </r>
  <r>
    <x v="3"/>
    <s v="B&amp;B IL POZZO (LU PòZZE)"/>
    <s v="via Tronto 21/b"/>
    <x v="191"/>
    <m/>
    <m/>
    <s v="santangelo.annalisa@gmail.com"/>
  </r>
  <r>
    <x v="3"/>
    <s v="B&amp;B SUNBEACH"/>
    <s v="via Sardegna 1/c"/>
    <x v="191"/>
    <m/>
    <s v="http://bbsunbeach.it"/>
    <s v="lusantori@gmail.com"/>
  </r>
  <r>
    <x v="3"/>
    <s v="BED AND BREAKFAST SAN BENEDETTO DEL TRONTO"/>
    <s v="via Monte Verde 2"/>
    <x v="191"/>
    <m/>
    <m/>
    <s v="bebsanbenedettodeltronto@gmail.com"/>
  </r>
  <r>
    <x v="3"/>
    <s v="B&amp;B HAPPY FAMILY"/>
    <s v="via Monte San Michele 30"/>
    <x v="191"/>
    <m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m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m/>
    <s v="www.hoteltaormina.it"/>
    <s v="info@hoteltaormina.it"/>
  </r>
  <r>
    <x v="5"/>
    <s v="ACCOMODATION CASA CAVOUR"/>
    <s v="G.MORETTI 1"/>
    <x v="191"/>
    <m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m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m/>
    <s v="rosalba.rossi@laconchiglia.eu"/>
    <m/>
  </r>
  <r>
    <x v="12"/>
    <s v="LA MEDUSA"/>
    <s v="viale trieste 13 13"/>
    <x v="191"/>
    <m/>
    <m/>
    <m/>
  </r>
  <r>
    <x v="12"/>
    <s v="ANTARES - DA GINO (SNC)"/>
    <m/>
    <x v="191"/>
    <m/>
    <m/>
    <m/>
  </r>
  <r>
    <x v="12"/>
    <s v="ANTARES"/>
    <m/>
    <x v="191"/>
    <m/>
    <m/>
    <m/>
  </r>
  <r>
    <x v="12"/>
    <s v="BASCIU'"/>
    <s v="viale a. scipioni 33 33"/>
    <x v="191"/>
    <s v="SAN BENEDETTO DEL TRONTO"/>
    <s v="danieltroli@hotmail.it"/>
    <m/>
  </r>
  <r>
    <x v="12"/>
    <s v="BAGNI DORIA"/>
    <m/>
    <x v="191"/>
    <m/>
    <s v="info@hoteldoria.com"/>
    <m/>
  </r>
  <r>
    <x v="12"/>
    <s v="BIJEOUX"/>
    <s v="lungomare marconi 35 35"/>
    <x v="191"/>
    <m/>
    <m/>
    <m/>
  </r>
  <r>
    <x v="12"/>
    <s v="CLUB 23"/>
    <s v="lungomare marconi 9 9"/>
    <x v="191"/>
    <m/>
    <m/>
    <m/>
  </r>
  <r>
    <x v="12"/>
    <s v="DA FEDERICO"/>
    <s v="viale trieste 11 11"/>
    <x v="191"/>
    <m/>
    <m/>
    <m/>
  </r>
  <r>
    <x v="12"/>
    <s v="ANTARES SRL"/>
    <m/>
    <x v="191"/>
    <m/>
    <s v="miriam.sgariglia@alice.it"/>
    <m/>
  </r>
  <r>
    <x v="12"/>
    <s v="ANTARES da Rosetti"/>
    <s v="viale trieste 1 1"/>
    <x v="191"/>
    <m/>
    <m/>
    <m/>
  </r>
  <r>
    <x v="12"/>
    <s v="ALBA CHIARA"/>
    <s v="viale Rinascimento 32"/>
    <x v="191"/>
    <m/>
    <m/>
    <m/>
  </r>
  <r>
    <x v="12"/>
    <s v="BAGNI HOTEL HOLIDAY"/>
    <s v="lungomare marconi 1 1"/>
    <x v="191"/>
    <m/>
    <m/>
    <m/>
  </r>
  <r>
    <x v="12"/>
    <s v="STELLA MARINA"/>
    <s v="viale trieste 23 23"/>
    <x v="191"/>
    <m/>
    <s v="giuseppe.ricci54@tin.it"/>
    <m/>
  </r>
  <r>
    <x v="12"/>
    <s v="BAGNI HOTEL HAITI"/>
    <s v="viale a. scipioni 68 68"/>
    <x v="191"/>
    <s v="SAN BENEDETTO DEL TRONTO"/>
    <m/>
    <m/>
  </r>
  <r>
    <x v="12"/>
    <s v="IMPERIAL BEACH"/>
    <m/>
    <x v="191"/>
    <m/>
    <s v="info@hotelimperial.it"/>
    <m/>
  </r>
  <r>
    <x v="12"/>
    <s v="LIDO AZZURRO"/>
    <s v="lungomare marconi 41 41"/>
    <x v="191"/>
    <m/>
    <s v="piersac@alice.it"/>
    <m/>
  </r>
  <r>
    <x v="12"/>
    <s v="IL TIMONE"/>
    <m/>
    <x v="191"/>
    <m/>
    <s v="info@hotelhauscharlotte.it"/>
    <m/>
  </r>
  <r>
    <x v="12"/>
    <s v="LE ANFORE"/>
    <s v="viale marconi 1 1"/>
    <x v="191"/>
    <m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m/>
    <m/>
    <m/>
  </r>
  <r>
    <x v="12"/>
    <s v="IL TRITONE"/>
    <m/>
    <x v="191"/>
    <m/>
    <m/>
    <m/>
  </r>
  <r>
    <x v="12"/>
    <s v="PICCOLO LIDO"/>
    <s v="viale Scipioni 47 47"/>
    <x v="191"/>
    <m/>
    <s v="vporte@tin.it"/>
    <m/>
  </r>
  <r>
    <x v="12"/>
    <s v="IL FARFALLONE"/>
    <m/>
    <x v="191"/>
    <m/>
    <m/>
    <m/>
  </r>
  <r>
    <x v="12"/>
    <s v="BAGNI ZAPPA'"/>
    <s v="viale a. scipioni 33 33"/>
    <x v="191"/>
    <s v="SAN BENEDETTO DEL TRONTO"/>
    <s v="swamii_rb@hotmail.com"/>
    <m/>
  </r>
  <r>
    <x v="12"/>
    <s v="BRASIL"/>
    <s v="lungomare marconi 43 43"/>
    <x v="191"/>
    <m/>
    <s v="pp.flammini@sambenedettoggi.it"/>
    <s v="www.brasil39.com"/>
  </r>
  <r>
    <x v="12"/>
    <s v="IL LIDO DEL PESCATORE"/>
    <s v="viale trieste 27 27"/>
    <x v="191"/>
    <m/>
    <s v="info@deangelisgomme.it; aldimeriomaria@gmail.com"/>
    <m/>
  </r>
  <r>
    <x v="12"/>
    <s v="HAPPY SUN BEACH"/>
    <s v="VIALE RINASCIMENTO 79 79"/>
    <x v="191"/>
    <m/>
    <m/>
    <m/>
  </r>
  <r>
    <x v="12"/>
    <s v="ANTARES - DA GINO  (SAS)"/>
    <m/>
    <x v="191"/>
    <m/>
    <m/>
    <m/>
  </r>
  <r>
    <x v="12"/>
    <s v="ANTARES Da Nadia"/>
    <m/>
    <x v="191"/>
    <m/>
    <m/>
    <m/>
  </r>
  <r>
    <x v="12"/>
    <s v="ANTARES di Falaschetti Nadia Snc"/>
    <m/>
    <x v="191"/>
    <m/>
    <m/>
    <m/>
  </r>
  <r>
    <x v="12"/>
    <s v="RENO'S 54"/>
    <s v="viale Scipioni 21"/>
    <x v="191"/>
    <m/>
    <m/>
    <m/>
  </r>
  <r>
    <x v="12"/>
    <s v="IL PESCATORE"/>
    <s v="viale trieste 27 27"/>
    <x v="191"/>
    <m/>
    <s v="info@ilpescatore.info"/>
    <s v="www.ilpescatore.info"/>
  </r>
  <r>
    <x v="12"/>
    <s v="AMERICO VILLAGE"/>
    <s v="viale Rinascimento 16 16"/>
    <x v="191"/>
    <m/>
    <s v="info@americovillage.com"/>
    <m/>
  </r>
  <r>
    <x v="12"/>
    <s v="KON TIKI"/>
    <s v="viale trieste 7 7"/>
    <x v="191"/>
    <m/>
    <m/>
    <m/>
  </r>
  <r>
    <x v="12"/>
    <s v="SABBIA"/>
    <s v="lungomare marconi 1 1"/>
    <x v="191"/>
    <m/>
    <m/>
    <m/>
  </r>
  <r>
    <x v="12"/>
    <s v="PETIT HOTEL"/>
    <m/>
    <x v="191"/>
    <m/>
    <s v="petit@petithotel.info"/>
    <s v="www.petithotel.info"/>
  </r>
  <r>
    <x v="12"/>
    <s v="LA TELLINA"/>
    <s v="lungomare marconi 11 11"/>
    <x v="191"/>
    <m/>
    <m/>
    <m/>
  </r>
  <r>
    <x v="12"/>
    <s v="DA VINCENZO"/>
    <m/>
    <x v="191"/>
    <m/>
    <m/>
    <m/>
  </r>
  <r>
    <x v="12"/>
    <s v="SCOGLIERA"/>
    <s v="lungomare marconi 41 41"/>
    <x v="191"/>
    <m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m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m/>
    <s v="info@hotelsolarium.it"/>
    <s v="www.hotelsolarium.it"/>
  </r>
  <r>
    <x v="12"/>
    <s v="IL DIAMANTE"/>
    <s v="via San Giacomo 5 5"/>
    <x v="191"/>
    <m/>
    <s v="info@ildiamantevacanze.it"/>
    <s v="www.ildiamantevacanze.it"/>
  </r>
  <r>
    <x v="12"/>
    <s v="CLAUDIA"/>
    <s v="lungomare marconi 36 36"/>
    <x v="191"/>
    <m/>
    <m/>
    <m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m/>
    <x v="191"/>
    <m/>
    <s v="info@residenceboomerang.it"/>
    <m/>
  </r>
  <r>
    <x v="12"/>
    <s v="CHALET ALEX"/>
    <s v="VIALE RINASCIMENTO  18"/>
    <x v="191"/>
    <m/>
    <s v="alexbeach@libero.it"/>
    <s v="www.chaletalex.it"/>
  </r>
  <r>
    <x v="12"/>
    <s v="HAWAII"/>
    <m/>
    <x v="191"/>
    <m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m/>
    <m/>
    <m/>
  </r>
  <r>
    <x v="12"/>
    <s v="LIDO SABBIADORO"/>
    <s v="VIALE EUROPA 29 29"/>
    <x v="191"/>
    <m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m/>
    <m/>
    <m/>
  </r>
  <r>
    <x v="12"/>
    <s v="BOOBIE'S BAR"/>
    <s v="viale Rinascimento 24 24"/>
    <x v="191"/>
    <m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m/>
    <m/>
    <m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m/>
    <m/>
    <m/>
  </r>
  <r>
    <x v="12"/>
    <s v="LA PROMENADE"/>
    <m/>
    <x v="191"/>
    <m/>
    <s v="nellotizzoni@insinet.it"/>
    <m/>
  </r>
  <r>
    <x v="12"/>
    <s v="BLUMARINE  S.N.C ."/>
    <s v="lungomare marconi 1 1"/>
    <x v="191"/>
    <m/>
    <m/>
    <s v="www.hotelriviera.ap.it"/>
  </r>
  <r>
    <x v="12"/>
    <s v="CHALET POKER"/>
    <s v="VIALE EUROPA  19 19"/>
    <x v="191"/>
    <m/>
    <m/>
    <m/>
  </r>
  <r>
    <x v="12"/>
    <s v="CHALET RIVAMARE di GABRIELLI STEFANO E C SAS"/>
    <s v="via san giacomo 13 13"/>
    <x v="191"/>
    <s v="SAN BENEDETTO DEL TRONTO"/>
    <s v="chaletrivamare106@gmail.com"/>
    <m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m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m/>
    <m/>
    <m/>
  </r>
  <r>
    <x v="12"/>
    <s v="ORCA DA MINGE'"/>
    <s v="viale Scipioni 35 35"/>
    <x v="191"/>
    <m/>
    <s v="giciaba@hotmail.com"/>
    <m/>
  </r>
  <r>
    <x v="12"/>
    <s v="45.COM"/>
    <m/>
    <x v="191"/>
    <m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m/>
    <m/>
    <m/>
  </r>
  <r>
    <x v="12"/>
    <s v="BOSSANOVA"/>
    <m/>
    <x v="191"/>
    <m/>
    <m/>
    <m/>
  </r>
  <r>
    <x v="12"/>
    <s v="SPIAGGIA 75"/>
    <s v="viale alcide de gasperi 75 75"/>
    <x v="191"/>
    <s v="SAN BENEDETTO DEL TRONTO"/>
    <m/>
    <m/>
  </r>
  <r>
    <x v="12"/>
    <s v="CIAO !!!!"/>
    <m/>
    <x v="191"/>
    <m/>
    <s v="info@residencedolcemare.it"/>
    <m/>
  </r>
  <r>
    <x v="12"/>
    <s v="BAGNI NIK"/>
    <s v="lungomare marconi 1 1"/>
    <x v="191"/>
    <m/>
    <s v="chaletnik@libero.it"/>
    <m/>
  </r>
  <r>
    <x v="12"/>
    <s v="DA LUIGI"/>
    <s v="viale trieste 3 3"/>
    <x v="191"/>
    <m/>
    <s v="chaletdaluigi@gmail.com"/>
    <s v="www.daluigi.it"/>
  </r>
  <r>
    <x v="12"/>
    <s v="BAGNI SPIAGGIA D'ORO"/>
    <s v="lungomare marconi 12 12"/>
    <x v="191"/>
    <m/>
    <m/>
    <m/>
  </r>
  <r>
    <x v="12"/>
    <s v="LA CROISETTE"/>
    <s v="viale trieste 37 37"/>
    <x v="191"/>
    <m/>
    <s v="andrea.conti.5@alice.it"/>
    <m/>
  </r>
  <r>
    <x v="12"/>
    <s v="MIRAMARE BEACH"/>
    <s v="viale trieste 1 1"/>
    <x v="191"/>
    <m/>
    <m/>
    <m/>
  </r>
  <r>
    <x v="12"/>
    <s v="LA SERENELLA"/>
    <s v="viale trieste 1 1"/>
    <x v="191"/>
    <m/>
    <m/>
    <m/>
  </r>
  <r>
    <x v="12"/>
    <s v="JOSE'"/>
    <s v="viale Rinascimento 28 28"/>
    <x v="191"/>
    <m/>
    <s v="info@chaletjose.com"/>
    <s v="www.chaletjose.com"/>
  </r>
  <r>
    <x v="12"/>
    <s v="MALIBU"/>
    <m/>
    <x v="191"/>
    <m/>
    <s v="sebastianisilvio@gmail.com"/>
    <m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m/>
    <m/>
    <m/>
  </r>
  <r>
    <x v="12"/>
    <s v="BACIO DELL'ONDA"/>
    <s v="viale trieste 1 1"/>
    <x v="191"/>
    <m/>
    <m/>
    <s v="isabella.ricci23@gmail.com"/>
  </r>
  <r>
    <x v="12"/>
    <s v="GOLDEN BEACH"/>
    <s v="lungomare marconi 1 1"/>
    <x v="191"/>
    <m/>
    <m/>
    <m/>
  </r>
  <r>
    <x v="12"/>
    <s v="PINGUINO"/>
    <s v="viale Rinascimento 6 6"/>
    <x v="191"/>
    <m/>
    <s v="addolorata.bizzarri@alice.it"/>
    <m/>
  </r>
  <r>
    <x v="12"/>
    <s v="BAGNI 007"/>
    <s v="viale trieste 21 21"/>
    <x v="191"/>
    <m/>
    <m/>
    <m/>
  </r>
  <r>
    <x v="12"/>
    <s v="BAGNI CAMISCIONI"/>
    <s v="viale trieste 19 19"/>
    <x v="191"/>
    <m/>
    <m/>
    <m/>
  </r>
  <r>
    <x v="12"/>
    <s v="DA ANDREA"/>
    <s v="viale trieste 17 17"/>
    <x v="191"/>
    <m/>
    <m/>
    <m/>
  </r>
  <r>
    <x v="12"/>
    <s v="IL PIRATA"/>
    <m/>
    <x v="191"/>
    <m/>
    <m/>
    <m/>
  </r>
  <r>
    <x v="12"/>
    <s v="CALYPSO"/>
    <s v="viale Rinascimento 22 22"/>
    <x v="191"/>
    <m/>
    <s v="chaletcalypso84hotmail.it"/>
    <m/>
  </r>
  <r>
    <x v="12"/>
    <s v="MONELLO"/>
    <m/>
    <x v="191"/>
    <m/>
    <m/>
    <m/>
  </r>
  <r>
    <x v="12"/>
    <s v="MARINA DI NICO'"/>
    <s v="via San Giacomo 69 69"/>
    <x v="191"/>
    <m/>
    <m/>
    <m/>
  </r>
  <r>
    <x v="12"/>
    <s v="BAGNI HOTEL FAUSTO"/>
    <s v="via san giacomo 43 43"/>
    <x v="191"/>
    <s v="PORTO D' ASCOLI"/>
    <s v="hotelfausto@aliceposta.it"/>
    <m/>
  </r>
  <r>
    <x v="12"/>
    <s v="CHALET DEGLI ANGELI"/>
    <s v="via san giacomo 51 51"/>
    <x v="191"/>
    <s v="PORTO D'ASCOLI"/>
    <m/>
    <m/>
  </r>
  <r>
    <x v="12"/>
    <s v="NETTUNO"/>
    <s v="San Giacomo 37"/>
    <x v="191"/>
    <m/>
    <s v="info@hotelposeidon.it"/>
    <s v="www.hotelposeidon.it"/>
  </r>
  <r>
    <x v="12"/>
    <s v="CHALET CASABLANCA"/>
    <s v="viale Rinascimento 8 8"/>
    <x v="191"/>
    <m/>
    <m/>
    <m/>
  </r>
  <r>
    <x v="12"/>
    <s v="VELA CLUB"/>
    <m/>
    <x v="191"/>
    <s v="SAN BENEDETTO DEL TRONTO"/>
    <s v="www.residencealexander.it"/>
    <m/>
  </r>
  <r>
    <x v="12"/>
    <s v="NEDIO"/>
    <s v="via San Giacomo 53 53"/>
    <x v="191"/>
    <m/>
    <m/>
    <m/>
  </r>
  <r>
    <x v="12"/>
    <s v="IGUANA"/>
    <m/>
    <x v="191"/>
    <m/>
    <m/>
    <m/>
  </r>
  <r>
    <x v="12"/>
    <s v="LA BUSSOLA"/>
    <s v="viale Marconi 27 27"/>
    <x v="191"/>
    <s v="SAN BENEDETTO DEL TRONTO"/>
    <s v="info@zautte.it"/>
    <m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m/>
    <m/>
    <m/>
  </r>
  <r>
    <x v="3"/>
    <s v="B&amp;B SEA WEIV"/>
    <s v="via G. Marconi 38"/>
    <x v="192"/>
    <m/>
    <m/>
    <m/>
  </r>
  <r>
    <x v="3"/>
    <s v="B&amp;B NARDONI"/>
    <s v="via Palazzi 26"/>
    <x v="192"/>
    <m/>
    <s v="www.bbnardoni.it"/>
    <s v="info@bbnardoni.it"/>
  </r>
  <r>
    <x v="3"/>
    <s v="B&amp;B CASA ZIO GUIDO"/>
    <s v="Via Ferretti 15"/>
    <x v="192"/>
    <m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m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m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m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m/>
    <x v="194"/>
    <m/>
    <s v="info@centrovacanzemirage.it"/>
    <s v="www.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m/>
    <m/>
    <m/>
  </r>
  <r>
    <x v="1"/>
    <s v="LA MIRABELLA"/>
    <s v="c.da Friano 5"/>
    <x v="195"/>
    <m/>
    <s v="www.lamirabella.com"/>
    <s v="cfeuth@gmail.com"/>
  </r>
  <r>
    <x v="4"/>
    <s v="AZIENDA AGRICOLA VITALI PINO E MASSIMO"/>
    <s v="C:DA PINO DI CONTRO sn"/>
    <x v="195"/>
    <m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m/>
    <m/>
    <s v="assistant_studiolegale@yahoo.it"/>
  </r>
  <r>
    <x v="1"/>
    <s v="GERIG ROBERT ANTHONY"/>
    <s v="contrada Scheggia 11"/>
    <x v="195"/>
    <m/>
    <m/>
    <s v="robertgerig@gmail.com"/>
  </r>
  <r>
    <x v="5"/>
    <s v="VILLA FLO"/>
    <s v="via Fabio Filzi 2"/>
    <x v="195"/>
    <m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m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m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m/>
    <s v="www.aziendabonfigli.it"/>
    <s v="info@aziendabonfigli.it"/>
  </r>
  <r>
    <x v="3"/>
    <s v="B&amp;B CATALANO LUISA"/>
    <s v="strada Faleriense a Valle 58"/>
    <x v="198"/>
    <m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m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m/>
    <m/>
    <s v="em.dangelo@libero.it"/>
  </r>
  <r>
    <x v="1"/>
    <s v="PASCALI TEA"/>
    <s v="VIA MAZZINI 13"/>
    <x v="199"/>
    <m/>
    <m/>
    <s v="thea.pascali@libero.it"/>
  </r>
  <r>
    <x v="1"/>
    <s v="COLEFFI MARIA VITTORIA"/>
    <s v="PREZIOTTI 7"/>
    <x v="199"/>
    <m/>
    <m/>
    <s v="giuseppe@mediapixel.it"/>
  </r>
  <r>
    <x v="3"/>
    <s v="B&amp;B IL FICO GENTILE"/>
    <s v="C/DA FONTANA II 21"/>
    <x v="199"/>
    <m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m/>
    <m/>
    <s v="andrea.gallucci1@geopec.it"/>
  </r>
  <r>
    <x v="3"/>
    <s v="B&amp;B PIAZZETTA"/>
    <s v="CORSO MARCONI 9"/>
    <x v="199"/>
    <m/>
    <m/>
    <s v="tizianagrillo@micso.it"/>
  </r>
  <r>
    <x v="3"/>
    <s v="B&amp;B CASA CAPPONI"/>
    <s v="piazza Sereni 2"/>
    <x v="199"/>
    <m/>
    <m/>
    <s v="se.capponi@gmail.com"/>
  </r>
  <r>
    <x v="3"/>
    <s v="B&amp;B SUITE SPA"/>
    <s v="via a. Diaz 64"/>
    <x v="199"/>
    <m/>
    <m/>
    <s v="gismondimassimiliano@gmail.com"/>
  </r>
  <r>
    <x v="3"/>
    <s v="B&amp;B A CASA DI ILARIA"/>
    <s v="via Ciccolungo 102"/>
    <x v="199"/>
    <m/>
    <m/>
    <s v="assuntam51@libero.it"/>
  </r>
  <r>
    <x v="3"/>
    <s v="B&amp;B GLI ALBERELLI"/>
    <s v="C.da Paludi 344"/>
    <x v="199"/>
    <m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m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s v="mirella.santanafessa@alice.it"/>
    <m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m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m/>
    <m/>
    <s v="francescoberbellini@gmail.com"/>
  </r>
  <r>
    <x v="3"/>
    <s v="B&amp;B MOZZORECCHIA MARINO"/>
    <s v="via Paludi 409"/>
    <x v="199"/>
    <m/>
    <m/>
    <s v="info@mariomozzorecchia.it"/>
  </r>
  <r>
    <x v="3"/>
    <s v="B&amp;B MOZZORECCHIA MARIO"/>
    <s v="via Paludi 409"/>
    <x v="199"/>
    <m/>
    <m/>
    <s v="info@mariomozzorecchia.it"/>
  </r>
  <r>
    <x v="3"/>
    <s v="B&amp;B IL CORSO"/>
    <s v="c.so Cefalonia 51"/>
    <x v="199"/>
    <m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m/>
    <s v="www.laselvaagriturismofermo.it"/>
    <s v="info@laselvaagriturismofermo.it"/>
  </r>
  <r>
    <x v="5"/>
    <s v="GOODNIGHT MOON"/>
    <s v="corso Marconi 22"/>
    <x v="199"/>
    <m/>
    <m/>
    <s v="laki5543@alice.it"/>
  </r>
  <r>
    <x v="3"/>
    <s v="B&amp;B ROSS HOUSE"/>
    <s v="via Madonna d'Ete 1/a"/>
    <x v="199"/>
    <m/>
    <m/>
    <s v="info@bb-rosshouse.it"/>
  </r>
  <r>
    <x v="3"/>
    <s v="B&amp;B VILLA ALBA"/>
    <s v="via Pompeiana  338"/>
    <x v="199"/>
    <m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m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m/>
    <s v="www.casaadorna.it"/>
    <s v="info@casaadorna.it"/>
  </r>
  <r>
    <x v="13"/>
    <s v="TRAMONTO ROSSO"/>
    <s v="via Madonna d'Ete 1"/>
    <x v="199"/>
    <m/>
    <s v="www.agricampingtramontorosso.it"/>
    <s v="info@agricampingtramontorosso.it"/>
  </r>
  <r>
    <x v="3"/>
    <s v="PALAZZO PUCCI B&amp;B"/>
    <s v="via della Sapienza 6"/>
    <x v="199"/>
    <m/>
    <s v="www.palazzopuccibb.com"/>
    <s v="info@palazzopuccibb.com"/>
  </r>
  <r>
    <x v="3"/>
    <s v="B&amp;B IL GIRFALCO"/>
    <s v="via Ognissanti 1"/>
    <x v="199"/>
    <m/>
    <m/>
    <s v="bbilgirfalco@gmail.com"/>
  </r>
  <r>
    <x v="3"/>
    <s v="B&amp;B SAPIENZA"/>
    <s v="via Francesco Sforza 14"/>
    <x v="199"/>
    <m/>
    <s v="www.bbsapienza.com"/>
    <s v="info@bbsapienza.com"/>
  </r>
  <r>
    <x v="3"/>
    <s v="B&amp;B IL NIDO DEL FALCO"/>
    <s v="via dell'Università   13"/>
    <x v="199"/>
    <m/>
    <m/>
    <s v="erosfriscolanti@gmail.com"/>
  </r>
  <r>
    <x v="3"/>
    <s v="B&amp;B LA LANTERNA"/>
    <s v="via Lucio Tarunzio 58"/>
    <x v="199"/>
    <m/>
    <s v="www.lalanternafermo.it"/>
    <s v="bb@lalanternafermo.it"/>
  </r>
  <r>
    <x v="3"/>
    <s v="B&amp;B MAISON DE CAMPAGNE"/>
    <s v="contrada Salvano 30"/>
    <x v="199"/>
    <m/>
    <m/>
    <s v="gigifratta@gmail.com"/>
  </r>
  <r>
    <x v="4"/>
    <s v="IL COLLE DEI CECI"/>
    <s v="c.da San Sisto 8"/>
    <x v="200"/>
    <m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m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m/>
    <s v="www.bbilsognogrottazzolina.com"/>
    <s v="bbilsogno@hotmail.com"/>
  </r>
  <r>
    <x v="3"/>
    <s v="IL TERRAZZO DELLE RONDINI"/>
    <s v="C.DA MADONNA MANU' 51"/>
    <x v="202"/>
    <m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m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m/>
    <m/>
    <s v="tim@timwills.com"/>
  </r>
  <r>
    <x v="3"/>
    <s v="B&amp;B SALTARECCIO"/>
    <s v="contrada Saltareccio  8"/>
    <x v="202"/>
    <m/>
    <m/>
    <s v="cornelia.stump@libero.it"/>
  </r>
  <r>
    <x v="1"/>
    <s v="BIANCONI ROSANNA"/>
    <s v="contrada San Michele 25"/>
    <x v="202"/>
    <m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m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m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m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m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m/>
    <m/>
    <s v="bellabarbamarco@gmail.com"/>
  </r>
  <r>
    <x v="2"/>
    <s v="PALAZZO RICCUCCI"/>
    <s v="via Palazzo snc"/>
    <x v="206"/>
    <m/>
    <s v="www.palazzoriccucci.com"/>
    <s v="info@palazzoriccucci.com"/>
  </r>
  <r>
    <x v="6"/>
    <s v="AREA DI SOSTA CAMPER"/>
    <m/>
    <x v="206"/>
    <m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m/>
    <m/>
    <s v="gianluca.marziali@coldiretti.it"/>
  </r>
  <r>
    <x v="5"/>
    <s v="COUNTRY HOUSE FAVETO"/>
    <s v="c.da Faveto 88"/>
    <x v="207"/>
    <m/>
    <m/>
    <s v="sabri14@alice.it"/>
  </r>
  <r>
    <x v="3"/>
    <s v="B&amp;B VILLA MARCONI"/>
    <m/>
    <x v="207"/>
    <m/>
    <m/>
    <s v="milani.isa@libero.it"/>
  </r>
  <r>
    <x v="3"/>
    <s v="B&amp;B NONNA LUISA"/>
    <s v="via Roma 6"/>
    <x v="207"/>
    <m/>
    <s v="www.bbnonnaluisa.it"/>
    <s v="bbnonnaluisa@libero.it"/>
  </r>
  <r>
    <x v="4"/>
    <s v="LA FILOMENA"/>
    <s v="c.da Collina 11"/>
    <x v="208"/>
    <m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m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m/>
    <m/>
    <s v="virgilio.siquilini@gmail.com"/>
  </r>
  <r>
    <x v="3"/>
    <s v="B&amp;B A CASA DI PINA"/>
    <s v="VIA VILLA VALLE 9"/>
    <x v="208"/>
    <m/>
    <m/>
    <s v="giuseppinapieroni@gmail.com"/>
  </r>
  <r>
    <x v="3"/>
    <s v="CASA DI PIETRA"/>
    <m/>
    <x v="208"/>
    <m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m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m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m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m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m/>
    <m/>
    <s v="g.liciotti@live.it"/>
  </r>
  <r>
    <x v="3"/>
    <s v="B&amp;B CASA CIARPELLA"/>
    <s v="C.DA SANTA LEANDRA  329/C"/>
    <x v="211"/>
    <m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m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m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m/>
    <m/>
    <s v="scendoni52@gmail.com"/>
  </r>
  <r>
    <x v="4"/>
    <s v="T'ASTERIA"/>
    <s v="COLLE CARBONE  9"/>
    <x v="213"/>
    <m/>
    <s v="www.tasteria.it"/>
    <s v="info@tasteria.it; isaak.tsorakidis@hotmail.it"/>
  </r>
  <r>
    <x v="3"/>
    <s v="B&amp;B WENDY RICHARDSON"/>
    <s v="via Celestiale 16"/>
    <x v="213"/>
    <m/>
    <m/>
    <s v="wendy@villainthevineyard.com"/>
  </r>
  <r>
    <x v="3"/>
    <s v="B&amp;B CURI MAURIZIO"/>
    <s v="contrada Coste 24"/>
    <x v="213"/>
    <m/>
    <m/>
    <s v="info@lagolosacm.it"/>
  </r>
  <r>
    <x v="3"/>
    <s v="B&amp;B LA CASA IN COLLINA"/>
    <s v="via Santa Maria 32"/>
    <x v="213"/>
    <m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m/>
    <m/>
    <m/>
  </r>
  <r>
    <x v="1"/>
    <s v="CASALE MONASTERO SUL COLLE"/>
    <s v="c.da Coste 18"/>
    <x v="213"/>
    <m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m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m/>
    <m/>
    <s v="liviopizzingrilli@gmail.com"/>
  </r>
  <r>
    <x v="4"/>
    <s v="CANTINA DEI MONTI &quot;Casa Sacciofa&quot;"/>
    <s v="via Sant'Anna 3"/>
    <x v="214"/>
    <m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m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m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m/>
    <m/>
    <m/>
  </r>
  <r>
    <x v="4"/>
    <s v="L'ISOLA CHE NON C'E'"/>
    <s v="contrada Malvasia 1"/>
    <x v="216"/>
    <m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m/>
    <s v="www.ilgallodelvicino.com"/>
    <s v="ilgallodelvicino@hotmail.it"/>
  </r>
  <r>
    <x v="3"/>
    <s v="B&amp;B AI QUATTRO ULIVI"/>
    <s v="via Grecia 2 51"/>
    <x v="217"/>
    <m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m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m/>
    <m/>
    <s v="cees.denhartog@hotmail.com"/>
  </r>
  <r>
    <x v="3"/>
    <s v="B&amp;B IL VECCHIO TIGLIO di ERCOLI ROBERTA"/>
    <s v="piazza Marconi 1"/>
    <x v="220"/>
    <m/>
    <m/>
    <s v="bettyre@libero.it"/>
  </r>
  <r>
    <x v="3"/>
    <s v="B&amp;B KLEIN SEVERT ANNE CLAIRE VERONIQUE"/>
    <s v="via S. Pietro Martire 17"/>
    <x v="220"/>
    <m/>
    <s v="www.casolareresole.com"/>
    <s v="info@casolareresole.com"/>
  </r>
  <r>
    <x v="3"/>
    <s v="B&amp;B VALENTINO"/>
    <s v="circonvallazione 5"/>
    <x v="220"/>
    <m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m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m/>
    <m/>
    <s v="c.testa85@gmail.com"/>
  </r>
  <r>
    <x v="3"/>
    <s v="B&amp;B PORTA DA SOLE"/>
    <s v="via San Pietro 2"/>
    <x v="222"/>
    <m/>
    <m/>
    <s v="vitalibas@gmail.com"/>
  </r>
  <r>
    <x v="4"/>
    <s v="VILLA CRU"/>
    <s v="via San Luca 6"/>
    <x v="222"/>
    <m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m/>
    <m/>
    <s v="adolfogiulietti@gmail.com"/>
  </r>
  <r>
    <x v="3"/>
    <s v="B&amp;B SUMMER"/>
    <m/>
    <x v="223"/>
    <m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s v="info@ristorantechaletlalampara.com"/>
    <m/>
  </r>
  <r>
    <x v="12"/>
    <s v="MATEPAYA CLUB"/>
    <m/>
    <x v="223"/>
    <m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m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m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m/>
    <m/>
    <s v="lambertosantoni@gmail.com"/>
  </r>
  <r>
    <x v="1"/>
    <s v="CASA IRIS"/>
    <m/>
    <x v="224"/>
    <m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m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s v="andreabazzani1987@libero.it"/>
    <m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s v="chalet_marakaibo@alice.it"/>
    <m/>
  </r>
  <r>
    <x v="12"/>
    <s v="WINDSURF"/>
    <s v="lungomare gramsci nord 1 1"/>
    <x v="226"/>
    <s v="PORTO SAN GIORGIO"/>
    <s v="romano.montagnoli@alice.it"/>
    <m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s v="info@chaletduilio.it"/>
    <m/>
  </r>
  <r>
    <x v="12"/>
    <s v="LA CAPANNINA"/>
    <s v="viale antonio gramsci 1 1"/>
    <x v="226"/>
    <s v="PORTO SAN GIORGIO"/>
    <s v="info@villaggiolacapannina.it"/>
    <m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m/>
  </r>
  <r>
    <x v="12"/>
    <s v="BAGNI HOTEL LANTERNA"/>
    <s v="lungomare gramsci 1 1"/>
    <x v="226"/>
    <s v="PORTO SAN GIORGIO"/>
    <s v="info@lanternahotel.it"/>
    <m/>
  </r>
  <r>
    <x v="12"/>
    <s v="BAGNI FLORINDA"/>
    <s v="via lungomare gramsci sud 1 1"/>
    <x v="226"/>
    <s v="PORTO SAN GIORGIO"/>
    <s v="giorgio.rogante@alice.it"/>
    <m/>
  </r>
  <r>
    <x v="12"/>
    <s v="BAGNI VERA"/>
    <s v="via lungomare gramsci sud 1 1"/>
    <x v="226"/>
    <s v="PORTO SAN GIORGIO"/>
    <s v="fra94.dai@hotmail.com"/>
    <m/>
  </r>
  <r>
    <x v="12"/>
    <s v="MINONDA"/>
    <s v="via lungomare gramsci sud 1 1"/>
    <x v="226"/>
    <s v="PORTO SAN GIORGIO"/>
    <s v="minonda@hoteltimone.com"/>
    <m/>
  </r>
  <r>
    <x v="12"/>
    <s v="CHALET LO STORIONE - BAGNI GINETTA"/>
    <s v="via lungomare gramsci sud 1 1"/>
    <x v="226"/>
    <s v="PORTO SAN GIORGIO"/>
    <s v="lostorione@tin.it"/>
    <m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s v="chaletilcigno@gmail.com"/>
    <m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m/>
  </r>
  <r>
    <x v="12"/>
    <s v="BAGNI GIULIANA"/>
    <s v="via lungomare gramsci sud 1 1"/>
    <x v="226"/>
    <s v="PORTO SAN GIORGIO"/>
    <s v="elisabettavecchiola@hotmail.it"/>
    <m/>
  </r>
  <r>
    <x v="12"/>
    <s v="LA SPIAGGETTA"/>
    <s v="via lungomare gramsci sud 1 1"/>
    <x v="226"/>
    <s v="PORTO SAN GIORGIO"/>
    <s v="info@cromplast.it"/>
    <m/>
  </r>
  <r>
    <x v="12"/>
    <s v="LA PINETINA"/>
    <s v="via lungomare gramsci sud 1 1"/>
    <x v="226"/>
    <s v="PORTO SAN GIORGIO"/>
    <s v="info@complast.it"/>
    <m/>
  </r>
  <r>
    <x v="12"/>
    <s v="BANDOS LIDO"/>
    <s v="via lungomare gramsci sud 1 1"/>
    <x v="226"/>
    <s v="PORTO SAN GIORGIO"/>
    <s v="bandoslido@virgilio.it"/>
    <m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m/>
  </r>
  <r>
    <x v="12"/>
    <s v="CANTO DO MAR BAGNI ENZO"/>
    <s v="viale antonio gramsci 1 1"/>
    <x v="226"/>
    <s v="PORTO SAN GIORGIO"/>
    <s v="cantodomarpsg@libero.it"/>
    <m/>
  </r>
  <r>
    <x v="12"/>
    <s v="CANTO DO MAR BAGNI ENZO"/>
    <s v="viale antonio gramsci 1 1"/>
    <x v="226"/>
    <s v="PORTO SAN GIORGIO"/>
    <s v="cantodomarpsg@libero.it"/>
    <m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s v="mariateresa.silenzi@libero.it"/>
    <m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s v="beatoulderico@tiscali.it"/>
    <m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s v="scoglio1@libero.it"/>
    <m/>
  </r>
  <r>
    <x v="12"/>
    <s v="DOLCE VITA"/>
    <s v="lungomare gramsci 1 1"/>
    <x v="226"/>
    <s v="PORTO SAN GIORGIO"/>
    <s v="lucia-moretti@hotmail.it"/>
    <m/>
  </r>
  <r>
    <x v="12"/>
    <s v="QUADRIFOGLIO BEACH"/>
    <s v="lungomare gramsci 1 1"/>
    <x v="226"/>
    <s v="PORTO SAN GIORGIO"/>
    <s v="cescoru@virgilio.it"/>
    <m/>
  </r>
  <r>
    <x v="12"/>
    <s v="CALYPSO"/>
    <s v="lungomare gramsci 1 1"/>
    <x v="226"/>
    <s v="PORTO SAN GIORGIO"/>
    <s v="calypso.alvin@gmail.com"/>
    <m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s v="bagninerina@alice.it"/>
    <m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s v="emanuele@studiococcioni.it"/>
    <m/>
  </r>
  <r>
    <x v="12"/>
    <s v="CHALET DEGLI ARTISTI - POLDO &amp; LIVIA"/>
    <s v="lungomare gramsci 1 1"/>
    <x v="226"/>
    <s v="PORTO SAN GIORGIO"/>
    <s v="rosalbacarboni64@hotmail.it"/>
    <m/>
  </r>
  <r>
    <x v="12"/>
    <s v="CHALET DEGLI ARTISTI - POLDO &amp; LIVIA"/>
    <s v="lungomare gramsci 1 1"/>
    <x v="226"/>
    <s v="PORTO SAN GIORGIO"/>
    <s v="rosalbacarboni64@hotmail.com"/>
    <m/>
  </r>
  <r>
    <x v="12"/>
    <s v="BAGNI NICOLAI"/>
    <s v="lungomare gramsci 3 3"/>
    <x v="226"/>
    <s v="PORTO SAN GIORGIO"/>
    <s v="nicolailuca@inwind.it"/>
    <m/>
  </r>
  <r>
    <x v="12"/>
    <s v="COCULLA BEACH-CRISANTI STEFANO"/>
    <s v="lungomare gramsci 1 1"/>
    <x v="226"/>
    <s v="PORTO SAN GIORGIO"/>
    <s v="crisantistefano@gmail.com"/>
    <m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m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m/>
    <s v="info@ristorantematilda.com"/>
    <s v="www.matildaristorante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m/>
    <m/>
    <s v="ristorantecampanelli@virgilio.it"/>
  </r>
  <r>
    <x v="3"/>
    <s v="B&amp;B GALLETTO"/>
    <s v="via N. Sauro 131"/>
    <x v="226"/>
    <m/>
    <m/>
    <s v="bbgalletto@gmail.com"/>
  </r>
  <r>
    <x v="3"/>
    <s v="B&amp;B VILLA ANNABELLA"/>
    <s v="via Valle Oscura 35"/>
    <x v="226"/>
    <m/>
    <s v="http://villaannabella.weebly.com"/>
    <s v="annabella.info@gmail.com"/>
  </r>
  <r>
    <x v="3"/>
    <s v="B&amp;B LA PINETINA"/>
    <s v="via IV Novembre 8"/>
    <x v="226"/>
    <m/>
    <m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m/>
    <s v="paolettapolidori@libero.it"/>
    <m/>
  </r>
  <r>
    <x v="3"/>
    <s v="B&amp;B BELSIT"/>
    <s v="via Tiziano Vecellio 49"/>
    <x v="226"/>
    <m/>
    <s v="www.bedandbreakfastbelsit.it"/>
    <s v="info@bedandbreakfastbelsit.it"/>
  </r>
  <r>
    <x v="3"/>
    <s v="B&amp;B AL MARE di STEFANIA D'ANGELO"/>
    <s v="lungomare Gramsci 449"/>
    <x v="226"/>
    <m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m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m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m/>
    <m/>
    <s v="lacasaditommi@gmail.com"/>
  </r>
  <r>
    <x v="3"/>
    <s v="B&amp;B TERRAZZA SUL MARE"/>
    <s v="via Umberto I 736"/>
    <x v="227"/>
    <m/>
    <m/>
    <s v="sulmare.terrazza@gmail.com"/>
  </r>
  <r>
    <x v="3"/>
    <s v="B&amp;B PIERMARTIRI ALBERTO"/>
    <s v="via Pergolesi 16"/>
    <x v="227"/>
    <m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m/>
    <m/>
    <s v="info@bbmargue.it"/>
  </r>
  <r>
    <x v="6"/>
    <s v="FRONTEMARE PARKING"/>
    <m/>
    <x v="227"/>
    <m/>
    <m/>
    <s v="frontemareparkingsrl@gmail.com"/>
  </r>
  <r>
    <x v="3"/>
    <s v="B&amp;B IL GIGLIO VERDE"/>
    <s v="via Principe Umberto 24"/>
    <x v="227"/>
    <m/>
    <m/>
    <s v="myriampistolesi@libero.it"/>
  </r>
  <r>
    <x v="3"/>
    <s v="B&amp;B VILLINO GIOVANNA"/>
    <s v="TRIESTE 217"/>
    <x v="227"/>
    <m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m/>
    <m/>
    <s v="daniela.pier@libero.it"/>
  </r>
  <r>
    <x v="3"/>
    <s v="B&amp;B PAOETTA"/>
    <s v="via Monte Nerone 1"/>
    <x v="227"/>
    <m/>
    <s v="www.bedpaoetta.it"/>
    <s v="bedpao@libero.it"/>
  </r>
  <r>
    <x v="3"/>
    <s v="B&amp;B IL BOSCHETTO"/>
    <s v="strada provinciale Faleriense 13"/>
    <x v="227"/>
    <m/>
    <s v="http://www.boschettobedandbreakfast.com/"/>
    <s v="info@boschettobedandbreakfast.com"/>
  </r>
  <r>
    <x v="3"/>
    <s v="B&amp;B IL CILIEGIO"/>
    <s v="strada pronvinciale Faleriense 13"/>
    <x v="227"/>
    <m/>
    <s v="www.boschettobedandbreakfast.com"/>
    <s v="info@boschettobedandbreakfast.com"/>
  </r>
  <r>
    <x v="3"/>
    <s v="B&amp;B COCCI OLIVIERO"/>
    <s v="via Adige 104"/>
    <x v="227"/>
    <m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m/>
    <m/>
    <m/>
  </r>
  <r>
    <x v="3"/>
    <s v="B&amp;B ALBA MARINA"/>
    <s v="via Antonio Gramsci 22"/>
    <x v="227"/>
    <m/>
    <s v="www.bbalbamarina.it"/>
    <s v="info@bbalbamarina.it"/>
  </r>
  <r>
    <x v="3"/>
    <s v="B&amp;B LA CASA DI ALFREDO"/>
    <s v="strada Provinciale S.Elpidio 30"/>
    <x v="227"/>
    <m/>
    <s v="www.lacasadialfredo.it"/>
    <s v="info@lacasadialfredo.it"/>
  </r>
  <r>
    <x v="5"/>
    <s v="AQUA HOME VILLAGE"/>
    <s v="via Trieste snc"/>
    <x v="227"/>
    <m/>
    <s v="www.aquahomevillage.it"/>
    <s v="info@aquahomevillage.it"/>
  </r>
  <r>
    <x v="3"/>
    <s v="B&amp;B PISTOLESI RONNY"/>
    <s v="via Principe Umberto 33"/>
    <x v="227"/>
    <m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m/>
    <m/>
    <m/>
  </r>
  <r>
    <x v="12"/>
    <s v="CHALET AMICI"/>
    <s v="via faleria 1 1"/>
    <x v="227"/>
    <s v="PORTO SANT' ELPIDIO"/>
    <m/>
    <m/>
  </r>
  <r>
    <x v="12"/>
    <s v="CARIBE SNC"/>
    <m/>
    <x v="227"/>
    <m/>
    <m/>
    <m/>
  </r>
  <r>
    <x v="12"/>
    <s v="CHALET MOYTO"/>
    <s v="via faleria 1 1"/>
    <x v="227"/>
    <s v="PORTO SANT' ELPIDIO"/>
    <s v="marcoamadio@libero.it"/>
    <m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m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m/>
    <m/>
    <m/>
  </r>
  <r>
    <x v="12"/>
    <s v="LA PLAYA DE' COCOCCIO'"/>
    <s v="strada gabbie 1 1"/>
    <x v="227"/>
    <s v="PORTO SANT' ELPIDIO"/>
    <s v="omsa67@email.it"/>
    <m/>
  </r>
  <r>
    <x v="12"/>
    <s v="TROPICAL"/>
    <s v="lungomare mameli 1 1"/>
    <x v="227"/>
    <s v="SENIGALLIA"/>
    <m/>
    <m/>
  </r>
  <r>
    <x v="12"/>
    <s v="LA ROTONDA"/>
    <m/>
    <x v="227"/>
    <m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m/>
    <m/>
    <m/>
  </r>
  <r>
    <x v="12"/>
    <s v="CHALET DA STEFANO"/>
    <s v="via lungomare gramsci sud 1 1"/>
    <x v="227"/>
    <s v="PORTO SAN GIORGIO"/>
    <m/>
    <m/>
  </r>
  <r>
    <x v="12"/>
    <s v="RADIONAVE"/>
    <m/>
    <x v="227"/>
    <m/>
    <s v="mercurifrancesco@tiscali.it"/>
    <m/>
  </r>
  <r>
    <x v="12"/>
    <s v="BAGNI PAZZI"/>
    <s v="via faleria 1 1"/>
    <x v="227"/>
    <s v="PORTO SANT' ELPIDIO"/>
    <m/>
    <m/>
  </r>
  <r>
    <x v="12"/>
    <s v="SALE'"/>
    <m/>
    <x v="227"/>
    <m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m/>
    <s v="www.agriturismo-laperla.it"/>
    <s v="info@agriturismo-laperla.it"/>
  </r>
  <r>
    <x v="4"/>
    <s v="LA TANA DEL CINGHIALE"/>
    <s v="c.da Monte Radaldo 46"/>
    <x v="229"/>
    <m/>
    <s v="www.latanadelcinghiale.it"/>
    <s v="info@latanadelcinghiale.it"/>
  </r>
  <r>
    <x v="3"/>
    <s v="B&amp;B LA CASITA"/>
    <s v="c.da Monte Radaldo 60"/>
    <x v="229"/>
    <m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m/>
    <s v="www.ilvecchiotorchio.onweb.it"/>
    <s v="ilvecchiotorchiobb@gmail.com"/>
  </r>
  <r>
    <x v="4"/>
    <s v="LA QUERCIA"/>
    <m/>
    <x v="229"/>
    <m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m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m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m/>
    <m/>
    <s v="lamezzina@libero.it"/>
  </r>
  <r>
    <x v="3"/>
    <s v="B&amp;B CAMERA CON VISTA"/>
    <s v="via Ponte Rotto 36"/>
    <x v="230"/>
    <m/>
    <m/>
    <s v="cameraconvistabb@gmail.com"/>
  </r>
  <r>
    <x v="3"/>
    <s v="B&amp;B CASA CAVALIERA"/>
    <s v="via Boccette 8"/>
    <x v="230"/>
    <m/>
    <s v="www.casacavaliera.com"/>
    <s v="casacavaliera@libero.it"/>
  </r>
  <r>
    <x v="4"/>
    <s v="SOCIETA' AGRICOLA GIRONACCI LUCREZIA E C. - S.S."/>
    <s v="via Carmine 412"/>
    <x v="230"/>
    <m/>
    <m/>
    <s v="girodeiventi@hotmail.com"/>
  </r>
  <r>
    <x v="3"/>
    <s v="B&amp;B IL CHIARO DI LUNA"/>
    <s v="Castellano 1556"/>
    <x v="230"/>
    <m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m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m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m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m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m/>
    <m/>
    <s v="gamba.roby@gmail.com"/>
  </r>
  <r>
    <x v="5"/>
    <s v="IL VECCHIO TASSO (BASSETTI CLAUDIA)"/>
    <s v="CONTRADA DURANO 8"/>
    <x v="232"/>
    <m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m/>
    <m/>
    <s v="mdm.forestcamp@gmail.com"/>
  </r>
  <r>
    <x v="4"/>
    <s v="AGRITURISMO AMARGI"/>
    <s v="CONTRADA CUGNOLO 7"/>
    <x v="232"/>
    <m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5C762-FFB2-44BB-9F26-B33B78E4FE84}" name="Tabella pivot2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7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/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nteggio di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tabSelected="1" workbookViewId="0">
      <selection sqref="A1:XFD1048576"/>
    </sheetView>
  </sheetViews>
  <sheetFormatPr defaultColWidth="14.44140625" defaultRowHeight="15" customHeight="1" x14ac:dyDescent="0.3"/>
  <cols>
    <col min="1" max="1" width="29" customWidth="1"/>
    <col min="2" max="2" width="35.5546875" customWidth="1"/>
    <col min="3" max="3" width="41" customWidth="1"/>
    <col min="4" max="4" width="26.88671875" customWidth="1"/>
    <col min="5" max="5" width="46.33203125" customWidth="1"/>
    <col min="6" max="6" width="57" customWidth="1"/>
    <col min="7" max="7" width="48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3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3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3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3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3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3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3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3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3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3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3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3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3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3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3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3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3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3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3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3">
      <c r="A22" s="1" t="s">
        <v>13</v>
      </c>
      <c r="B22" s="1" t="s">
        <v>80</v>
      </c>
      <c r="D22" s="1" t="s">
        <v>16</v>
      </c>
    </row>
    <row r="23" spans="1:7" x14ac:dyDescent="0.3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3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3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3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3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3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3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3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3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3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3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3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3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3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3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3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3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3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3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3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3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3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3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3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3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3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3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3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3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3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3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3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3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3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3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3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3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3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3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3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3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3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3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3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3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3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3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3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3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3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3">
      <c r="A73" s="1" t="s">
        <v>89</v>
      </c>
      <c r="B73" s="1" t="s">
        <v>138</v>
      </c>
      <c r="D73" s="1" t="s">
        <v>228</v>
      </c>
    </row>
    <row r="74" spans="1:7" x14ac:dyDescent="0.3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3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3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3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3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3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3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3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3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3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3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3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3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3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3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3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3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3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3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3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3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3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3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3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3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3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3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3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3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3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3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3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3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3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3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3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3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3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3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3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3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3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3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3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3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3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3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3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3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3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3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3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3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3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3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3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3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3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3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3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3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3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3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3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3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3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3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3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3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3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3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3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3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3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3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3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3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3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3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3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3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3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3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3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3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3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3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3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3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3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3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3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3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3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3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3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3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3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3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3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3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3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3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3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3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3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3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3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3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3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3">
      <c r="A184" s="1" t="s">
        <v>89</v>
      </c>
      <c r="B184" s="1" t="s">
        <v>138</v>
      </c>
      <c r="D184" s="1" t="s">
        <v>580</v>
      </c>
    </row>
    <row r="185" spans="1:7" x14ac:dyDescent="0.3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3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3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3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3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3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3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3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3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3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3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3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3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3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3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3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3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3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3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3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3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3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3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3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3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3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3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3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3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3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3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3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3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3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3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3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3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3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3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3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3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3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3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3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3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3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3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3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3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3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3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3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3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3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3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3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3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3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3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3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3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3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3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3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3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3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3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3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3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3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3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3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3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3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3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3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3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3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3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3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3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3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3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3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3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3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3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3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3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3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3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3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3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3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3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3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3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3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3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3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3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3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3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3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3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3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3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3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3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3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3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3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3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3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3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3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3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3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3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3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3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3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3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3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3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3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3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3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3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3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3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3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3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3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3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3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3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3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3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3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3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3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3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3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3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3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3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3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3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3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3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3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3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3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3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3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3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3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3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3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3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3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3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3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3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3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3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3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3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3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3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3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3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3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3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3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3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3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3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3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3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3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3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3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3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3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3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3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3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3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3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3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3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3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3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3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3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3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3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3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3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3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3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3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3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3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3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3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3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3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3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3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3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3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3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3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3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3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3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3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3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3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3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3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3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3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3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3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3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3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3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3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3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3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3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3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3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3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3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3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3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3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3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3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3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3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3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3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3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3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3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3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3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3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3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3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3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3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3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3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3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3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3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3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3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3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3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3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3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3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3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3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3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3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3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3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3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3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3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3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3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3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3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3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3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3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3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3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3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3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3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3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3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3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3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3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3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3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3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3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3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3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3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3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3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3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3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3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3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3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3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3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3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3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3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3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3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3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3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3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3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3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3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3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3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3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3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3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3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3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3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3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3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3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3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3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3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3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3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3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3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3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3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3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3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3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3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3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3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3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3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3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3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3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3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3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3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3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3">
      <c r="A543" s="1" t="s">
        <v>89</v>
      </c>
      <c r="B543" s="1" t="s">
        <v>138</v>
      </c>
      <c r="D543" s="1" t="s">
        <v>1654</v>
      </c>
    </row>
    <row r="544" spans="1:7" x14ac:dyDescent="0.3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3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3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3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3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3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3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3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3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3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3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3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3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3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3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3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3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3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3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3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3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3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3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3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3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3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3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3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3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3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3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3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3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3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3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3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3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3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3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3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3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3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3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3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3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3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3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3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3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3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3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3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3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3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3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3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3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3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3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3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3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3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3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3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3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3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3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3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3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3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3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3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3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3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3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3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3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3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3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3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3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3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3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3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3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3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3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3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3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3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3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3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3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3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3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3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3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3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3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3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3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3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3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3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3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3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3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3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3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3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3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3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3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3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3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3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3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3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3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3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3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3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3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3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3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3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3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3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3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3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3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3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3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3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3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3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3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3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3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3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3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3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3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3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3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3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3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3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3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3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3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3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3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3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3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3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3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3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3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3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3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3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3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3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3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3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3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3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3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3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3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3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3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3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3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3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3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3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3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3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3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3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3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3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3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3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3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3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3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3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3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3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3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3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3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3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3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3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3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3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3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3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3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3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3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3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3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3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3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3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3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3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3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3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3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3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3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3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3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3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3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3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3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3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3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3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3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3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3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3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3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3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3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3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3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3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3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3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3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3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3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3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3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3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3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3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3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3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3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3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3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3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3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3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3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3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3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3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3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3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3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3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3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3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3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3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3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3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3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3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3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3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3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3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3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3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3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3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3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3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3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3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3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3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3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3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3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3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3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3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3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3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3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3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3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3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3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3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3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3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3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3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3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3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3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3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3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3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3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3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3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3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3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3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3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3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3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3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3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3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3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3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3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3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3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3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3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3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3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3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3">
      <c r="A874" s="1" t="s">
        <v>89</v>
      </c>
      <c r="B874" s="1" t="s">
        <v>138</v>
      </c>
      <c r="D874" s="1" t="s">
        <v>2730</v>
      </c>
    </row>
    <row r="875" spans="1:7" x14ac:dyDescent="0.3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3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3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3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3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3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3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3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3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3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3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3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3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3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3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3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3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3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3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3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3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3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3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3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3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3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3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3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3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3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3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3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3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3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3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3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3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3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3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3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3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3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3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3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3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3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3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3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3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3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3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3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3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3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3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3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3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3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3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3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3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3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3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3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3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3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3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3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3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3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3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3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3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3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3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3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3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3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3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3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3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3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3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3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3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3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3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3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3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3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3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3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3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3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3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3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3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3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3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3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3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3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3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3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3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3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3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3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3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3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3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3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3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3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3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3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3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3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3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3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3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3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3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3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3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3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3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3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3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3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3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3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3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3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3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3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3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3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3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3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3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3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3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3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3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3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3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3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3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3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3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3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3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3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3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3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3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3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3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3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3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3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3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3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3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3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3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3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3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3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3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3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3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3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3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3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3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3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3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3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3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3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3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3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3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3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3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3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3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3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3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3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3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3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3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3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3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3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3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3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3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3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3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3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3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3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3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3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3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3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3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3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3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3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3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3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3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3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3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3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3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3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3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3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3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3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3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3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3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3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3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3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3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3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3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3">
      <c r="A1110" s="1" t="s">
        <v>21</v>
      </c>
      <c r="B1110" s="1" t="s">
        <v>3514</v>
      </c>
      <c r="D1110" s="1" t="s">
        <v>2387</v>
      </c>
    </row>
    <row r="1111" spans="1:7" x14ac:dyDescent="0.3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3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3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3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3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3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3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3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3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3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3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3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3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3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3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3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3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3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3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3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3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3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3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3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3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3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3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3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3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3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3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3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3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3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3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3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3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3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3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3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3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3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3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3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3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3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3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3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3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3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3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3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3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3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3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3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3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3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3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3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3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3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3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3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3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3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3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3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3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3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3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3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3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3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3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3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3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3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3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3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3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3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3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3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3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3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3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3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3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3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3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3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3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3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3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3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3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3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3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3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3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3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3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3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3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3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3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3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3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3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3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3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3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3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3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3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3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3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3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3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3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3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3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3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3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3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3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3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3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3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3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3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3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3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3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3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3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3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3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3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3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3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3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3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3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3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3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3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3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3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3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3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3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3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3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3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3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3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3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3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3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3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3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3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3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3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3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3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3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3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3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3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3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3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3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3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3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3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3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3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3">
      <c r="A1291" s="1" t="s">
        <v>680</v>
      </c>
      <c r="B1291" s="1" t="s">
        <v>4034</v>
      </c>
      <c r="D1291" s="1" t="s">
        <v>2387</v>
      </c>
    </row>
    <row r="1292" spans="1:7" x14ac:dyDescent="0.3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3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3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3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3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3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3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3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3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3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3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3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3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3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3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3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3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3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3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3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3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3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3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3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3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3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3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3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3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3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3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3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3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3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3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3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3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3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3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3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3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3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3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3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3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3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3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3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3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3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3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3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3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3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3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3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3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3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3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3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3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3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3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3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3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3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3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3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3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3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3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3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3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3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3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3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3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3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3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3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3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3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3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3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3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3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3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3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3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3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3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3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3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3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3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3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3">
      <c r="A1388" s="1" t="s">
        <v>89</v>
      </c>
      <c r="B1388" s="1" t="s">
        <v>138</v>
      </c>
      <c r="D1388" s="1" t="s">
        <v>4360</v>
      </c>
    </row>
    <row r="1389" spans="1:7" x14ac:dyDescent="0.3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3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3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3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3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3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3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3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3">
      <c r="A1397" s="1" t="s">
        <v>30</v>
      </c>
      <c r="B1397" s="1" t="s">
        <v>4401</v>
      </c>
      <c r="D1397" s="1" t="s">
        <v>4398</v>
      </c>
    </row>
    <row r="1398" spans="1:7" x14ac:dyDescent="0.3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3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3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3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3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3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3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3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3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3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3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3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3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3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3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3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3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3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3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3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3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3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3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3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3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3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3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3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3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3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3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3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3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3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3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3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3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3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3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3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3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3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3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3">
      <c r="A1441" s="1" t="s">
        <v>89</v>
      </c>
      <c r="B1441" s="1" t="s">
        <v>4560</v>
      </c>
      <c r="D1441" s="1" t="s">
        <v>4551</v>
      </c>
    </row>
    <row r="1442" spans="1:7" x14ac:dyDescent="0.3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3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3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3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3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3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3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3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3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3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3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3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3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3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3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3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3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3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3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3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3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3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3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3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3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3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3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3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3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3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3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3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3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3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3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3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3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3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3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3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3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3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3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3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3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3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3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3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3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3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3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3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3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3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3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3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3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3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3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3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3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3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3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3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3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3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3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3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3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3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3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3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3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3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3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3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3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3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3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3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3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3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3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3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3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3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3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3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3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3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3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3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3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3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3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3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3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3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3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3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3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3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3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3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3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3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3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3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3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3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3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3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3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3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3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3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3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3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3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3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3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3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3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3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3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3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3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3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3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3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3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3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3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3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3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3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3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3">
      <c r="A1579" s="1" t="s">
        <v>191</v>
      </c>
      <c r="B1579" s="1" t="s">
        <v>5047</v>
      </c>
      <c r="D1579" s="1" t="s">
        <v>10</v>
      </c>
    </row>
    <row r="1580" spans="1:7" x14ac:dyDescent="0.3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3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3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3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3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3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3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3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3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3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3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3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3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3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3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3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3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3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3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3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3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3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3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3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3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3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3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3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3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3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3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3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3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3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3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3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3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3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3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3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3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3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3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3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3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3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3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3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3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3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3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3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3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3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3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3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3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3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3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3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3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3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3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3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3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3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3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3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3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3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3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3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3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3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3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3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3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3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3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3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3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3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3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3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3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3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3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3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3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3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3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3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3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3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3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3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3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3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3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3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3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3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3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3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3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3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3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3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3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3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3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3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3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3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3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3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3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3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3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3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3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3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3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3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3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3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3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3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3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3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3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3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3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3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3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3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3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3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3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3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3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3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3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3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3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3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3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3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3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3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3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3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3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3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3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3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3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3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3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3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3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3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3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3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3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3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3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3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3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3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3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3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3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3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3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3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3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3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3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3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3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3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3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3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3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3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3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3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3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3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3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3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3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3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3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3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3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3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3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3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3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3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3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3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3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3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3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3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3">
      <c r="A1788" s="1" t="s">
        <v>680</v>
      </c>
      <c r="B1788" s="1" t="s">
        <v>5748</v>
      </c>
      <c r="D1788" s="1" t="s">
        <v>1865</v>
      </c>
    </row>
    <row r="1789" spans="1:7" x14ac:dyDescent="0.3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3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3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3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3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3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3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3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3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3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3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3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3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3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3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3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3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3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3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3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3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3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3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3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3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3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3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3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3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3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3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3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3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3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3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3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3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3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3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3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3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3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3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3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3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3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3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3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3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3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3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3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3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3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3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3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3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3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3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3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3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3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3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3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3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3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3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3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3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3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3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3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3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3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3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3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3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3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3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3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3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3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3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3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3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3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3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3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3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3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3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3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3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3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3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3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3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3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3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3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3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3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3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3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3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3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3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3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3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3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3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3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3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3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3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3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3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3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3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3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3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3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3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3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3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3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3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3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3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3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3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3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3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3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3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3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3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3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3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3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3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3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3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3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3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3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3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3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3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3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3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3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3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3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3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3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3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3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3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3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3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3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3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3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3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3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3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3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3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3">
      <c r="A1958" s="1" t="s">
        <v>30</v>
      </c>
      <c r="B1958" s="1" t="s">
        <v>6323</v>
      </c>
      <c r="D1958" s="1" t="s">
        <v>6292</v>
      </c>
    </row>
    <row r="1959" spans="1:7" x14ac:dyDescent="0.3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3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3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3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3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3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3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3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3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3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3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3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3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3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3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3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3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3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3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3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3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3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3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3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3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3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3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3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3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3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3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3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3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3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3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3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3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3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3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3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3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3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3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3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3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3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3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3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3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3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3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3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3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3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3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3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3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3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3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3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3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3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3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3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3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3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3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3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3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3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3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3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3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3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3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3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3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3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3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3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3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3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3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3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3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3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3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3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3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3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3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3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3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3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3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3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3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3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3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3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3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3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3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3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3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3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3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3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3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3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3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3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3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3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3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3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3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3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3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3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3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3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3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3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3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3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3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3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3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3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3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3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3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3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3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3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3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3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3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3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3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3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3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3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3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3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3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3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3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3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3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3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3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3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3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3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3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3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3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3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3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3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3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3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3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3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3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3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3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3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3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3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3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3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3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3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3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3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3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3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3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3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3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3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3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3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3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3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3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3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3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3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3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3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3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3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3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3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3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3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3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3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3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3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3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3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3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3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3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3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3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3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3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3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3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3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3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3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3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3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3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3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3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3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3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3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3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3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3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3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3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3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3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3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3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3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3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3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3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3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3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3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3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3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3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3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3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3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3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3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3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3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3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3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3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3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3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3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3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3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3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3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3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3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3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3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3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3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3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3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3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3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3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3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3">
      <c r="A2233" s="1" t="s">
        <v>89</v>
      </c>
      <c r="B2233" s="1" t="s">
        <v>7231</v>
      </c>
      <c r="D2233" s="1" t="s">
        <v>7202</v>
      </c>
    </row>
    <row r="2234" spans="1:7" x14ac:dyDescent="0.3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3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3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3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3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3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3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3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3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3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3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3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3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3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3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3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3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3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3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3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3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3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3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3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3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3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3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3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3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3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3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3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3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3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3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3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3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3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3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3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3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3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3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3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3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3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3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3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3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3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3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3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3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3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3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3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3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3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3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3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3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3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3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3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3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3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3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3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3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3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3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3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3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3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3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3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3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3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3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3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3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3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3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3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3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3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3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3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3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3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3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3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3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3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3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3">
      <c r="A2329" s="1" t="s">
        <v>13</v>
      </c>
      <c r="B2329" s="1" t="s">
        <v>7566</v>
      </c>
      <c r="D2329" s="1" t="s">
        <v>7388</v>
      </c>
    </row>
    <row r="2330" spans="1:7" x14ac:dyDescent="0.3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3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3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3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3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3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3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3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3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3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3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3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3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3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3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3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3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3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3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3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3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3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3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3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3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3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3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3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3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3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3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3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3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3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3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3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3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3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3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3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3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3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3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3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3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3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3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3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3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3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3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3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3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3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3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3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3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3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3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3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3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3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3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3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3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3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3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3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3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3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3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3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3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3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3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3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3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3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3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3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3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3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3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3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3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3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3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3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3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3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3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3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3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3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3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3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3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3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3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3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3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3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3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3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3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3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3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3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3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3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3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3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3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3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3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3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3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3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3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3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3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3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3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3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3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3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3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3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3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3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3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3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3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3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3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3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3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3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3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3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3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3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3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3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3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3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3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3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3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3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3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3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3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3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3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3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3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3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3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3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3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3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3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3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3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3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3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3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3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3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3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3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3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3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3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3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3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3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3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3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3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3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3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3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3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3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3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3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3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3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3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3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3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3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3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3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3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3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3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3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3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3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3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3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3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3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3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3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3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3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3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3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3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3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3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3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3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3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3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3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3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3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3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3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3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3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3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3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3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3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3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3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3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3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3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3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3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3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3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3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3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3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3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3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3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3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3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3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3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3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3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3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3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3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3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3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3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3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3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3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3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3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3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3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3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3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3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3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3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3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3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3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3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3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3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3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3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3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3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3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3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3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3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3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3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3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3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3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3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3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3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3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3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3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3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3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3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3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3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3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3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3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3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3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3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3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3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3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3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3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3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3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3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3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3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3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3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3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3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3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3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3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3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3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3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3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3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3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3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3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3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3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3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3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3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3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3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3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3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3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3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3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3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3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3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3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3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3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3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3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3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3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3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3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3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3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3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3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3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3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3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3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3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3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3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3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3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3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3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3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3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3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3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3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3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3">
      <c r="A2705" s="1" t="s">
        <v>89</v>
      </c>
      <c r="B2705" s="1" t="s">
        <v>8793</v>
      </c>
      <c r="D2705" s="1" t="s">
        <v>8766</v>
      </c>
    </row>
    <row r="2706" spans="1:7" x14ac:dyDescent="0.3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3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3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3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3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3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3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3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3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3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3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3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3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3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3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3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3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3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3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3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3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3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3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3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3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3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3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3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3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3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3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3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3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3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3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3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3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3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3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3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3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3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3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3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3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3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3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3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3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3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3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3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3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3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3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3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3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3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3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3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3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3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3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3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3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3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3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3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3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3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3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3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3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3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3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3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3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3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3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3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3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3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3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3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3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3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3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3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3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3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3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3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3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3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3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3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3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3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3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3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3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3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3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3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3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3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3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3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3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3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3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3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3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3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3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3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3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3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3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3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3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3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3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3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3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3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3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3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3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3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3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3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3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3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3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3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3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3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3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3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3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3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3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3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3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3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3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3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3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3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3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3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3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3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3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3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3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3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3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3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3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3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3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3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3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3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3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3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3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3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3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3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3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3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3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3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3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3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3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3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3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3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3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3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3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3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3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3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3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3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3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3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3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3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3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3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3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3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3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3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3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3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3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3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3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3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3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3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3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3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3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3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3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3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3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3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3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3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3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3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3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3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3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3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3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3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3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3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3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3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3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3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3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3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3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3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3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3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3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3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3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3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3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3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3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3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3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3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3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3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3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3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3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3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3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3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3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3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3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3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3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3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3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3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3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3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3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3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3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3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3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3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3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3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3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3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3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3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3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3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3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3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3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3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3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3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3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3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3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3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3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3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3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3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3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3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3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3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3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3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3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3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3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3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3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3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3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3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3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3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3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3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3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3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3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3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3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3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3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3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3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3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3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3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3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3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3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3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3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3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3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3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3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3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3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3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3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3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3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3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3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3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3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3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3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3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3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3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3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3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3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3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3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3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3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3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3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3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3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3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3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3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3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3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3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3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3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3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3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3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3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3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3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3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3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3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3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3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3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3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3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3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3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3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3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3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3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3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3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3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3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3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3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3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3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3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3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3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3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3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3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3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3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3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3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3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3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3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3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3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3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3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3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3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3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3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3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3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3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3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3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3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3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3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3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3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3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3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3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3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3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3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3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3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3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3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3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3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3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3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3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3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3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3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3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3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3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3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3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3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3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3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3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3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3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3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3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3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3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3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3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3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3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3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3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3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3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3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3">
      <c r="A3174" s="1" t="s">
        <v>89</v>
      </c>
      <c r="B3174" s="1" t="s">
        <v>138</v>
      </c>
      <c r="D3174" s="1" t="s">
        <v>10077</v>
      </c>
    </row>
    <row r="3175" spans="1:7" x14ac:dyDescent="0.3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3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3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3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3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3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3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3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3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3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3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3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3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3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3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3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3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3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3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3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3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3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3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3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3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3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3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3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3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3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3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3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3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3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3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3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3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3">
      <c r="A3212" s="1" t="s">
        <v>680</v>
      </c>
      <c r="B3212" s="1" t="s">
        <v>10218</v>
      </c>
      <c r="D3212" s="1" t="s">
        <v>10209</v>
      </c>
    </row>
    <row r="3213" spans="1:7" x14ac:dyDescent="0.3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3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3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3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3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3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3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3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3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3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3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3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3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3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3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3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3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3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3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3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3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3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3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3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3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3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3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3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3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3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3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3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3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3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3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3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3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3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3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3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3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3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3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3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3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3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3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3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3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3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3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3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3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3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3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3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3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3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3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3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3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3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3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3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3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3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3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3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3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3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3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3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3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3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3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3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3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3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3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3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3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3">
      <c r="A3294" s="1" t="s">
        <v>89</v>
      </c>
      <c r="B3294" s="1" t="s">
        <v>138</v>
      </c>
      <c r="D3294" s="1" t="s">
        <v>10491</v>
      </c>
    </row>
    <row r="3295" spans="1:7" x14ac:dyDescent="0.3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3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3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3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3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3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3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3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3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3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3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3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3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3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3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3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3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3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3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3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3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3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3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3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3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3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3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3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3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3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3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3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3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3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3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3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3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3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3">
      <c r="A3333" s="1" t="s">
        <v>89</v>
      </c>
      <c r="B3333" s="1" t="s">
        <v>138</v>
      </c>
      <c r="D3333" s="1" t="s">
        <v>10633</v>
      </c>
    </row>
    <row r="3334" spans="1:7" x14ac:dyDescent="0.3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3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3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3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3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3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3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3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3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3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3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3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3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3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3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3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3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3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3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3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3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3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3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3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3">
      <c r="A3358" s="1" t="s">
        <v>89</v>
      </c>
      <c r="B3358" s="1" t="s">
        <v>138</v>
      </c>
      <c r="D3358" s="1" t="s">
        <v>10705</v>
      </c>
    </row>
    <row r="3359" spans="1:7" x14ac:dyDescent="0.3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3">
      <c r="A3360" s="1" t="s">
        <v>30</v>
      </c>
      <c r="B3360" s="1" t="s">
        <v>10737</v>
      </c>
      <c r="D3360" s="1" t="s">
        <v>10705</v>
      </c>
    </row>
    <row r="3361" spans="1:7" x14ac:dyDescent="0.3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3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3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3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3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3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3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3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3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3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3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3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3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3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3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3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3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3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3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3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3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3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3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3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3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3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3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3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3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3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3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3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3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3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3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3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3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3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3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3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3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3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3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3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3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3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3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3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3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3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3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3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3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3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3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3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3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3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3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3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3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3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3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3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3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3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3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3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3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3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3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3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3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3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3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3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3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3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3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3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3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3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3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3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3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3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3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3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3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3">
      <c r="A3450" s="1" t="s">
        <v>13</v>
      </c>
      <c r="B3450" s="1" t="s">
        <v>11037</v>
      </c>
      <c r="D3450" s="1" t="s">
        <v>11025</v>
      </c>
    </row>
    <row r="3451" spans="1:7" x14ac:dyDescent="0.3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3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3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3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3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3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3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3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3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3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3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3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3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3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3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3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3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3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3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3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3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3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3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3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3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3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3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3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3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3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3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3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3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3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3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3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3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3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3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3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3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3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3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3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3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3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3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3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3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3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3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3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3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3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3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3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3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3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3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3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3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3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3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3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3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3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3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3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3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3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3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3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3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3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3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3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3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3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3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3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3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3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3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3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3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3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3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3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3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3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3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3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3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3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3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3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3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3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3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3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3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3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3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3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3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3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3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3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3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3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3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3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3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3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3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3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3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3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3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3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3">
      <c r="A3571" s="1" t="s">
        <v>680</v>
      </c>
      <c r="B3571" s="1" t="s">
        <v>11439</v>
      </c>
      <c r="D3571" s="1" t="s">
        <v>11247</v>
      </c>
    </row>
    <row r="3572" spans="1:7" x14ac:dyDescent="0.3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3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3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3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3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3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3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3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3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3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3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3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3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3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3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3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3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3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3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3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3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3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3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3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3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3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3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3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3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3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3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3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3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3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3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3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3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3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3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3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3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3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3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3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3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3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3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3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3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3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3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3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3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3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3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3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3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3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3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3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3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3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3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3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3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3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3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3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3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3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3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3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3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3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3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3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3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3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3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3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3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3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3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3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3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3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3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3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3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3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3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3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3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3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3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3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3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3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3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3">
      <c r="A3671" s="1" t="s">
        <v>89</v>
      </c>
      <c r="B3671" s="1" t="s">
        <v>138</v>
      </c>
      <c r="D3671" s="1" t="s">
        <v>11719</v>
      </c>
    </row>
    <row r="3672" spans="1:7" x14ac:dyDescent="0.3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3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3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3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3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3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3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3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3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3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3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3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3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3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3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3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3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3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3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3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3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3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3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3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3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3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3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3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3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3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3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3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3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3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3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3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3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3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3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3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3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3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3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3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3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3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3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3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3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3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3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3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3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3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3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3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3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3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3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3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3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3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3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3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3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3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3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3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3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3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3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3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3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3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3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3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3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3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3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3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3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3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3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3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3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3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3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3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3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3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3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3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3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3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3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3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3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3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3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3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3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3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3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3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3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3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3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3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3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3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3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3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3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3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3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3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3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3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3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3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3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3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3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3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3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3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3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3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3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3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3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3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3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3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3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3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3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3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3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3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3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3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3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3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3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3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3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3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3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3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3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3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3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3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3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3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3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3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3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3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3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3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3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3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3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3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3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3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3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3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3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3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3">
      <c r="A3844" s="1" t="s">
        <v>13</v>
      </c>
      <c r="B3844" s="1" t="s">
        <v>12299</v>
      </c>
      <c r="D3844" s="1" t="s">
        <v>12294</v>
      </c>
    </row>
    <row r="3845" spans="1:7" x14ac:dyDescent="0.3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3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3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3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3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3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3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3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3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3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3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3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3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3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3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3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3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3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3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3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3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3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3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3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3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3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3">
      <c r="A3871" s="1" t="s">
        <v>89</v>
      </c>
      <c r="B3871" s="1" t="s">
        <v>138</v>
      </c>
      <c r="D3871" s="1" t="s">
        <v>12386</v>
      </c>
    </row>
    <row r="3872" spans="1:7" x14ac:dyDescent="0.3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3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3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3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3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3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3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3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3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3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3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3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3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3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3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3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3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3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3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3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3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3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3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3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3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3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3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3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3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3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3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3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3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3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3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3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3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3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3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3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3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3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3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3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3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3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3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3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3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3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3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3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3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3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3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3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3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3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3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3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3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3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3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3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3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3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3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3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3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3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3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3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3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3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3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3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3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3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3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3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3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3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3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3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3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3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3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3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3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3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3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3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3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3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3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3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3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3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3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3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3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3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3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3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3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3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3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3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3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3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3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3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3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3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3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3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3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3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3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3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3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3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3">
      <c r="A3994" s="1" t="s">
        <v>680</v>
      </c>
      <c r="B3994" s="1" t="s">
        <v>12804</v>
      </c>
      <c r="D3994" s="1" t="s">
        <v>12805</v>
      </c>
    </row>
    <row r="3995" spans="1:7" x14ac:dyDescent="0.3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3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3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3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3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3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3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3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3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3">
      <c r="A4004" s="1" t="s">
        <v>680</v>
      </c>
      <c r="B4004" s="1" t="s">
        <v>12834</v>
      </c>
      <c r="D4004" s="1" t="s">
        <v>12805</v>
      </c>
    </row>
    <row r="4005" spans="1:7" x14ac:dyDescent="0.3">
      <c r="A4005" s="1" t="s">
        <v>680</v>
      </c>
      <c r="B4005" s="1" t="s">
        <v>1177</v>
      </c>
      <c r="D4005" s="1" t="s">
        <v>12805</v>
      </c>
    </row>
    <row r="4006" spans="1:7" x14ac:dyDescent="0.3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3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3">
      <c r="A4008" s="1" t="s">
        <v>680</v>
      </c>
      <c r="B4008" s="1" t="s">
        <v>12838</v>
      </c>
      <c r="D4008" s="1" t="s">
        <v>12805</v>
      </c>
    </row>
    <row r="4009" spans="1:7" x14ac:dyDescent="0.3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3">
      <c r="A4010" s="1" t="s">
        <v>680</v>
      </c>
      <c r="B4010" s="1" t="s">
        <v>12839</v>
      </c>
      <c r="D4010" s="1" t="s">
        <v>12805</v>
      </c>
    </row>
    <row r="4011" spans="1:7" x14ac:dyDescent="0.3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3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3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3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3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3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3">
      <c r="A4017" s="1" t="s">
        <v>680</v>
      </c>
      <c r="B4017" s="1" t="s">
        <v>12850</v>
      </c>
      <c r="D4017" s="1" t="s">
        <v>12805</v>
      </c>
    </row>
    <row r="4018" spans="1:7" x14ac:dyDescent="0.3">
      <c r="A4018" s="1" t="s">
        <v>680</v>
      </c>
      <c r="B4018" s="1" t="s">
        <v>12851</v>
      </c>
      <c r="D4018" s="1" t="s">
        <v>12805</v>
      </c>
    </row>
    <row r="4019" spans="1:7" x14ac:dyDescent="0.3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3">
      <c r="A4020" s="1" t="s">
        <v>680</v>
      </c>
      <c r="B4020" s="1" t="s">
        <v>12854</v>
      </c>
      <c r="D4020" s="1" t="s">
        <v>12805</v>
      </c>
    </row>
    <row r="4021" spans="1:7" x14ac:dyDescent="0.3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3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3">
      <c r="A4023" s="1" t="s">
        <v>680</v>
      </c>
      <c r="B4023" s="1" t="s">
        <v>11436</v>
      </c>
      <c r="D4023" s="1" t="s">
        <v>12805</v>
      </c>
    </row>
    <row r="4024" spans="1:7" x14ac:dyDescent="0.3">
      <c r="A4024" s="1" t="s">
        <v>680</v>
      </c>
      <c r="B4024" s="1" t="s">
        <v>12859</v>
      </c>
      <c r="D4024" s="1" t="s">
        <v>12805</v>
      </c>
    </row>
    <row r="4025" spans="1:7" x14ac:dyDescent="0.3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3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3">
      <c r="A4027" s="1" t="s">
        <v>680</v>
      </c>
      <c r="B4027" s="1" t="s">
        <v>12862</v>
      </c>
      <c r="D4027" s="1" t="s">
        <v>12805</v>
      </c>
    </row>
    <row r="4028" spans="1:7" x14ac:dyDescent="0.3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3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3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3">
      <c r="A4031" s="1" t="s">
        <v>680</v>
      </c>
      <c r="B4031" s="1" t="s">
        <v>12869</v>
      </c>
      <c r="D4031" s="1" t="s">
        <v>12805</v>
      </c>
    </row>
    <row r="4032" spans="1:7" x14ac:dyDescent="0.3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3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3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3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3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3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3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3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3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3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3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3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3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3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3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3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3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3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3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3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3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3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3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3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3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3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3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3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3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3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3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3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3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3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3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3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3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3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3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3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3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3">
      <c r="A4073" s="1" t="s">
        <v>680</v>
      </c>
      <c r="B4073" s="1" t="s">
        <v>12997</v>
      </c>
      <c r="D4073" s="1" t="s">
        <v>12805</v>
      </c>
    </row>
    <row r="4074" spans="1:7" x14ac:dyDescent="0.3">
      <c r="A4074" s="1" t="s">
        <v>680</v>
      </c>
      <c r="B4074" s="1" t="s">
        <v>12998</v>
      </c>
      <c r="D4074" s="1" t="s">
        <v>12805</v>
      </c>
    </row>
    <row r="4075" spans="1:7" x14ac:dyDescent="0.3">
      <c r="A4075" s="1" t="s">
        <v>680</v>
      </c>
      <c r="B4075" s="1" t="s">
        <v>12999</v>
      </c>
      <c r="D4075" s="1" t="s">
        <v>12805</v>
      </c>
    </row>
    <row r="4076" spans="1:7" x14ac:dyDescent="0.3">
      <c r="A4076" s="1" t="s">
        <v>680</v>
      </c>
      <c r="B4076" s="1" t="s">
        <v>13000</v>
      </c>
      <c r="D4076" s="1" t="s">
        <v>12805</v>
      </c>
    </row>
    <row r="4077" spans="1:7" x14ac:dyDescent="0.3">
      <c r="A4077" s="1" t="s">
        <v>680</v>
      </c>
      <c r="B4077" s="1" t="s">
        <v>13001</v>
      </c>
      <c r="D4077" s="1" t="s">
        <v>12805</v>
      </c>
    </row>
    <row r="4078" spans="1:7" x14ac:dyDescent="0.3">
      <c r="A4078" s="1" t="s">
        <v>680</v>
      </c>
      <c r="B4078" s="1" t="s">
        <v>13002</v>
      </c>
      <c r="D4078" s="1" t="s">
        <v>12805</v>
      </c>
    </row>
    <row r="4079" spans="1:7" x14ac:dyDescent="0.3">
      <c r="A4079" s="1" t="s">
        <v>680</v>
      </c>
      <c r="B4079" s="1" t="s">
        <v>13003</v>
      </c>
      <c r="D4079" s="1" t="s">
        <v>12805</v>
      </c>
    </row>
    <row r="4080" spans="1:7" x14ac:dyDescent="0.3">
      <c r="A4080" s="1" t="s">
        <v>680</v>
      </c>
      <c r="B4080" s="1" t="s">
        <v>13004</v>
      </c>
      <c r="D4080" s="1" t="s">
        <v>12805</v>
      </c>
    </row>
    <row r="4081" spans="1:7" x14ac:dyDescent="0.3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3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3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3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3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3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3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3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3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3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3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3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3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3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3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3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3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3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3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3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3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3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3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3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3">
      <c r="A4105" s="1" t="s">
        <v>13</v>
      </c>
      <c r="B4105" s="1" t="s">
        <v>13066</v>
      </c>
      <c r="D4105" s="1" t="s">
        <v>13030</v>
      </c>
    </row>
    <row r="4106" spans="1:7" x14ac:dyDescent="0.3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3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3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3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3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3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3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3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3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3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3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3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3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3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3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3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3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3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3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3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3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3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3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3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3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3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3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3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3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3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3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3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3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3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3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3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3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3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3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3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3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3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3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3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3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3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3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3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3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3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3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3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3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3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3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3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3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3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3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3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3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3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3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3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3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3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3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3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3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3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3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3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3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3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3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3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3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3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3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3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3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3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3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3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3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3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3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3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3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3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3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3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3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3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3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3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3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3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3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3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3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3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3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3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3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3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3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3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3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3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3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3">
      <c r="A4217" s="1" t="s">
        <v>89</v>
      </c>
      <c r="B4217" s="1" t="s">
        <v>13405</v>
      </c>
      <c r="D4217" s="1" t="s">
        <v>13302</v>
      </c>
    </row>
    <row r="4218" spans="1:7" x14ac:dyDescent="0.3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3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3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3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3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3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3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3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3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3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3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3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3">
      <c r="A4230" s="1" t="s">
        <v>83</v>
      </c>
      <c r="B4230" s="1" t="s">
        <v>13443</v>
      </c>
      <c r="D4230" s="1" t="s">
        <v>6074</v>
      </c>
    </row>
    <row r="4231" spans="1:7" x14ac:dyDescent="0.3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3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3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3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3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3">
      <c r="A4236" s="1" t="s">
        <v>36</v>
      </c>
      <c r="B4236" s="1" t="s">
        <v>13457</v>
      </c>
      <c r="D4236" s="1" t="s">
        <v>6074</v>
      </c>
    </row>
    <row r="4237" spans="1:7" x14ac:dyDescent="0.3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3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3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3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3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3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3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3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3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3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3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3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3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3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3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3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3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3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3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3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3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3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3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3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3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3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3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3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3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3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3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3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3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3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3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3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3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3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3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3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3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3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3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3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3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3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3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3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3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3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3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3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3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3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3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3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3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3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3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3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3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3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3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3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3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3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3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3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3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3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3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3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3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3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3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3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3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3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3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3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3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3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3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3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3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3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3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3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3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3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3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3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3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3">
      <c r="A4330" s="1" t="s">
        <v>89</v>
      </c>
      <c r="B4330" s="1" t="s">
        <v>138</v>
      </c>
      <c r="D4330" s="1" t="s">
        <v>13761</v>
      </c>
    </row>
    <row r="4331" spans="1:7" x14ac:dyDescent="0.3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3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3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3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3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3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3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3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3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3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3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3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3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3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3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3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3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3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3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3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3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3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3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3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3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3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3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3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3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3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3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3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3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3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3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3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3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3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3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3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3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3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3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3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3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3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3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3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3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3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3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3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3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3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3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3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3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3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3">
      <c r="A4389" s="1" t="s">
        <v>89</v>
      </c>
      <c r="B4389" s="1" t="s">
        <v>138</v>
      </c>
      <c r="D4389" s="1" t="s">
        <v>13951</v>
      </c>
    </row>
    <row r="4390" spans="1:7" x14ac:dyDescent="0.3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3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3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3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3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3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3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3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3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3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3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3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3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3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3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3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3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3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3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3">
      <c r="A4409" s="1" t="s">
        <v>36</v>
      </c>
      <c r="B4409" s="1" t="s">
        <v>14029</v>
      </c>
      <c r="D4409" s="1" t="s">
        <v>13951</v>
      </c>
    </row>
    <row r="4410" spans="1:7" x14ac:dyDescent="0.3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3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3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3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3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3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3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3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3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3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3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3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3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3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3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3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3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3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3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3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3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3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3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3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3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3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3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3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3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3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3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3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3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3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3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3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3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3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3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3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3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3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3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3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3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3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3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3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3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3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3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3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3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3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3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3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3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3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3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3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3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3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3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3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3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3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3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3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3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3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3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3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3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3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3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3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3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3">
      <c r="A4487" s="1" t="s">
        <v>89</v>
      </c>
      <c r="B4487" s="1" t="s">
        <v>138</v>
      </c>
      <c r="D4487" s="1" t="s">
        <v>14281</v>
      </c>
    </row>
    <row r="4488" spans="1:7" x14ac:dyDescent="0.3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3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3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3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3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3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3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3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3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3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3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3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3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3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3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3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3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3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3">
      <c r="A4506" s="1" t="s">
        <v>30</v>
      </c>
      <c r="B4506" s="1" t="s">
        <v>14336</v>
      </c>
      <c r="D4506" s="1" t="s">
        <v>14281</v>
      </c>
    </row>
    <row r="4507" spans="1:7" x14ac:dyDescent="0.3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3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3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3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3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3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3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3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3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3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3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3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3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3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3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3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3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3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3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3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3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3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3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3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3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3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3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3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3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3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3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3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3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3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3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3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3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3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3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3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3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3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3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3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3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3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3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3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3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3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3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3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3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3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3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3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3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3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3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3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3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3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3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3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3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3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3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3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3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3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3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3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3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3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3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3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3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3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3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3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3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3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3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3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3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3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3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3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3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3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3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3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3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3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3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3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3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3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3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3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3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3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3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3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3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3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3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3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3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3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3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3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3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3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3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3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3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3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3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3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3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3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3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3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3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3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3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3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3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3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3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3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3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3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3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3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3">
      <c r="A4643" s="1" t="s">
        <v>13</v>
      </c>
      <c r="B4643" s="1" t="s">
        <v>14803</v>
      </c>
      <c r="D4643" s="1" t="s">
        <v>14581</v>
      </c>
    </row>
    <row r="4644" spans="1:7" x14ac:dyDescent="0.3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3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3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3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3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3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3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3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3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3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3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3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3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3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3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3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3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3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3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3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3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3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3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3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3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3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3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3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3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3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3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3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3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3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3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3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3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3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3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3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3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3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3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3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3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3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3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3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3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3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3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3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3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3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3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3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3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3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3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3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3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3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3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3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3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3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3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3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3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3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3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3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3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3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3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3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3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3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3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3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3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3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3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3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3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3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3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3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3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3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3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3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3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3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3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3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3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3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3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3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3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3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3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3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3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3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3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3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3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3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3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3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3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3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3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3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3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3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3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3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3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3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3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3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3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3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3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3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3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3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3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3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3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3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3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3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3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3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3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3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3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3">
      <c r="A4785" s="1" t="s">
        <v>21</v>
      </c>
      <c r="B4785" s="1" t="s">
        <v>15258</v>
      </c>
      <c r="D4785" s="1" t="s">
        <v>15254</v>
      </c>
    </row>
    <row r="4786" spans="1:7" x14ac:dyDescent="0.3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3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3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3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3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3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3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3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3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3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3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3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3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3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3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3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3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3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3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3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3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3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3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3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3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3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3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3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3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3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3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3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3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3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3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3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3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3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3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3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3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3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3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3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3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3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3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3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3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3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3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3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3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3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3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3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3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3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3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3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3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3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3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3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3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3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3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3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3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3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3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3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3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3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3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3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3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3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3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3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3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3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3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3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3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3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3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3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3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3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3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3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3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3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3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3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3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3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3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3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3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3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3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3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3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3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3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3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3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3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3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3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3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3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3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3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3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3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3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3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3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3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3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3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3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3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3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3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3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3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3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3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3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3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3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3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3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3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3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3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3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3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3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3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3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3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3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3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3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3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3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3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3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3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3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3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3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3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3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3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3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3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3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3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3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3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3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3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3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3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3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3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3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3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3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3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3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3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3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3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3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3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3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3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3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3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3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3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3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3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3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3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3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3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3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3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3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3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3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3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3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3">
      <c r="A4987" s="1" t="s">
        <v>680</v>
      </c>
      <c r="B4987" s="1" t="s">
        <v>15867</v>
      </c>
      <c r="D4987" s="1" t="s">
        <v>15590</v>
      </c>
    </row>
    <row r="4988" spans="1:7" x14ac:dyDescent="0.3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3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3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3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3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3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3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3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3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3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3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3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3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3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3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3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3">
      <c r="A5004" s="1" t="s">
        <v>680</v>
      </c>
      <c r="B5004" s="1" t="s">
        <v>15892</v>
      </c>
      <c r="D5004" s="1" t="s">
        <v>15590</v>
      </c>
    </row>
    <row r="5005" spans="1:7" x14ac:dyDescent="0.3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3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3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3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3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3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3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3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3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3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3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3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3">
      <c r="A5017" s="1" t="s">
        <v>680</v>
      </c>
      <c r="B5017" s="1" t="s">
        <v>15916</v>
      </c>
      <c r="D5017" s="1" t="s">
        <v>15590</v>
      </c>
    </row>
    <row r="5018" spans="1:7" x14ac:dyDescent="0.3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3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3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3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3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3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3">
      <c r="A5024" s="1" t="s">
        <v>680</v>
      </c>
      <c r="B5024" s="1" t="s">
        <v>15933</v>
      </c>
      <c r="D5024" s="1" t="s">
        <v>15590</v>
      </c>
    </row>
    <row r="5025" spans="1:7" x14ac:dyDescent="0.3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3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3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3">
      <c r="A5028" s="1" t="s">
        <v>680</v>
      </c>
      <c r="B5028" s="1" t="s">
        <v>15942</v>
      </c>
      <c r="D5028" s="1" t="s">
        <v>15590</v>
      </c>
    </row>
    <row r="5029" spans="1:7" x14ac:dyDescent="0.3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3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3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3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3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3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3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3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3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3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3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3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3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3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3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3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3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3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3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3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3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3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3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3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3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3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3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3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3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3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3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3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3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3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3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3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3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3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3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3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3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3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3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3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3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3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3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3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3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3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3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3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3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3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3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3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3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3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3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3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3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3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3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3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3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3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3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3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3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3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3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3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3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3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3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3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3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3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3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3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3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3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3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3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3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3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3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3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3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3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3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3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3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3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3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3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3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3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3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3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3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3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3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3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3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3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3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3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3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3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3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3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3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3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3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3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3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3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3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3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3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3">
      <c r="A5150" s="1" t="s">
        <v>83</v>
      </c>
      <c r="B5150" s="1" t="s">
        <v>3271</v>
      </c>
      <c r="D5150" s="1" t="s">
        <v>16318</v>
      </c>
    </row>
    <row r="5151" spans="1:7" x14ac:dyDescent="0.3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3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3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3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3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3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3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3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3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3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3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3">
      <c r="A5162" s="1" t="s">
        <v>191</v>
      </c>
      <c r="B5162" s="1" t="s">
        <v>16380</v>
      </c>
      <c r="D5162" s="1" t="s">
        <v>16318</v>
      </c>
    </row>
    <row r="5163" spans="1:7" x14ac:dyDescent="0.3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3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3">
      <c r="A5165" s="1" t="s">
        <v>301</v>
      </c>
      <c r="B5165" s="1" t="s">
        <v>16384</v>
      </c>
      <c r="D5165" s="1" t="s">
        <v>16318</v>
      </c>
    </row>
    <row r="5166" spans="1:7" x14ac:dyDescent="0.3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3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3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3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3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3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3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3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3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3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3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3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3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3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3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3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3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3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3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3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3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3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3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3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3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3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3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3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3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3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3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3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3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3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3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3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3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3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3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3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3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3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3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3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3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3">
      <c r="A5211" s="1" t="s">
        <v>36</v>
      </c>
      <c r="B5211" s="1" t="s">
        <v>16541</v>
      </c>
      <c r="D5211" s="1" t="s">
        <v>16446</v>
      </c>
    </row>
    <row r="5212" spans="1:7" x14ac:dyDescent="0.3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3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3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3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3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3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3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3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3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3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3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3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3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3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3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3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3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3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3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3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3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3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3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3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3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3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3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3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3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3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3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3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3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3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3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3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3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3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3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3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3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3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3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3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3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3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3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3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3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3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3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3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3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3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3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3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3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3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3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3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3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3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3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3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3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3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3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3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3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3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3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3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3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3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3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3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3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3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3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3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3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3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3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3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3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3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3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3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3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3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3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3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3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3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3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3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3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3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3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3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3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3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3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3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3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3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3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3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3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3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3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3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3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3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3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3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3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3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3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3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3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3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3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3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3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3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3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3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3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3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3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3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3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3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3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3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3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3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3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3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3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3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3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3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3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3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3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3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3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3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3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3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3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3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3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3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3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3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3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3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3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3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3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3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3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3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3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3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3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3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3">
      <c r="A5382" s="1" t="s">
        <v>680</v>
      </c>
      <c r="B5382" s="1" t="s">
        <v>17110</v>
      </c>
      <c r="D5382" s="1" t="s">
        <v>15825</v>
      </c>
    </row>
    <row r="5383" spans="1:7" x14ac:dyDescent="0.3">
      <c r="A5383" s="1" t="s">
        <v>680</v>
      </c>
      <c r="B5383" s="1" t="s">
        <v>17111</v>
      </c>
      <c r="D5383" s="1" t="s">
        <v>15825</v>
      </c>
    </row>
    <row r="5384" spans="1:7" x14ac:dyDescent="0.3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3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3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3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3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3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3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3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3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3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3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3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3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3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3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3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3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3">
      <c r="A5401" s="1" t="s">
        <v>680</v>
      </c>
      <c r="B5401" s="1" t="s">
        <v>17148</v>
      </c>
      <c r="D5401" s="1" t="s">
        <v>15825</v>
      </c>
    </row>
    <row r="5402" spans="1:7" x14ac:dyDescent="0.3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3">
      <c r="A5403" s="1" t="s">
        <v>680</v>
      </c>
      <c r="B5403" s="1" t="s">
        <v>17152</v>
      </c>
      <c r="D5403" s="1" t="s">
        <v>15825</v>
      </c>
    </row>
    <row r="5404" spans="1:7" x14ac:dyDescent="0.3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3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3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3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3">
      <c r="A5408" s="1" t="s">
        <v>680</v>
      </c>
      <c r="B5408" s="1" t="s">
        <v>17164</v>
      </c>
      <c r="D5408" s="1" t="s">
        <v>15825</v>
      </c>
    </row>
    <row r="5409" spans="1:7" x14ac:dyDescent="0.3">
      <c r="A5409" s="1" t="s">
        <v>680</v>
      </c>
      <c r="B5409" s="1" t="s">
        <v>17165</v>
      </c>
      <c r="D5409" s="1" t="s">
        <v>15825</v>
      </c>
    </row>
    <row r="5410" spans="1:7" x14ac:dyDescent="0.3">
      <c r="A5410" s="1" t="s">
        <v>680</v>
      </c>
      <c r="B5410" s="1" t="s">
        <v>17166</v>
      </c>
      <c r="D5410" s="1" t="s">
        <v>15825</v>
      </c>
    </row>
    <row r="5411" spans="1:7" x14ac:dyDescent="0.3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3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3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3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3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3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3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3">
      <c r="A5418" s="1" t="s">
        <v>680</v>
      </c>
      <c r="B5418" s="1" t="s">
        <v>17182</v>
      </c>
      <c r="D5418" s="1" t="s">
        <v>15825</v>
      </c>
    </row>
    <row r="5419" spans="1:7" x14ac:dyDescent="0.3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3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3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3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3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3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3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3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3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3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3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3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3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3">
      <c r="A5432" s="1" t="s">
        <v>680</v>
      </c>
      <c r="B5432" s="1" t="s">
        <v>17217</v>
      </c>
      <c r="D5432" s="1" t="s">
        <v>15825</v>
      </c>
    </row>
    <row r="5433" spans="1:7" x14ac:dyDescent="0.3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3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3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3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3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3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3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3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3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3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3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3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3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3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3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3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3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3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3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3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3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3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3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3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3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3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3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3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3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3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3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3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3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3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3">
      <c r="A5467" s="1" t="s">
        <v>680</v>
      </c>
      <c r="B5467" s="1" t="s">
        <v>17316</v>
      </c>
      <c r="D5467" s="1" t="s">
        <v>15825</v>
      </c>
    </row>
    <row r="5468" spans="1:7" x14ac:dyDescent="0.3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3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3">
      <c r="A5470" s="1" t="s">
        <v>680</v>
      </c>
      <c r="B5470" s="1" t="s">
        <v>17320</v>
      </c>
      <c r="D5470" s="1" t="s">
        <v>15825</v>
      </c>
    </row>
    <row r="5471" spans="1:7" x14ac:dyDescent="0.3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3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3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3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3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3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3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3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3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3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3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3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3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3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3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3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3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3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3">
      <c r="A5489" s="1" t="s">
        <v>680</v>
      </c>
      <c r="B5489" s="1" t="s">
        <v>12868</v>
      </c>
      <c r="D5489" s="1" t="s">
        <v>15825</v>
      </c>
    </row>
    <row r="5490" spans="1:7" x14ac:dyDescent="0.3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3">
      <c r="A5491" s="1" t="s">
        <v>680</v>
      </c>
      <c r="B5491" s="1" t="s">
        <v>17363</v>
      </c>
      <c r="D5491" s="1" t="s">
        <v>15825</v>
      </c>
    </row>
    <row r="5492" spans="1:7" x14ac:dyDescent="0.3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3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3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3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3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3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3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3">
      <c r="A5499" s="1" t="s">
        <v>680</v>
      </c>
      <c r="B5499" s="1" t="s">
        <v>17380</v>
      </c>
      <c r="D5499" s="1" t="s">
        <v>15825</v>
      </c>
    </row>
    <row r="5500" spans="1:7" x14ac:dyDescent="0.3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3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3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3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3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3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3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3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3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3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3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3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3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3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3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3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3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3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3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3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3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3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3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3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3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3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3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3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3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3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3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3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3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3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3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3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3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3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3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3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3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3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3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3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3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3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3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3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3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3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3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3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3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3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3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3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3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3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3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3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3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3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3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3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3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3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3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3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3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3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3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3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3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3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3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3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3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3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3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3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3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3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3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3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3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3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3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3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3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3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3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3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3">
      <c r="A5592" s="1" t="s">
        <v>36</v>
      </c>
      <c r="B5592" s="1" t="s">
        <v>17675</v>
      </c>
      <c r="D5592" s="1" t="s">
        <v>17666</v>
      </c>
    </row>
    <row r="5593" spans="1:7" x14ac:dyDescent="0.3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3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3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3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3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3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3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3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3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3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3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3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3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3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3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3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3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3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3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3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3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3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3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3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3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3">
      <c r="A5618" s="1" t="s">
        <v>13</v>
      </c>
      <c r="B5618" s="1" t="s">
        <v>17757</v>
      </c>
      <c r="D5618" s="1" t="s">
        <v>17752</v>
      </c>
    </row>
    <row r="5619" spans="1:7" x14ac:dyDescent="0.3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3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3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3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3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3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3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3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3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3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3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3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3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3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3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3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3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3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3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3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3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3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3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3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3">
      <c r="A5643" s="1" t="s">
        <v>89</v>
      </c>
      <c r="B5643" s="1" t="s">
        <v>138</v>
      </c>
      <c r="D5643" s="1" t="s">
        <v>17830</v>
      </c>
    </row>
    <row r="5644" spans="1:7" x14ac:dyDescent="0.3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3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3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3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3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3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3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3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3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3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3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3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3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3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3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3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3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3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3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3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3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3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3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3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3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3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3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3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3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3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3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3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3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3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3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3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3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3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3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3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3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3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3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3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3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3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3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3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3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3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3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3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3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3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3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3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3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3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3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3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3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3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3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3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3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3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3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3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3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3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3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3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3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3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3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3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3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3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3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3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3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3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3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3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3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3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3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3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3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3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3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3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3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3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3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3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3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3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3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3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3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3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3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3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3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3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3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3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3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3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3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3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3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3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3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3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3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3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3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3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3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3">
      <c r="A5765" s="1" t="s">
        <v>83</v>
      </c>
      <c r="B5765" s="1" t="s">
        <v>18209</v>
      </c>
      <c r="D5765" s="1" t="s">
        <v>17939</v>
      </c>
    </row>
    <row r="5766" spans="1:7" x14ac:dyDescent="0.3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3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3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3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3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3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3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3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3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3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3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3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3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3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3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3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3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3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3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3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3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3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3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3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3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3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3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3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3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3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3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3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3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3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3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3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3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3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3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3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3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3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3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3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3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3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3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3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3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3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3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3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3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3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3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3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3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3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3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3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3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3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3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3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3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3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3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3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3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3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3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3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3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3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3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3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3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3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3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3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3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3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3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3">
      <c r="A5849" s="1" t="s">
        <v>89</v>
      </c>
      <c r="B5849" s="1" t="s">
        <v>138</v>
      </c>
      <c r="D5849" s="1" t="s">
        <v>18496</v>
      </c>
    </row>
    <row r="5850" spans="1:7" x14ac:dyDescent="0.3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3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3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3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3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3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3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3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3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3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3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3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3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3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3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3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3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3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3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3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3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3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3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3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3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3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3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3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3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3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3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3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3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3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3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3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3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3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3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3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3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3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3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3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3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3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3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3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3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3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3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3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3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3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3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3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3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3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3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3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3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3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3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3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3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3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3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3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3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3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3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3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3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3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3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3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3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3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3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3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3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3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3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3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3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3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3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3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3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3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3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3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3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3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3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3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3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3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3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3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3">
      <c r="A5950" s="1" t="s">
        <v>89</v>
      </c>
      <c r="B5950" s="1" t="s">
        <v>18838</v>
      </c>
      <c r="D5950" s="1" t="s">
        <v>18836</v>
      </c>
    </row>
    <row r="5951" spans="1:7" x14ac:dyDescent="0.3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3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3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3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3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3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3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3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3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3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3">
      <c r="A5961" s="1" t="s">
        <v>89</v>
      </c>
      <c r="B5961" s="1" t="s">
        <v>138</v>
      </c>
      <c r="D5961" s="1" t="s">
        <v>18874</v>
      </c>
    </row>
    <row r="5962" spans="1:7" x14ac:dyDescent="0.3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3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3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3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3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3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3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3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3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3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3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3">
      <c r="A5973" s="1" t="s">
        <v>89</v>
      </c>
      <c r="B5973" s="1" t="s">
        <v>138</v>
      </c>
      <c r="D5973" s="1" t="s">
        <v>18904</v>
      </c>
    </row>
    <row r="5974" spans="1:7" x14ac:dyDescent="0.3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3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3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3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3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3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3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3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3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3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3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3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3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3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3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3">
      <c r="A5989" s="1" t="s">
        <v>680</v>
      </c>
      <c r="B5989" s="1" t="s">
        <v>18964</v>
      </c>
      <c r="D5989" s="1" t="s">
        <v>18951</v>
      </c>
    </row>
    <row r="5990" spans="1:7" x14ac:dyDescent="0.3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3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3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3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3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3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3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3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3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3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3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3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3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3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3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3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3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3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3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3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3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3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3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3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3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3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3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3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3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3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3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3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3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3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3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3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3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3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3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3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3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3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3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3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3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3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3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3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3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3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3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3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3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3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3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3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3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3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3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3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3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3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3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3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3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3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3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3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3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3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3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3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3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3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3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3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3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3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3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3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3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3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3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3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3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3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3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3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3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3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3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3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3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3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3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3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3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3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3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3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3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3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3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3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3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3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3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3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3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3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3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3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3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3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3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3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3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3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3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3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3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3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3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3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3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3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3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3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3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3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3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3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3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3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3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3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3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3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3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3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3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3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3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3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3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3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3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3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3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3">
      <c r="A6139" s="1" t="s">
        <v>680</v>
      </c>
      <c r="B6139" s="1" t="s">
        <v>19347</v>
      </c>
      <c r="D6139" s="1" t="s">
        <v>19290</v>
      </c>
    </row>
    <row r="6140" spans="1:7" x14ac:dyDescent="0.3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3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3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3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3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3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3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3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3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3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3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3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3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3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3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3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3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3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3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3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3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3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3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3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3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3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3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3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3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3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3">
      <c r="A6170" s="1" t="s">
        <v>680</v>
      </c>
      <c r="B6170" s="1" t="s">
        <v>19443</v>
      </c>
      <c r="D6170" s="1" t="s">
        <v>19290</v>
      </c>
    </row>
    <row r="6171" spans="1:7" x14ac:dyDescent="0.3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3">
      <c r="A6172" s="1" t="s">
        <v>680</v>
      </c>
      <c r="B6172" s="1" t="s">
        <v>19445</v>
      </c>
      <c r="D6172" s="1" t="s">
        <v>19290</v>
      </c>
    </row>
    <row r="6173" spans="1:7" x14ac:dyDescent="0.3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3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3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3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3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3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3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3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3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3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3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3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3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3">
      <c r="A6186" s="1" t="s">
        <v>680</v>
      </c>
      <c r="B6186" s="1" t="s">
        <v>12844</v>
      </c>
      <c r="D6186" s="1" t="s">
        <v>19290</v>
      </c>
    </row>
    <row r="6187" spans="1:7" x14ac:dyDescent="0.3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3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3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3">
      <c r="A6190" s="1" t="s">
        <v>680</v>
      </c>
      <c r="B6190" s="1" t="s">
        <v>19473</v>
      </c>
      <c r="D6190" s="1" t="s">
        <v>19290</v>
      </c>
    </row>
    <row r="6191" spans="1:7" x14ac:dyDescent="0.3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3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3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3">
      <c r="A6194" s="1" t="s">
        <v>680</v>
      </c>
      <c r="B6194" s="1" t="s">
        <v>19478</v>
      </c>
      <c r="D6194" s="1" t="s">
        <v>19290</v>
      </c>
    </row>
    <row r="6195" spans="1:7" x14ac:dyDescent="0.3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3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3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3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3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3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3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3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3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3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3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3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3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3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3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3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3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3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3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3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3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3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3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3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3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3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3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3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3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3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3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3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3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3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3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3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3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3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3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3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3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3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3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3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3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3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3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3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3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3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3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3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3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3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3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3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3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3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3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3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3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3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3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3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3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9" sqref="C9"/>
    </sheetView>
  </sheetViews>
  <sheetFormatPr defaultColWidth="14.44140625" defaultRowHeight="15" customHeight="1" x14ac:dyDescent="0.3"/>
  <cols>
    <col min="1" max="1" width="4.109375" customWidth="1"/>
    <col min="2" max="2" width="31.33203125" customWidth="1"/>
    <col min="3" max="3" width="38.33203125" customWidth="1"/>
    <col min="4" max="26" width="8.6640625" customWidth="1"/>
  </cols>
  <sheetData>
    <row r="1" spans="2:3" ht="14.4" x14ac:dyDescent="0.3">
      <c r="B1" s="10" t="s">
        <v>19702</v>
      </c>
      <c r="C1" s="11"/>
    </row>
    <row r="2" spans="2:3" ht="15" customHeight="1" x14ac:dyDescent="0.3">
      <c r="B2" s="12"/>
      <c r="C2" s="13"/>
    </row>
    <row r="3" spans="2:3" ht="18" x14ac:dyDescent="0.35">
      <c r="B3" s="2" t="s">
        <v>19703</v>
      </c>
      <c r="C3" s="3" t="s">
        <v>19617</v>
      </c>
    </row>
    <row r="4" spans="2:3" ht="14.4" x14ac:dyDescent="0.3">
      <c r="B4" s="4" t="s">
        <v>19704</v>
      </c>
      <c r="C4" s="5" t="str">
        <f>_xlfn.XLOOKUP(C3,'Strutture ricettive'!B:B,'Strutture ricettive'!D:D,"CITTA' ASSENTE")</f>
        <v>SANT'ELPIDIO A MARE</v>
      </c>
    </row>
    <row r="5" spans="2:3" ht="14.4" x14ac:dyDescent="0.3">
      <c r="B5" s="4" t="s">
        <v>19705</v>
      </c>
      <c r="C5" s="5" t="str">
        <f>_xlfn.XLOOKUP(C3,'Strutture ricettive'!B:B,'Strutture ricettive'!C:C,"INDIRIZZO ASSENTE")</f>
        <v>Via Faleriense 3921</v>
      </c>
    </row>
    <row r="6" spans="2:3" ht="14.4" x14ac:dyDescent="0.3">
      <c r="B6" s="4" t="s">
        <v>19706</v>
      </c>
      <c r="C6" s="5" t="str">
        <f>_xlfn.XLOOKUP(C3,'Strutture ricettive'!B:B,'Strutture ricettive'!G:G,"EMAIL ASSENTE")</f>
        <v>barbarasimonelli24@gmail.com</v>
      </c>
    </row>
    <row r="7" spans="2:3" ht="14.4" x14ac:dyDescent="0.3">
      <c r="B7" s="6" t="s">
        <v>19707</v>
      </c>
      <c r="C7" s="5" t="str">
        <f>_xlfn.XLOOKUP(C4,'Strutture ricettive'!B:B,'Strutture ricettive'!F:F,"URL ASSENTE")</f>
        <v>URL ASSENTE</v>
      </c>
    </row>
    <row r="8" spans="2:3" ht="14.4" x14ac:dyDescent="0.3">
      <c r="B8" s="7" t="s">
        <v>19708</v>
      </c>
      <c r="C8" s="8">
        <f>COUNTA('Strutture ricettive'!B:B)</f>
        <v>6259</v>
      </c>
    </row>
    <row r="9" spans="2:3" ht="14.4" x14ac:dyDescent="0.3">
      <c r="B9" s="6" t="s">
        <v>19709</v>
      </c>
      <c r="C9" s="9">
        <f>COUNTIF('Strutture ricettive'!E:E,C3)</f>
        <v>0</v>
      </c>
    </row>
    <row r="10" spans="2:3" ht="14.4" x14ac:dyDescent="0.3"/>
    <row r="11" spans="2:3" ht="14.4" x14ac:dyDescent="0.3"/>
    <row r="12" spans="2:3" ht="14.4" x14ac:dyDescent="0.3"/>
    <row r="13" spans="2:3" ht="14.4" x14ac:dyDescent="0.3"/>
    <row r="14" spans="2:3" ht="14.4" x14ac:dyDescent="0.3"/>
    <row r="15" spans="2:3" ht="14.4" x14ac:dyDescent="0.3"/>
    <row r="16" spans="2:3" ht="14.4" x14ac:dyDescent="0.3"/>
    <row r="17" ht="14.4" x14ac:dyDescent="0.3"/>
    <row r="18" ht="14.4" x14ac:dyDescent="0.3"/>
    <row r="19" ht="14.4" x14ac:dyDescent="0.3"/>
    <row r="20" ht="14.4" x14ac:dyDescent="0.3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8E78C3-8C7E-45C1-AFAD-3D439AEC2EF0}">
          <x14:formula1>
            <xm:f>'Strutture ricettive'!$B:$B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BD9B4-84F2-4CCF-907F-E474D99B7C46}">
  <dimension ref="A1:B19"/>
  <sheetViews>
    <sheetView workbookViewId="0">
      <selection activeCell="A3" sqref="A3"/>
    </sheetView>
  </sheetViews>
  <sheetFormatPr defaultRowHeight="14.4" x14ac:dyDescent="0.3"/>
  <cols>
    <col min="1" max="1" width="31.88671875" bestFit="1" customWidth="1"/>
    <col min="2" max="2" width="26.33203125" bestFit="1" customWidth="1"/>
  </cols>
  <sheetData>
    <row r="1" spans="1:2" x14ac:dyDescent="0.3">
      <c r="A1" s="14" t="s">
        <v>3</v>
      </c>
      <c r="B1" t="s">
        <v>19713</v>
      </c>
    </row>
    <row r="3" spans="1:2" x14ac:dyDescent="0.3">
      <c r="A3" s="14" t="s">
        <v>19710</v>
      </c>
      <c r="B3" t="s">
        <v>19711</v>
      </c>
    </row>
    <row r="4" spans="1:2" x14ac:dyDescent="0.3">
      <c r="A4" s="15" t="s">
        <v>21</v>
      </c>
      <c r="B4" s="16">
        <v>814</v>
      </c>
    </row>
    <row r="5" spans="1:2" x14ac:dyDescent="0.3">
      <c r="A5" s="15" t="s">
        <v>36</v>
      </c>
      <c r="B5" s="16">
        <v>830</v>
      </c>
    </row>
    <row r="6" spans="1:2" x14ac:dyDescent="0.3">
      <c r="A6" s="15" t="s">
        <v>83</v>
      </c>
      <c r="B6" s="16">
        <v>541</v>
      </c>
    </row>
    <row r="7" spans="1:2" x14ac:dyDescent="0.3">
      <c r="A7" s="15" t="s">
        <v>13</v>
      </c>
      <c r="B7" s="16">
        <v>721</v>
      </c>
    </row>
    <row r="8" spans="1:2" x14ac:dyDescent="0.3">
      <c r="A8" s="15" t="s">
        <v>1201</v>
      </c>
      <c r="B8" s="16">
        <v>13</v>
      </c>
    </row>
    <row r="9" spans="1:2" x14ac:dyDescent="0.3">
      <c r="A9" s="15" t="s">
        <v>89</v>
      </c>
      <c r="B9" s="16">
        <v>86</v>
      </c>
    </row>
    <row r="10" spans="1:2" x14ac:dyDescent="0.3">
      <c r="A10" s="15" t="s">
        <v>30</v>
      </c>
      <c r="B10" s="16">
        <v>1809</v>
      </c>
    </row>
    <row r="11" spans="1:2" x14ac:dyDescent="0.3">
      <c r="A11" s="15" t="s">
        <v>572</v>
      </c>
      <c r="B11" s="16">
        <v>93</v>
      </c>
    </row>
    <row r="12" spans="1:2" x14ac:dyDescent="0.3">
      <c r="A12" s="15" t="s">
        <v>191</v>
      </c>
      <c r="B12" s="16">
        <v>82</v>
      </c>
    </row>
    <row r="13" spans="1:2" x14ac:dyDescent="0.3">
      <c r="A13" s="15" t="s">
        <v>187</v>
      </c>
      <c r="B13" s="16">
        <v>30</v>
      </c>
    </row>
    <row r="14" spans="1:2" x14ac:dyDescent="0.3">
      <c r="A14" s="15" t="s">
        <v>404</v>
      </c>
      <c r="B14" s="16">
        <v>52</v>
      </c>
    </row>
    <row r="15" spans="1:2" x14ac:dyDescent="0.3">
      <c r="A15" s="15" t="s">
        <v>301</v>
      </c>
      <c r="B15" s="16">
        <v>16</v>
      </c>
    </row>
    <row r="16" spans="1:2" x14ac:dyDescent="0.3">
      <c r="A16" s="15" t="s">
        <v>680</v>
      </c>
      <c r="B16" s="16">
        <v>850</v>
      </c>
    </row>
    <row r="17" spans="1:2" x14ac:dyDescent="0.3">
      <c r="A17" s="15" t="s">
        <v>7</v>
      </c>
      <c r="B17" s="16">
        <v>304</v>
      </c>
    </row>
    <row r="18" spans="1:2" x14ac:dyDescent="0.3">
      <c r="A18" s="15" t="s">
        <v>6094</v>
      </c>
      <c r="B18" s="16">
        <v>17</v>
      </c>
    </row>
    <row r="19" spans="1:2" x14ac:dyDescent="0.3">
      <c r="A19" s="15" t="s">
        <v>19712</v>
      </c>
      <c r="B19" s="16">
        <v>6258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Loreto</cp:lastModifiedBy>
  <dcterms:created xsi:type="dcterms:W3CDTF">2006-09-16T00:00:00Z</dcterms:created>
  <dcterms:modified xsi:type="dcterms:W3CDTF">2024-09-22T16:39:51Z</dcterms:modified>
</cp:coreProperties>
</file>