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7595" windowHeight="5550" tabRatio="871"/>
  </bookViews>
  <sheets>
    <sheet name="Acomp ENA" sheetId="7" r:id="rId1"/>
    <sheet name="BalancoResumido" sheetId="1" r:id="rId2"/>
    <sheet name="BalancoDetalhado" sheetId="2" r:id="rId3"/>
    <sheet name="Planilha1" sheetId="6" r:id="rId4"/>
    <sheet name="Intercambios" sheetId="3" r:id="rId5"/>
    <sheet name="EnergiaPotencialArmazenada" sheetId="4" r:id="rId6"/>
    <sheet name="DemandaMaxima" sheetId="5" r:id="rId7"/>
  </sheets>
  <externalReferences>
    <externalReference r:id="rId8"/>
  </externalReferences>
  <calcPr calcId="171027"/>
</workbook>
</file>

<file path=xl/calcChain.xml><?xml version="1.0" encoding="utf-8"?>
<calcChain xmlns="http://schemas.openxmlformats.org/spreadsheetml/2006/main">
  <c r="X46" i="7" l="1"/>
  <c r="X47" i="7" s="1"/>
  <c r="X48" i="7" s="1"/>
  <c r="X49" i="7" s="1"/>
  <c r="J46" i="7"/>
  <c r="J47" i="7" s="1"/>
  <c r="J48" i="7" s="1"/>
  <c r="J49" i="7" s="1"/>
  <c r="Y45" i="7"/>
  <c r="Y46" i="7" s="1"/>
  <c r="Y47" i="7" s="1"/>
  <c r="Y48" i="7" s="1"/>
  <c r="Y49" i="7" s="1"/>
  <c r="X45" i="7"/>
  <c r="S45" i="7"/>
  <c r="S46" i="7" s="1"/>
  <c r="S47" i="7" s="1"/>
  <c r="S48" i="7" s="1"/>
  <c r="S49" i="7" s="1"/>
  <c r="K45" i="7"/>
  <c r="K46" i="7" s="1"/>
  <c r="K47" i="7" s="1"/>
  <c r="K48" i="7" s="1"/>
  <c r="K49" i="7" s="1"/>
  <c r="J45" i="7"/>
  <c r="E45" i="7"/>
  <c r="E46" i="7" s="1"/>
  <c r="E47" i="7" s="1"/>
  <c r="E48" i="7" s="1"/>
  <c r="E49" i="7" s="1"/>
  <c r="AA44" i="7"/>
  <c r="AA45" i="7" s="1"/>
  <c r="AA46" i="7" s="1"/>
  <c r="AA47" i="7" s="1"/>
  <c r="AA48" i="7" s="1"/>
  <c r="AA49" i="7" s="1"/>
  <c r="Z44" i="7"/>
  <c r="Z45" i="7" s="1"/>
  <c r="Z46" i="7" s="1"/>
  <c r="Z47" i="7" s="1"/>
  <c r="Z48" i="7" s="1"/>
  <c r="Z49" i="7" s="1"/>
  <c r="Y44" i="7"/>
  <c r="X44" i="7"/>
  <c r="T44" i="7"/>
  <c r="T45" i="7" s="1"/>
  <c r="T46" i="7" s="1"/>
  <c r="T47" i="7" s="1"/>
  <c r="T48" i="7" s="1"/>
  <c r="T49" i="7" s="1"/>
  <c r="S44" i="7"/>
  <c r="R44" i="7"/>
  <c r="R45" i="7" s="1"/>
  <c r="R46" i="7" s="1"/>
  <c r="R47" i="7" s="1"/>
  <c r="R48" i="7" s="1"/>
  <c r="R49" i="7" s="1"/>
  <c r="Q44" i="7"/>
  <c r="Q45" i="7" s="1"/>
  <c r="Q46" i="7" s="1"/>
  <c r="Q47" i="7" s="1"/>
  <c r="Q48" i="7" s="1"/>
  <c r="Q49" i="7" s="1"/>
  <c r="M44" i="7"/>
  <c r="M45" i="7" s="1"/>
  <c r="M46" i="7" s="1"/>
  <c r="M47" i="7" s="1"/>
  <c r="M48" i="7" s="1"/>
  <c r="M49" i="7" s="1"/>
  <c r="L44" i="7"/>
  <c r="L45" i="7" s="1"/>
  <c r="L46" i="7" s="1"/>
  <c r="L47" i="7" s="1"/>
  <c r="L48" i="7" s="1"/>
  <c r="L49" i="7" s="1"/>
  <c r="K44" i="7"/>
  <c r="J44" i="7"/>
  <c r="F44" i="7"/>
  <c r="F45" i="7" s="1"/>
  <c r="F46" i="7" s="1"/>
  <c r="F47" i="7" s="1"/>
  <c r="F48" i="7" s="1"/>
  <c r="F49" i="7" s="1"/>
  <c r="E44" i="7"/>
  <c r="D44" i="7"/>
  <c r="D45" i="7" s="1"/>
  <c r="D46" i="7" s="1"/>
  <c r="D47" i="7" s="1"/>
  <c r="D48" i="7" s="1"/>
  <c r="D49" i="7" s="1"/>
  <c r="C44" i="7"/>
  <c r="C45" i="7" s="1"/>
  <c r="C46" i="7" s="1"/>
  <c r="C47" i="7" s="1"/>
  <c r="C48" i="7" s="1"/>
  <c r="C49" i="7" s="1"/>
  <c r="A43" i="7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A37" i="7"/>
  <c r="AA38" i="7" s="1"/>
  <c r="AA39" i="7" s="1"/>
  <c r="AA40" i="7" s="1"/>
  <c r="AA41" i="7" s="1"/>
  <c r="AA42" i="7" s="1"/>
  <c r="Z37" i="7"/>
  <c r="Z38" i="7" s="1"/>
  <c r="Z39" i="7" s="1"/>
  <c r="Z40" i="7" s="1"/>
  <c r="Z41" i="7" s="1"/>
  <c r="Z42" i="7" s="1"/>
  <c r="Y37" i="7"/>
  <c r="Y38" i="7" s="1"/>
  <c r="Y39" i="7" s="1"/>
  <c r="Y40" i="7" s="1"/>
  <c r="Y41" i="7" s="1"/>
  <c r="Y42" i="7" s="1"/>
  <c r="X37" i="7"/>
  <c r="X38" i="7" s="1"/>
  <c r="X39" i="7" s="1"/>
  <c r="X40" i="7" s="1"/>
  <c r="X41" i="7" s="1"/>
  <c r="X42" i="7" s="1"/>
  <c r="T37" i="7"/>
  <c r="T38" i="7" s="1"/>
  <c r="T39" i="7" s="1"/>
  <c r="T40" i="7" s="1"/>
  <c r="T41" i="7" s="1"/>
  <c r="T42" i="7" s="1"/>
  <c r="S37" i="7"/>
  <c r="S38" i="7" s="1"/>
  <c r="S39" i="7" s="1"/>
  <c r="S40" i="7" s="1"/>
  <c r="S41" i="7" s="1"/>
  <c r="S42" i="7" s="1"/>
  <c r="R37" i="7"/>
  <c r="R38" i="7" s="1"/>
  <c r="R39" i="7" s="1"/>
  <c r="R40" i="7" s="1"/>
  <c r="R41" i="7" s="1"/>
  <c r="R42" i="7" s="1"/>
  <c r="Q37" i="7"/>
  <c r="Q38" i="7" s="1"/>
  <c r="Q39" i="7" s="1"/>
  <c r="Q40" i="7" s="1"/>
  <c r="Q41" i="7" s="1"/>
  <c r="Q42" i="7" s="1"/>
  <c r="M37" i="7"/>
  <c r="M38" i="7" s="1"/>
  <c r="M39" i="7" s="1"/>
  <c r="M40" i="7" s="1"/>
  <c r="M41" i="7" s="1"/>
  <c r="M42" i="7" s="1"/>
  <c r="L37" i="7"/>
  <c r="L38" i="7" s="1"/>
  <c r="L39" i="7" s="1"/>
  <c r="L40" i="7" s="1"/>
  <c r="L41" i="7" s="1"/>
  <c r="L42" i="7" s="1"/>
  <c r="K37" i="7"/>
  <c r="K38" i="7" s="1"/>
  <c r="K39" i="7" s="1"/>
  <c r="K40" i="7" s="1"/>
  <c r="K41" i="7" s="1"/>
  <c r="K42" i="7" s="1"/>
  <c r="J37" i="7"/>
  <c r="J38" i="7" s="1"/>
  <c r="J39" i="7" s="1"/>
  <c r="J40" i="7" s="1"/>
  <c r="J41" i="7" s="1"/>
  <c r="J42" i="7" s="1"/>
  <c r="F37" i="7"/>
  <c r="F38" i="7" s="1"/>
  <c r="F39" i="7" s="1"/>
  <c r="F40" i="7" s="1"/>
  <c r="F41" i="7" s="1"/>
  <c r="F42" i="7" s="1"/>
  <c r="E37" i="7"/>
  <c r="E38" i="7" s="1"/>
  <c r="E39" i="7" s="1"/>
  <c r="E40" i="7" s="1"/>
  <c r="E41" i="7" s="1"/>
  <c r="E42" i="7" s="1"/>
  <c r="D37" i="7"/>
  <c r="D38" i="7" s="1"/>
  <c r="D39" i="7" s="1"/>
  <c r="D40" i="7" s="1"/>
  <c r="D41" i="7" s="1"/>
  <c r="D42" i="7" s="1"/>
  <c r="C37" i="7"/>
  <c r="C38" i="7" s="1"/>
  <c r="C39" i="7" s="1"/>
  <c r="C40" i="7" s="1"/>
  <c r="C41" i="7" s="1"/>
  <c r="C42" i="7" s="1"/>
  <c r="AA30" i="7"/>
  <c r="AA31" i="7" s="1"/>
  <c r="AA32" i="7" s="1"/>
  <c r="AA33" i="7" s="1"/>
  <c r="AA34" i="7" s="1"/>
  <c r="AA35" i="7" s="1"/>
  <c r="Z30" i="7"/>
  <c r="Z31" i="7" s="1"/>
  <c r="Z32" i="7" s="1"/>
  <c r="Z33" i="7" s="1"/>
  <c r="Z34" i="7" s="1"/>
  <c r="Z35" i="7" s="1"/>
  <c r="Y30" i="7"/>
  <c r="Y31" i="7" s="1"/>
  <c r="Y32" i="7" s="1"/>
  <c r="Y33" i="7" s="1"/>
  <c r="Y34" i="7" s="1"/>
  <c r="Y35" i="7" s="1"/>
  <c r="X30" i="7"/>
  <c r="X31" i="7" s="1"/>
  <c r="X32" i="7" s="1"/>
  <c r="X33" i="7" s="1"/>
  <c r="X34" i="7" s="1"/>
  <c r="X35" i="7" s="1"/>
  <c r="T30" i="7"/>
  <c r="T31" i="7" s="1"/>
  <c r="T32" i="7" s="1"/>
  <c r="T33" i="7" s="1"/>
  <c r="T34" i="7" s="1"/>
  <c r="T35" i="7" s="1"/>
  <c r="S30" i="7"/>
  <c r="S31" i="7" s="1"/>
  <c r="S32" i="7" s="1"/>
  <c r="S33" i="7" s="1"/>
  <c r="S34" i="7" s="1"/>
  <c r="S35" i="7" s="1"/>
  <c r="R30" i="7"/>
  <c r="R31" i="7" s="1"/>
  <c r="R32" i="7" s="1"/>
  <c r="R33" i="7" s="1"/>
  <c r="R34" i="7" s="1"/>
  <c r="R35" i="7" s="1"/>
  <c r="Q30" i="7"/>
  <c r="Q31" i="7" s="1"/>
  <c r="Q32" i="7" s="1"/>
  <c r="Q33" i="7" s="1"/>
  <c r="Q34" i="7" s="1"/>
  <c r="Q35" i="7" s="1"/>
  <c r="M30" i="7"/>
  <c r="M31" i="7" s="1"/>
  <c r="M32" i="7" s="1"/>
  <c r="M33" i="7" s="1"/>
  <c r="M34" i="7" s="1"/>
  <c r="M35" i="7" s="1"/>
  <c r="L30" i="7"/>
  <c r="L31" i="7" s="1"/>
  <c r="L32" i="7" s="1"/>
  <c r="L33" i="7" s="1"/>
  <c r="L34" i="7" s="1"/>
  <c r="L35" i="7" s="1"/>
  <c r="K30" i="7"/>
  <c r="K31" i="7" s="1"/>
  <c r="K32" i="7" s="1"/>
  <c r="K33" i="7" s="1"/>
  <c r="K34" i="7" s="1"/>
  <c r="K35" i="7" s="1"/>
  <c r="J30" i="7"/>
  <c r="J31" i="7" s="1"/>
  <c r="J32" i="7" s="1"/>
  <c r="J33" i="7" s="1"/>
  <c r="J34" i="7" s="1"/>
  <c r="J35" i="7" s="1"/>
  <c r="F30" i="7"/>
  <c r="F31" i="7" s="1"/>
  <c r="F32" i="7" s="1"/>
  <c r="F33" i="7" s="1"/>
  <c r="F34" i="7" s="1"/>
  <c r="F35" i="7" s="1"/>
  <c r="E30" i="7"/>
  <c r="E31" i="7" s="1"/>
  <c r="E32" i="7" s="1"/>
  <c r="E33" i="7" s="1"/>
  <c r="E34" i="7" s="1"/>
  <c r="E35" i="7" s="1"/>
  <c r="D30" i="7"/>
  <c r="D31" i="7" s="1"/>
  <c r="D32" i="7" s="1"/>
  <c r="D33" i="7" s="1"/>
  <c r="D34" i="7" s="1"/>
  <c r="D35" i="7" s="1"/>
  <c r="C30" i="7"/>
  <c r="C31" i="7" s="1"/>
  <c r="C32" i="7" s="1"/>
  <c r="C33" i="7" s="1"/>
  <c r="C34" i="7" s="1"/>
  <c r="C35" i="7" s="1"/>
  <c r="W28" i="7"/>
  <c r="P28" i="7"/>
  <c r="I28" i="7"/>
  <c r="B28" i="7"/>
  <c r="W27" i="7"/>
  <c r="P27" i="7"/>
  <c r="I27" i="7"/>
  <c r="B27" i="7"/>
  <c r="W26" i="7"/>
  <c r="P26" i="7"/>
  <c r="I26" i="7"/>
  <c r="B26" i="7"/>
  <c r="W25" i="7"/>
  <c r="P25" i="7"/>
  <c r="I25" i="7"/>
  <c r="B25" i="7"/>
  <c r="W24" i="7"/>
  <c r="P24" i="7"/>
  <c r="I24" i="7"/>
  <c r="B24" i="7"/>
  <c r="Z23" i="7"/>
  <c r="Z24" i="7" s="1"/>
  <c r="Z25" i="7" s="1"/>
  <c r="Z26" i="7" s="1"/>
  <c r="Z27" i="7" s="1"/>
  <c r="Z28" i="7" s="1"/>
  <c r="Y23" i="7"/>
  <c r="Y24" i="7" s="1"/>
  <c r="Y25" i="7" s="1"/>
  <c r="Y26" i="7" s="1"/>
  <c r="Y27" i="7" s="1"/>
  <c r="Y28" i="7" s="1"/>
  <c r="X23" i="7"/>
  <c r="X24" i="7" s="1"/>
  <c r="X25" i="7" s="1"/>
  <c r="X26" i="7" s="1"/>
  <c r="X27" i="7" s="1"/>
  <c r="X28" i="7" s="1"/>
  <c r="W23" i="7"/>
  <c r="S23" i="7"/>
  <c r="S24" i="7" s="1"/>
  <c r="S25" i="7" s="1"/>
  <c r="S26" i="7" s="1"/>
  <c r="S27" i="7" s="1"/>
  <c r="S28" i="7" s="1"/>
  <c r="R23" i="7"/>
  <c r="R24" i="7" s="1"/>
  <c r="R25" i="7" s="1"/>
  <c r="R26" i="7" s="1"/>
  <c r="R27" i="7" s="1"/>
  <c r="R28" i="7" s="1"/>
  <c r="Q23" i="7"/>
  <c r="Q24" i="7" s="1"/>
  <c r="Q25" i="7" s="1"/>
  <c r="Q26" i="7" s="1"/>
  <c r="Q27" i="7" s="1"/>
  <c r="Q28" i="7" s="1"/>
  <c r="P23" i="7"/>
  <c r="L23" i="7"/>
  <c r="L24" i="7" s="1"/>
  <c r="L25" i="7" s="1"/>
  <c r="L26" i="7" s="1"/>
  <c r="L27" i="7" s="1"/>
  <c r="L28" i="7" s="1"/>
  <c r="K23" i="7"/>
  <c r="K24" i="7" s="1"/>
  <c r="K25" i="7" s="1"/>
  <c r="K26" i="7" s="1"/>
  <c r="K27" i="7" s="1"/>
  <c r="K28" i="7" s="1"/>
  <c r="J23" i="7"/>
  <c r="J24" i="7" s="1"/>
  <c r="J25" i="7" s="1"/>
  <c r="J26" i="7" s="1"/>
  <c r="J27" i="7" s="1"/>
  <c r="J28" i="7" s="1"/>
  <c r="I23" i="7"/>
  <c r="E23" i="7"/>
  <c r="E24" i="7" s="1"/>
  <c r="E25" i="7" s="1"/>
  <c r="E26" i="7" s="1"/>
  <c r="E27" i="7" s="1"/>
  <c r="E28" i="7" s="1"/>
  <c r="D23" i="7"/>
  <c r="D24" i="7" s="1"/>
  <c r="D25" i="7" s="1"/>
  <c r="D26" i="7" s="1"/>
  <c r="D27" i="7" s="1"/>
  <c r="D28" i="7" s="1"/>
  <c r="C23" i="7"/>
  <c r="C24" i="7" s="1"/>
  <c r="C25" i="7" s="1"/>
  <c r="C26" i="7" s="1"/>
  <c r="C27" i="7" s="1"/>
  <c r="C28" i="7" s="1"/>
  <c r="B23" i="7"/>
  <c r="W22" i="7"/>
  <c r="P22" i="7"/>
  <c r="I22" i="7"/>
  <c r="B22" i="7"/>
  <c r="Y16" i="7"/>
  <c r="Y17" i="7" s="1"/>
  <c r="Y18" i="7" s="1"/>
  <c r="Y19" i="7" s="1"/>
  <c r="Y20" i="7" s="1"/>
  <c r="Y21" i="7" s="1"/>
  <c r="X16" i="7"/>
  <c r="X17" i="7" s="1"/>
  <c r="X18" i="7" s="1"/>
  <c r="X19" i="7" s="1"/>
  <c r="X20" i="7" s="1"/>
  <c r="X21" i="7" s="1"/>
  <c r="R16" i="7"/>
  <c r="R17" i="7" s="1"/>
  <c r="R18" i="7" s="1"/>
  <c r="R19" i="7" s="1"/>
  <c r="R20" i="7" s="1"/>
  <c r="R21" i="7" s="1"/>
  <c r="Q16" i="7"/>
  <c r="Q17" i="7" s="1"/>
  <c r="Q18" i="7" s="1"/>
  <c r="Q19" i="7" s="1"/>
  <c r="Q20" i="7" s="1"/>
  <c r="Q21" i="7" s="1"/>
  <c r="K16" i="7"/>
  <c r="K17" i="7" s="1"/>
  <c r="K18" i="7" s="1"/>
  <c r="K19" i="7" s="1"/>
  <c r="K20" i="7" s="1"/>
  <c r="K21" i="7" s="1"/>
  <c r="J16" i="7"/>
  <c r="J17" i="7" s="1"/>
  <c r="J18" i="7" s="1"/>
  <c r="J19" i="7" s="1"/>
  <c r="J20" i="7" s="1"/>
  <c r="J21" i="7" s="1"/>
  <c r="D16" i="7"/>
  <c r="D17" i="7" s="1"/>
  <c r="D18" i="7" s="1"/>
  <c r="D19" i="7" s="1"/>
  <c r="D20" i="7" s="1"/>
  <c r="D21" i="7" s="1"/>
  <c r="C16" i="7"/>
  <c r="C17" i="7" s="1"/>
  <c r="C18" i="7" s="1"/>
  <c r="C19" i="7" s="1"/>
  <c r="C20" i="7" s="1"/>
  <c r="C21" i="7" s="1"/>
  <c r="J14" i="7"/>
  <c r="C14" i="7"/>
  <c r="X13" i="7"/>
  <c r="X14" i="7" s="1"/>
  <c r="Q13" i="7"/>
  <c r="Q14" i="7" s="1"/>
  <c r="J13" i="7"/>
  <c r="C13" i="7"/>
</calcChain>
</file>

<file path=xl/sharedStrings.xml><?xml version="1.0" encoding="utf-8"?>
<sst xmlns="http://schemas.openxmlformats.org/spreadsheetml/2006/main" count="408" uniqueCount="101">
  <si>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</si>
  <si>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</si>
  <si>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</si>
  <si>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</si>
  <si>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</si>
  <si>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</si>
  <si>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</si>
  <si>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</si>
  <si>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</si>
  <si>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</si>
  <si>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</si>
  <si>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Setembro de 2016</t>
  </si>
  <si>
    <t xml:space="preserve"> 02 Setembro de 2016</t>
  </si>
  <si>
    <t xml:space="preserve"> 03 Setembro de 2016</t>
  </si>
  <si>
    <t xml:space="preserve"> 04 Setembro de 2016</t>
  </si>
  <si>
    <t xml:space="preserve"> 05 Setembro de 2016</t>
  </si>
  <si>
    <t xml:space="preserve"> 06 Setembro de 2016</t>
  </si>
  <si>
    <t xml:space="preserve"> 07 Setembro de 2016</t>
  </si>
  <si>
    <t xml:space="preserve"> 08 Setembro de 2016</t>
  </si>
  <si>
    <t xml:space="preserve"> 09 Setembro de 2016</t>
  </si>
  <si>
    <t xml:space="preserve"> 10 Setembro de 2016</t>
  </si>
  <si>
    <t xml:space="preserve"> 11 Setembro de 2016</t>
  </si>
  <si>
    <t xml:space="preserve"> 12 Setembro de 2016</t>
  </si>
  <si>
    <t xml:space="preserve"> 13 Setembro de 2016</t>
  </si>
  <si>
    <t xml:space="preserve"> 14 Setembro de 2016</t>
  </si>
  <si>
    <t xml:space="preserve"> 15 Setembro de 2016</t>
  </si>
  <si>
    <t xml:space="preserve"> 16 Setembro de 2016</t>
  </si>
  <si>
    <t xml:space="preserve"> 17 Setembro de 2016</t>
  </si>
  <si>
    <t xml:space="preserve"> 18 Setembro de 2016</t>
  </si>
  <si>
    <t xml:space="preserve"> 19 Setembro de 2016</t>
  </si>
  <si>
    <t xml:space="preserve"> 20 Setembro de 2016</t>
  </si>
  <si>
    <t xml:space="preserve"> 21 Setembro de 2016</t>
  </si>
  <si>
    <t xml:space="preserve"> 22 Setembro de 2016</t>
  </si>
  <si>
    <t xml:space="preserve"> 23 Setembro de 2016</t>
  </si>
  <si>
    <t xml:space="preserve"> 24 Setembro de 2016</t>
  </si>
  <si>
    <t xml:space="preserve"> 25 Setembro de 2016</t>
  </si>
  <si>
    <t xml:space="preserve"> 26 Setembro de 2016</t>
  </si>
  <si>
    <t xml:space="preserve"> 27 Setembro de 2016</t>
  </si>
  <si>
    <t xml:space="preserve"> 28 Setembro de 2016</t>
  </si>
  <si>
    <t xml:space="preserve"> 29 Setembro de 2016</t>
  </si>
  <si>
    <t xml:space="preserve"> 30 Setembro de 2016</t>
  </si>
  <si>
    <t xml:space="preserve"> 01 Outubro de 2016</t>
  </si>
  <si>
    <t xml:space="preserve"> 02 Outubro de 2016</t>
  </si>
  <si>
    <t xml:space="preserve"> 03 Outubro de 2016</t>
  </si>
  <si>
    <t xml:space="preserve"> 04 Outubro de 2016</t>
  </si>
  <si>
    <t xml:space="preserve"> 05 Outubro de 2016</t>
  </si>
  <si>
    <t xml:space="preserve"> 06 Outubro de 2016</t>
  </si>
  <si>
    <t xml:space="preserve"> 07 Outubro de 2016</t>
  </si>
  <si>
    <t xml:space="preserve"> 08 Outubro de 2016</t>
  </si>
  <si>
    <t xml:space="preserve"> 09 Outubro de 2016</t>
  </si>
  <si>
    <t xml:space="preserve"> 10 Outubro de 2016</t>
  </si>
  <si>
    <t xml:space="preserve"> 11 Outubro de 2016</t>
  </si>
  <si>
    <t xml:space="preserve"> 12 Outubro de 2016</t>
  </si>
  <si>
    <t xml:space="preserve"> 13 Outubro de 2016</t>
  </si>
  <si>
    <t xml:space="preserve"> 14 Outubro de 2016</t>
  </si>
  <si>
    <t xml:space="preserve"> 15 Outubro de 2016</t>
  </si>
  <si>
    <t xml:space="preserve"> 16 Outubro de 2016</t>
  </si>
  <si>
    <t xml:space="preserve"> 17 Outubro de 2016</t>
  </si>
  <si>
    <t>37918</t>
  </si>
  <si>
    <t>10159</t>
  </si>
  <si>
    <t>2012</t>
  </si>
  <si>
    <t>10577</t>
  </si>
  <si>
    <t>4782</t>
  </si>
  <si>
    <t>65448</t>
  </si>
  <si>
    <t>369</t>
  </si>
  <si>
    <t>65817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</si>
  <si>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</si>
  <si>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</si>
  <si>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</si>
  <si>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</si>
  <si>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</si>
  <si>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</si>
  <si>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</si>
  <si>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</si>
  <si>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50Hz</t>
  </si>
  <si>
    <t>60Hz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</si>
  <si>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</si>
  <si>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</si>
  <si>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</si>
  <si>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</si>
  <si>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</si>
  <si>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</si>
  <si>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</si>
  <si>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 (MWmed)</t>
  </si>
  <si>
    <t>EAR (MWmês)</t>
  </si>
  <si>
    <t>EAM (MWmês)</t>
  </si>
  <si>
    <t>SIN</t>
  </si>
  <si>
    <t>Carga (MW)</t>
  </si>
  <si>
    <t>hora</t>
  </si>
  <si>
    <t>Recorde</t>
  </si>
  <si>
    <t>Data</t>
  </si>
  <si>
    <t>MW</t>
  </si>
  <si>
    <t>Falta mapear</t>
  </si>
  <si>
    <t>Relatório Previsão de ENA NOS</t>
  </si>
  <si>
    <t>Realizado</t>
  </si>
  <si>
    <t>RV0</t>
  </si>
  <si>
    <t>RV1</t>
  </si>
  <si>
    <t>RV2</t>
  </si>
  <si>
    <t>RV3</t>
  </si>
  <si>
    <t>RV4</t>
  </si>
  <si>
    <t>RV5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</si>
</sst>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87">
    <xf numFmtId="0" fontId="0" fillId="0" borderId="0" xfId="0"/>
    <xf numFmtId="0" fontId="0" fillId="0" borderId="2" xfId="1" applyFont="1" applyBorder="1"/>
    <xf numFmtId="0" fontId="2" fillId="2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14" fontId="0" fillId="0" borderId="0" xfId="1" applyNumberFormat="1" applyFont="1"/>
    <xf numFmtId="0" fontId="0" fillId="0" borderId="7" xfId="1" applyFont="1" applyBorder="1"/>
    <xf numFmtId="3" fontId="0" fillId="0" borderId="1" xfId="1" applyNumberFormat="1" applyFont="1" applyBorder="1"/>
    <xf numFmtId="14" fontId="0" fillId="0" borderId="18" xfId="1" applyNumberFormat="1" applyFont="1" applyBorder="1"/>
    <xf numFmtId="20" fontId="0" fillId="0" borderId="0" xfId="1" applyNumberFormat="1" applyFont="1"/>
    <xf numFmtId="0" fontId="0" fillId="5" borderId="8" xfId="1" applyFont="1" applyFill="1" applyBorder="1" applyAlignment="1">
      <alignment horizontal="center"/>
    </xf>
    <xf numFmtId="0" fontId="0" fillId="5" borderId="20" xfId="1" applyFont="1" applyFill="1" applyBorder="1" applyAlignment="1">
      <alignment horizontal="center"/>
    </xf>
    <xf numFmtId="0" fontId="0" fillId="4" borderId="20" xfId="1" applyFont="1" applyFill="1" applyBorder="1" applyAlignment="1">
      <alignment horizontal="center"/>
    </xf>
    <xf numFmtId="0" fontId="0" fillId="5" borderId="9" xfId="1" applyFont="1" applyFill="1" applyBorder="1" applyAlignment="1">
      <alignment horizontal="center"/>
    </xf>
    <xf numFmtId="0" fontId="0" fillId="5" borderId="10" xfId="1" applyFont="1" applyFill="1" applyBorder="1" applyAlignment="1">
      <alignment horizontal="center"/>
    </xf>
    <xf numFmtId="0" fontId="0" fillId="4" borderId="8" xfId="1" applyFont="1" applyFill="1" applyBorder="1" applyAlignment="1">
      <alignment horizontal="center"/>
    </xf>
    <xf numFmtId="0" fontId="0" fillId="4" borderId="9" xfId="1" applyFont="1" applyFill="1" applyBorder="1" applyAlignment="1">
      <alignment horizontal="center"/>
    </xf>
    <xf numFmtId="0" fontId="2" fillId="6" borderId="8" xfId="1" applyFont="1" applyFill="1" applyBorder="1" applyAlignment="1">
      <alignment horizontal="center"/>
    </xf>
    <xf numFmtId="0" fontId="2" fillId="6" borderId="14" xfId="1" applyFont="1" applyFill="1" applyBorder="1" applyAlignment="1">
      <alignment horizontal="center"/>
    </xf>
    <xf numFmtId="0" fontId="2" fillId="6" borderId="9" xfId="1" applyFont="1" applyFill="1" applyBorder="1" applyAlignment="1">
      <alignment horizontal="center"/>
    </xf>
    <xf numFmtId="0" fontId="2" fillId="7" borderId="11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/>
    </xf>
    <xf numFmtId="0" fontId="2" fillId="7" borderId="14" xfId="1" applyFont="1" applyFill="1" applyBorder="1" applyAlignment="1">
      <alignment horizontal="center"/>
    </xf>
    <xf numFmtId="0" fontId="2" fillId="7" borderId="9" xfId="1" applyFont="1" applyFill="1" applyBorder="1" applyAlignment="1">
      <alignment horizontal="center"/>
    </xf>
    <xf numFmtId="3" fontId="0" fillId="0" borderId="0" xfId="1" applyNumberFormat="1" applyFont="1"/>
    <xf numFmtId="0" fontId="2" fillId="2" borderId="22" xfId="1" applyFont="1" applyFill="1" applyBorder="1" applyAlignment="1">
      <alignment horizontal="center"/>
    </xf>
    <xf numFmtId="0" fontId="2" fillId="2" borderId="23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2" fillId="3" borderId="22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0" fillId="0" borderId="2" xfId="0" applyFont="1" applyBorder="1"/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0" xfId="0" applyFont="1"/>
    <xf numFmtId="0" fontId="0" fillId="0" borderId="0" xfId="1" applyFont="1"/>
    <xf numFmtId="0" fontId="1" fillId="8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0" fillId="0" borderId="12" xfId="1" applyFont="1" applyBorder="1" applyAlignment="1">
      <alignment horizontal="center"/>
    </xf>
    <xf numFmtId="0" fontId="0" fillId="0" borderId="15" xfId="1" applyFont="1" applyBorder="1" applyAlignment="1">
      <alignment horizontal="center"/>
    </xf>
    <xf numFmtId="0" fontId="0" fillId="0" borderId="13" xfId="1" applyFont="1" applyBorder="1" applyAlignment="1">
      <alignment horizontal="center"/>
    </xf>
    <xf numFmtId="0" fontId="0" fillId="0" borderId="16" xfId="1" applyFont="1" applyBorder="1" applyAlignment="1">
      <alignment horizontal="center"/>
    </xf>
    <xf numFmtId="0" fontId="0" fillId="0" borderId="17" xfId="1" applyFont="1" applyBorder="1" applyAlignment="1">
      <alignment horizontal="center"/>
    </xf>
    <xf numFmtId="0" fontId="0" fillId="0" borderId="19" xfId="1" applyFont="1" applyBorder="1" applyAlignment="1">
      <alignment horizontal="center"/>
    </xf>
    <xf numFmtId="0" fontId="0" fillId="0" borderId="21" xfId="1" applyFont="1" applyBorder="1" applyAlignment="1">
      <alignment horizontal="center"/>
    </xf>
    <xf numFmtId="164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9" xfId="0" applyBorder="1"/>
    <xf numFmtId="164" fontId="0" fillId="0" borderId="0" xfId="2" applyNumberFormat="1" applyFont="1" applyBorder="1"/>
    <xf numFmtId="0" fontId="0" fillId="0" borderId="0" xfId="0" applyBorder="1"/>
    <xf numFmtId="0" fontId="0" fillId="0" borderId="30" xfId="0" applyBorder="1"/>
    <xf numFmtId="14" fontId="0" fillId="0" borderId="31" xfId="0" applyNumberFormat="1" applyBorder="1" applyAlignment="1">
      <alignment horizontal="center"/>
    </xf>
    <xf numFmtId="164" fontId="0" fillId="0" borderId="32" xfId="2" applyNumberFormat="1" applyFont="1" applyBorder="1"/>
    <xf numFmtId="164" fontId="0" fillId="0" borderId="31" xfId="2" applyNumberFormat="1" applyFont="1" applyBorder="1"/>
    <xf numFmtId="0" fontId="0" fillId="0" borderId="31" xfId="0" applyBorder="1"/>
    <xf numFmtId="0" fontId="0" fillId="0" borderId="33" xfId="0" applyBorder="1"/>
    <xf numFmtId="164" fontId="0" fillId="0" borderId="29" xfId="2" applyNumberFormat="1" applyFont="1" applyBorder="1"/>
    <xf numFmtId="164" fontId="0" fillId="0" borderId="0" xfId="2" applyNumberFormat="1" applyFont="1" applyFill="1" applyBorder="1"/>
    <xf numFmtId="164" fontId="0" fillId="0" borderId="34" xfId="2" applyNumberFormat="1" applyFont="1" applyBorder="1"/>
    <xf numFmtId="164" fontId="0" fillId="9" borderId="32" xfId="2" applyNumberFormat="1" applyFont="1" applyFill="1" applyBorder="1"/>
    <xf numFmtId="164" fontId="0" fillId="0" borderId="33" xfId="2" applyNumberFormat="1" applyFont="1" applyBorder="1"/>
    <xf numFmtId="14" fontId="0" fillId="0" borderId="0" xfId="0" applyNumberFormat="1" applyBorder="1" applyAlignment="1">
      <alignment horizontal="center"/>
    </xf>
    <xf numFmtId="164" fontId="0" fillId="9" borderId="29" xfId="2" applyNumberFormat="1" applyFont="1" applyFill="1" applyBorder="1"/>
    <xf numFmtId="164" fontId="0" fillId="0" borderId="30" xfId="2" applyNumberFormat="1" applyFont="1" applyBorder="1"/>
    <xf numFmtId="14" fontId="0" fillId="0" borderId="34" xfId="0" applyNumberFormat="1" applyBorder="1" applyAlignment="1">
      <alignment horizontal="center"/>
    </xf>
    <xf numFmtId="164" fontId="0" fillId="9" borderId="35" xfId="2" applyNumberFormat="1" applyFont="1" applyFill="1" applyBorder="1"/>
    <xf numFmtId="164" fontId="0" fillId="0" borderId="35" xfId="2" applyNumberFormat="1" applyFont="1" applyBorder="1"/>
    <xf numFmtId="164" fontId="0" fillId="0" borderId="36" xfId="2" applyNumberFormat="1" applyFont="1" applyBorder="1"/>
    <xf numFmtId="0" fontId="0" fillId="0" borderId="32" xfId="0" applyBorder="1"/>
    <xf numFmtId="0" fontId="0" fillId="0" borderId="35" xfId="0" applyBorder="1"/>
    <xf numFmtId="0" fontId="0" fillId="0" borderId="34" xfId="0" applyBorder="1"/>
    <xf numFmtId="164" fontId="0" fillId="0" borderId="29" xfId="2" applyNumberFormat="1" applyFont="1" applyFill="1" applyBorder="1"/>
    <xf numFmtId="164" fontId="0" fillId="0" borderId="30" xfId="2" applyNumberFormat="1" applyFont="1" applyFill="1" applyBorder="1"/>
    <xf numFmtId="164" fontId="0" fillId="0" borderId="0" xfId="0" applyNumberFormat="1" applyBorder="1"/>
    <xf numFmtId="164" fontId="0" fillId="0" borderId="30" xfId="0" applyNumberFormat="1" applyBorder="1"/>
    <xf numFmtId="164" fontId="0" fillId="0" borderId="29" xfId="0" applyNumberFormat="1" applyBorder="1"/>
  </cellXfs>
  <cellStyles count="3">
    <cellStyle name="Normal" xfId="0" builtinId="0"/>
    <cellStyle name="Vírgula" xfId="1" builtinId="3"/>
    <cellStyle name="Vírgula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as/M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anda DECOMP"/>
      <sheetName val="IPDO Pag 1"/>
      <sheetName val="Acomp Carga"/>
      <sheetName val="IPDO Pag 2"/>
      <sheetName val="Acomp ENA"/>
      <sheetName val="IPDO Pag 3"/>
      <sheetName val="IPDO Pag 14"/>
    </sheetNames>
    <sheetDataSet>
      <sheetData sheetId="0"/>
      <sheetData sheetId="1"/>
      <sheetData sheetId="2"/>
      <sheetData sheetId="3">
        <row r="11">
          <cell r="B11">
            <v>2554</v>
          </cell>
          <cell r="D11">
            <v>1497</v>
          </cell>
          <cell r="F11">
            <v>43099</v>
          </cell>
          <cell r="H11">
            <v>8339</v>
          </cell>
        </row>
        <row r="12">
          <cell r="B12">
            <v>2584</v>
          </cell>
          <cell r="D12">
            <v>1483</v>
          </cell>
          <cell r="F12">
            <v>44913</v>
          </cell>
          <cell r="H12">
            <v>7772</v>
          </cell>
        </row>
        <row r="13">
          <cell r="B13">
            <v>2476</v>
          </cell>
          <cell r="D13">
            <v>1483</v>
          </cell>
          <cell r="F13">
            <v>45608</v>
          </cell>
          <cell r="H13">
            <v>7399</v>
          </cell>
        </row>
        <row r="14">
          <cell r="B14">
            <v>2414</v>
          </cell>
          <cell r="D14">
            <v>1471</v>
          </cell>
          <cell r="F14">
            <v>41512</v>
          </cell>
          <cell r="H14">
            <v>7099</v>
          </cell>
        </row>
        <row r="15">
          <cell r="B15">
            <v>2486</v>
          </cell>
          <cell r="D15">
            <v>1450</v>
          </cell>
          <cell r="F15">
            <v>39081</v>
          </cell>
          <cell r="H15">
            <v>6746</v>
          </cell>
        </row>
        <row r="16">
          <cell r="B16">
            <v>2396</v>
          </cell>
          <cell r="D16">
            <v>1390</v>
          </cell>
          <cell r="F16">
            <v>36183</v>
          </cell>
          <cell r="H16">
            <v>6577</v>
          </cell>
        </row>
        <row r="17">
          <cell r="B17">
            <v>2276</v>
          </cell>
          <cell r="D17">
            <v>1381</v>
          </cell>
          <cell r="F17">
            <v>34727</v>
          </cell>
          <cell r="H17">
            <v>7518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66"/>
  <sheetViews>
    <sheetView tabSelected="1" topLeftCell="A3" workbookViewId="0">
      <selection activeCell="G24" sqref="G24"/>
    </sheetView>
  </sheetViews>
  <sheetFormatPr defaultRowHeight="15" x14ac:dyDescent="0.25"/>
  <cols>
    <col min="1" max="1" width="17.5703125" customWidth="1"/>
    <col min="2" max="2" width="10.85546875" customWidth="1"/>
    <col min="3" max="3" width="10.7109375" bestFit="1" customWidth="1"/>
    <col min="4" max="4" width="10.5703125" bestFit="1" customWidth="1"/>
    <col min="5" max="5" width="10.7109375" bestFit="1" customWidth="1"/>
    <col min="6" max="7" width="10.5703125" bestFit="1" customWidth="1"/>
    <col min="9" max="13" width="10.5703125" bestFit="1" customWidth="1"/>
  </cols>
  <sheetData>
    <row r="2" spans="1:29" x14ac:dyDescent="0.25">
      <c r="B2" t="s">
        <v>93</v>
      </c>
    </row>
    <row r="4" spans="1:29" x14ac:dyDescent="0.25">
      <c r="B4" s="54"/>
      <c r="C4" s="54"/>
      <c r="D4" s="54"/>
      <c r="E4" s="54"/>
      <c r="F4" s="54"/>
      <c r="G4" s="54"/>
      <c r="I4" s="54"/>
      <c r="J4" s="54"/>
      <c r="K4" s="54"/>
      <c r="L4" s="54"/>
      <c r="M4" s="54"/>
      <c r="O4" s="54"/>
      <c r="P4" s="54"/>
      <c r="Q4" s="54"/>
      <c r="R4" s="54"/>
    </row>
    <row r="5" spans="1:29" x14ac:dyDescent="0.25">
      <c r="B5" s="54"/>
      <c r="C5" s="54"/>
      <c r="D5" s="54"/>
      <c r="E5" s="54"/>
      <c r="F5" s="54"/>
      <c r="G5" s="54"/>
      <c r="I5" s="54"/>
      <c r="J5" s="54"/>
      <c r="K5" s="54"/>
      <c r="L5" s="54"/>
      <c r="M5" s="54"/>
      <c r="O5" s="54"/>
      <c r="P5" s="54"/>
      <c r="Q5" s="54"/>
      <c r="R5" s="54"/>
    </row>
    <row r="6" spans="1:29" x14ac:dyDescent="0.25">
      <c r="B6" s="54"/>
      <c r="C6" s="54"/>
      <c r="D6" s="54"/>
      <c r="E6" s="54"/>
      <c r="F6" s="54"/>
      <c r="G6" s="54"/>
      <c r="I6" s="54"/>
      <c r="J6" s="54"/>
      <c r="K6" s="54"/>
      <c r="L6" s="54"/>
      <c r="M6" s="54"/>
      <c r="O6" s="54"/>
      <c r="P6" s="54"/>
      <c r="Q6" s="54"/>
      <c r="R6" s="54"/>
    </row>
    <row r="9" spans="1:29" x14ac:dyDescent="0.25">
      <c r="B9" s="55" t="s">
        <v>66</v>
      </c>
      <c r="C9" s="55"/>
      <c r="D9" s="55"/>
      <c r="E9" s="55"/>
      <c r="F9" s="55"/>
      <c r="G9" s="55"/>
      <c r="H9" s="55"/>
      <c r="I9" s="55" t="s">
        <v>67</v>
      </c>
      <c r="J9" s="55"/>
      <c r="K9" s="55"/>
      <c r="L9" s="55"/>
      <c r="M9" s="55"/>
      <c r="N9" s="55"/>
      <c r="O9" s="55"/>
      <c r="P9" s="55" t="s">
        <v>68</v>
      </c>
      <c r="Q9" s="55"/>
      <c r="R9" s="55"/>
      <c r="S9" s="55"/>
      <c r="T9" s="55"/>
      <c r="U9" s="55"/>
      <c r="V9" s="55"/>
      <c r="W9" s="55" t="s">
        <v>69</v>
      </c>
      <c r="X9" s="55"/>
      <c r="Y9" s="55"/>
      <c r="Z9" s="55"/>
      <c r="AA9" s="55"/>
      <c r="AB9" s="55"/>
      <c r="AC9" s="55"/>
    </row>
    <row r="10" spans="1:29" x14ac:dyDescent="0.25">
      <c r="B10" t="s">
        <v>94</v>
      </c>
      <c r="C10" s="56" t="s">
        <v>95</v>
      </c>
      <c r="D10" s="56" t="s">
        <v>96</v>
      </c>
      <c r="E10" s="56" t="s">
        <v>97</v>
      </c>
      <c r="F10" s="56" t="s">
        <v>98</v>
      </c>
      <c r="G10" s="56" t="s">
        <v>99</v>
      </c>
      <c r="H10" s="56" t="s">
        <v>100</v>
      </c>
      <c r="I10" t="s">
        <v>94</v>
      </c>
      <c r="J10" s="56" t="s">
        <v>95</v>
      </c>
      <c r="K10" s="56" t="s">
        <v>96</v>
      </c>
      <c r="L10" s="56" t="s">
        <v>97</v>
      </c>
      <c r="M10" s="56" t="s">
        <v>98</v>
      </c>
      <c r="N10" s="56" t="s">
        <v>99</v>
      </c>
      <c r="O10" s="56" t="s">
        <v>100</v>
      </c>
      <c r="P10" t="s">
        <v>94</v>
      </c>
      <c r="Q10" s="56" t="s">
        <v>95</v>
      </c>
      <c r="R10" s="56" t="s">
        <v>96</v>
      </c>
      <c r="S10" s="56" t="s">
        <v>97</v>
      </c>
      <c r="T10" s="56" t="s">
        <v>98</v>
      </c>
      <c r="U10" s="56" t="s">
        <v>99</v>
      </c>
      <c r="V10" s="56" t="s">
        <v>100</v>
      </c>
      <c r="W10" t="s">
        <v>94</v>
      </c>
      <c r="X10" s="56" t="s">
        <v>95</v>
      </c>
      <c r="Y10" s="56" t="s">
        <v>96</v>
      </c>
      <c r="Z10" s="56" t="s">
        <v>97</v>
      </c>
      <c r="AA10" s="56" t="s">
        <v>98</v>
      </c>
      <c r="AB10" s="56" t="s">
        <v>99</v>
      </c>
      <c r="AC10" s="56" t="s">
        <v>100</v>
      </c>
    </row>
    <row r="11" spans="1:29" x14ac:dyDescent="0.25">
      <c r="C11" s="56"/>
      <c r="D11" s="56"/>
      <c r="E11" s="56"/>
      <c r="F11" s="56"/>
      <c r="G11" s="56"/>
      <c r="H11" s="56"/>
      <c r="J11" s="56"/>
      <c r="K11" s="56"/>
      <c r="L11" s="56"/>
      <c r="M11" s="56"/>
      <c r="N11" s="56"/>
      <c r="O11" s="56"/>
      <c r="Q11" s="56"/>
      <c r="R11" s="56"/>
      <c r="S11" s="56"/>
      <c r="T11" s="56"/>
      <c r="U11" s="56"/>
      <c r="V11" s="56"/>
      <c r="X11" s="56"/>
      <c r="Y11" s="56"/>
      <c r="Z11" s="56"/>
      <c r="AA11" s="56"/>
      <c r="AB11" s="56"/>
      <c r="AC11" s="56"/>
    </row>
    <row r="12" spans="1:29" x14ac:dyDescent="0.25">
      <c r="A12" s="57">
        <v>42522</v>
      </c>
      <c r="B12" s="58"/>
      <c r="C12" s="59">
        <v>33536</v>
      </c>
      <c r="D12" s="60"/>
      <c r="E12" s="60"/>
      <c r="F12" s="60"/>
      <c r="G12" s="60"/>
      <c r="H12" s="61"/>
      <c r="I12" s="58"/>
      <c r="J12" s="59">
        <v>13474</v>
      </c>
      <c r="K12" s="60"/>
      <c r="L12" s="60"/>
      <c r="M12" s="60"/>
      <c r="N12" s="60"/>
      <c r="O12" s="61"/>
      <c r="P12" s="58"/>
      <c r="Q12" s="59">
        <v>1553</v>
      </c>
      <c r="R12" s="60"/>
      <c r="S12" s="60"/>
      <c r="T12" s="60"/>
      <c r="U12" s="60"/>
      <c r="V12" s="60"/>
      <c r="W12" s="58"/>
      <c r="X12" s="59">
        <v>3117</v>
      </c>
      <c r="Y12" s="60"/>
      <c r="Z12" s="60"/>
      <c r="AA12" s="60"/>
      <c r="AB12" s="60"/>
      <c r="AC12" s="61"/>
    </row>
    <row r="13" spans="1:29" x14ac:dyDescent="0.25">
      <c r="A13" s="57">
        <v>42523</v>
      </c>
      <c r="B13" s="58"/>
      <c r="C13" s="59">
        <f>C12</f>
        <v>33536</v>
      </c>
      <c r="D13" s="60"/>
      <c r="E13" s="60"/>
      <c r="F13" s="60"/>
      <c r="G13" s="60"/>
      <c r="H13" s="61"/>
      <c r="I13" s="58"/>
      <c r="J13" s="59">
        <f>J12</f>
        <v>13474</v>
      </c>
      <c r="K13" s="60"/>
      <c r="L13" s="60"/>
      <c r="M13" s="60"/>
      <c r="N13" s="60"/>
      <c r="O13" s="61"/>
      <c r="P13" s="58"/>
      <c r="Q13" s="59">
        <f>Q12</f>
        <v>1553</v>
      </c>
      <c r="R13" s="60"/>
      <c r="S13" s="60"/>
      <c r="T13" s="60"/>
      <c r="U13" s="60"/>
      <c r="V13" s="60"/>
      <c r="W13" s="58"/>
      <c r="X13" s="59">
        <f>X12</f>
        <v>3117</v>
      </c>
      <c r="Y13" s="60"/>
      <c r="Z13" s="60"/>
      <c r="AA13" s="60"/>
      <c r="AB13" s="60"/>
      <c r="AC13" s="61"/>
    </row>
    <row r="14" spans="1:29" ht="15.75" thickBot="1" x14ac:dyDescent="0.3">
      <c r="A14" s="57">
        <v>42524</v>
      </c>
      <c r="B14" s="58"/>
      <c r="C14" s="59">
        <f>C13</f>
        <v>33536</v>
      </c>
      <c r="D14" s="60"/>
      <c r="E14" s="60"/>
      <c r="F14" s="60"/>
      <c r="G14" s="60"/>
      <c r="H14" s="61"/>
      <c r="I14" s="58"/>
      <c r="J14" s="59">
        <f>J13</f>
        <v>13474</v>
      </c>
      <c r="K14" s="60"/>
      <c r="L14" s="60"/>
      <c r="M14" s="60"/>
      <c r="N14" s="60"/>
      <c r="O14" s="61"/>
      <c r="P14" s="58"/>
      <c r="Q14" s="59">
        <f>Q13</f>
        <v>1553</v>
      </c>
      <c r="R14" s="60"/>
      <c r="S14" s="60"/>
      <c r="T14" s="60"/>
      <c r="U14" s="60"/>
      <c r="V14" s="60"/>
      <c r="W14" s="58"/>
      <c r="X14" s="59">
        <f>X13</f>
        <v>3117</v>
      </c>
      <c r="Y14" s="60"/>
      <c r="Z14" s="60"/>
      <c r="AA14" s="60"/>
      <c r="AB14" s="60"/>
      <c r="AC14" s="61"/>
    </row>
    <row r="15" spans="1:29" x14ac:dyDescent="0.25">
      <c r="A15" s="62">
        <v>42525</v>
      </c>
      <c r="B15" s="63"/>
      <c r="C15" s="64">
        <v>31289</v>
      </c>
      <c r="D15" s="64">
        <v>35375</v>
      </c>
      <c r="E15" s="65"/>
      <c r="F15" s="64"/>
      <c r="G15" s="64"/>
      <c r="H15" s="66"/>
      <c r="I15" s="63"/>
      <c r="J15" s="64">
        <v>11667</v>
      </c>
      <c r="K15" s="64">
        <v>11702</v>
      </c>
      <c r="L15" s="65"/>
      <c r="M15" s="64"/>
      <c r="N15" s="64"/>
      <c r="O15" s="66"/>
      <c r="P15" s="63"/>
      <c r="Q15" s="64">
        <v>1609</v>
      </c>
      <c r="R15" s="64">
        <v>1441</v>
      </c>
      <c r="S15" s="65"/>
      <c r="T15" s="64"/>
      <c r="U15" s="64"/>
      <c r="V15" s="65"/>
      <c r="W15" s="63"/>
      <c r="X15" s="64">
        <v>2794</v>
      </c>
      <c r="Y15" s="64">
        <v>2590</v>
      </c>
      <c r="Z15" s="65"/>
      <c r="AA15" s="64"/>
      <c r="AB15" s="64"/>
      <c r="AC15" s="66"/>
    </row>
    <row r="16" spans="1:29" x14ac:dyDescent="0.25">
      <c r="A16" s="57">
        <v>42526</v>
      </c>
      <c r="B16" s="67"/>
      <c r="C16" s="59">
        <f>C15</f>
        <v>31289</v>
      </c>
      <c r="D16" s="59">
        <f>D15</f>
        <v>35375</v>
      </c>
      <c r="E16" s="60"/>
      <c r="F16" s="59"/>
      <c r="G16" s="59"/>
      <c r="H16" s="61"/>
      <c r="I16" s="67"/>
      <c r="J16" s="59">
        <f t="shared" ref="J16:K21" si="0">J15</f>
        <v>11667</v>
      </c>
      <c r="K16" s="59">
        <f t="shared" si="0"/>
        <v>11702</v>
      </c>
      <c r="L16" s="60"/>
      <c r="M16" s="59"/>
      <c r="N16" s="59"/>
      <c r="O16" s="61"/>
      <c r="P16" s="67"/>
      <c r="Q16" s="59">
        <f t="shared" ref="Q16:R21" si="1">Q15</f>
        <v>1609</v>
      </c>
      <c r="R16" s="59">
        <f t="shared" si="1"/>
        <v>1441</v>
      </c>
      <c r="S16" s="60"/>
      <c r="T16" s="59"/>
      <c r="U16" s="59"/>
      <c r="V16" s="60"/>
      <c r="W16" s="67"/>
      <c r="X16" s="59">
        <f t="shared" ref="X16:Y21" si="2">X15</f>
        <v>2794</v>
      </c>
      <c r="Y16" s="59">
        <f t="shared" si="2"/>
        <v>2590</v>
      </c>
      <c r="Z16" s="60"/>
      <c r="AA16" s="59"/>
      <c r="AB16" s="59"/>
      <c r="AC16" s="61"/>
    </row>
    <row r="17" spans="1:29" x14ac:dyDescent="0.25">
      <c r="A17" s="57">
        <v>42527</v>
      </c>
      <c r="B17" s="67"/>
      <c r="C17" s="59">
        <f t="shared" ref="C17:D21" si="3">C16</f>
        <v>31289</v>
      </c>
      <c r="D17" s="59">
        <f t="shared" si="3"/>
        <v>35375</v>
      </c>
      <c r="E17" s="60"/>
      <c r="F17" s="59"/>
      <c r="G17" s="59"/>
      <c r="H17" s="61"/>
      <c r="I17" s="67"/>
      <c r="J17" s="59">
        <f t="shared" si="0"/>
        <v>11667</v>
      </c>
      <c r="K17" s="59">
        <f t="shared" si="0"/>
        <v>11702</v>
      </c>
      <c r="L17" s="60"/>
      <c r="M17" s="59"/>
      <c r="N17" s="59"/>
      <c r="O17" s="61"/>
      <c r="P17" s="67"/>
      <c r="Q17" s="59">
        <f t="shared" si="1"/>
        <v>1609</v>
      </c>
      <c r="R17" s="59">
        <f t="shared" si="1"/>
        <v>1441</v>
      </c>
      <c r="S17" s="60"/>
      <c r="T17" s="59"/>
      <c r="U17" s="59"/>
      <c r="V17" s="60"/>
      <c r="W17" s="67"/>
      <c r="X17" s="59">
        <f t="shared" si="2"/>
        <v>2794</v>
      </c>
      <c r="Y17" s="59">
        <f t="shared" si="2"/>
        <v>2590</v>
      </c>
      <c r="Z17" s="60"/>
      <c r="AA17" s="59"/>
      <c r="AB17" s="59"/>
      <c r="AC17" s="61"/>
    </row>
    <row r="18" spans="1:29" x14ac:dyDescent="0.25">
      <c r="A18" s="57">
        <v>42528</v>
      </c>
      <c r="B18" s="67"/>
      <c r="C18" s="59">
        <f t="shared" si="3"/>
        <v>31289</v>
      </c>
      <c r="D18" s="68">
        <f t="shared" si="3"/>
        <v>35375</v>
      </c>
      <c r="E18" s="60"/>
      <c r="F18" s="59"/>
      <c r="G18" s="59"/>
      <c r="H18" s="61"/>
      <c r="I18" s="67"/>
      <c r="J18" s="59">
        <f t="shared" si="0"/>
        <v>11667</v>
      </c>
      <c r="K18" s="68">
        <f t="shared" si="0"/>
        <v>11702</v>
      </c>
      <c r="L18" s="60"/>
      <c r="M18" s="59"/>
      <c r="N18" s="59"/>
      <c r="O18" s="61"/>
      <c r="P18" s="67"/>
      <c r="Q18" s="59">
        <f t="shared" si="1"/>
        <v>1609</v>
      </c>
      <c r="R18" s="68">
        <f t="shared" si="1"/>
        <v>1441</v>
      </c>
      <c r="S18" s="60"/>
      <c r="T18" s="59"/>
      <c r="U18" s="59"/>
      <c r="V18" s="60"/>
      <c r="W18" s="67"/>
      <c r="X18" s="59">
        <f t="shared" si="2"/>
        <v>2794</v>
      </c>
      <c r="Y18" s="68">
        <f t="shared" si="2"/>
        <v>2590</v>
      </c>
      <c r="Z18" s="60"/>
      <c r="AA18" s="59"/>
      <c r="AB18" s="59"/>
      <c r="AC18" s="61"/>
    </row>
    <row r="19" spans="1:29" x14ac:dyDescent="0.25">
      <c r="A19" s="57">
        <v>42529</v>
      </c>
      <c r="B19" s="67"/>
      <c r="C19" s="59">
        <f t="shared" si="3"/>
        <v>31289</v>
      </c>
      <c r="D19" s="68">
        <f t="shared" si="3"/>
        <v>35375</v>
      </c>
      <c r="E19" s="60"/>
      <c r="F19" s="59"/>
      <c r="G19" s="59"/>
      <c r="H19" s="61"/>
      <c r="I19" s="67"/>
      <c r="J19" s="59">
        <f t="shared" si="0"/>
        <v>11667</v>
      </c>
      <c r="K19" s="68">
        <f t="shared" si="0"/>
        <v>11702</v>
      </c>
      <c r="L19" s="60"/>
      <c r="M19" s="59"/>
      <c r="N19" s="59"/>
      <c r="O19" s="61"/>
      <c r="P19" s="67"/>
      <c r="Q19" s="59">
        <f t="shared" si="1"/>
        <v>1609</v>
      </c>
      <c r="R19" s="68">
        <f t="shared" si="1"/>
        <v>1441</v>
      </c>
      <c r="S19" s="60"/>
      <c r="T19" s="59"/>
      <c r="U19" s="59"/>
      <c r="V19" s="60"/>
      <c r="W19" s="67"/>
      <c r="X19" s="59">
        <f t="shared" si="2"/>
        <v>2794</v>
      </c>
      <c r="Y19" s="68">
        <f t="shared" si="2"/>
        <v>2590</v>
      </c>
      <c r="Z19" s="60"/>
      <c r="AA19" s="59"/>
      <c r="AB19" s="59"/>
      <c r="AC19" s="61"/>
    </row>
    <row r="20" spans="1:29" x14ac:dyDescent="0.25">
      <c r="A20" s="57">
        <v>42530</v>
      </c>
      <c r="B20" s="67"/>
      <c r="C20" s="59">
        <f t="shared" si="3"/>
        <v>31289</v>
      </c>
      <c r="D20" s="68">
        <f t="shared" si="3"/>
        <v>35375</v>
      </c>
      <c r="E20" s="60"/>
      <c r="F20" s="59"/>
      <c r="G20" s="59"/>
      <c r="H20" s="61"/>
      <c r="I20" s="67"/>
      <c r="J20" s="59">
        <f t="shared" si="0"/>
        <v>11667</v>
      </c>
      <c r="K20" s="68">
        <f t="shared" si="0"/>
        <v>11702</v>
      </c>
      <c r="L20" s="60"/>
      <c r="M20" s="59"/>
      <c r="N20" s="59"/>
      <c r="O20" s="61"/>
      <c r="P20" s="67"/>
      <c r="Q20" s="59">
        <f t="shared" si="1"/>
        <v>1609</v>
      </c>
      <c r="R20" s="68">
        <f t="shared" si="1"/>
        <v>1441</v>
      </c>
      <c r="S20" s="60"/>
      <c r="T20" s="59"/>
      <c r="U20" s="59"/>
      <c r="V20" s="60"/>
      <c r="W20" s="67"/>
      <c r="X20" s="59">
        <f t="shared" si="2"/>
        <v>2794</v>
      </c>
      <c r="Y20" s="68">
        <f t="shared" si="2"/>
        <v>2590</v>
      </c>
      <c r="Z20" s="60"/>
      <c r="AA20" s="59"/>
      <c r="AB20" s="59"/>
      <c r="AC20" s="61"/>
    </row>
    <row r="21" spans="1:29" ht="15.75" thickBot="1" x14ac:dyDescent="0.3">
      <c r="A21" s="57">
        <v>42531</v>
      </c>
      <c r="B21" s="67"/>
      <c r="C21" s="59">
        <f t="shared" si="3"/>
        <v>31289</v>
      </c>
      <c r="D21" s="69">
        <f t="shared" si="3"/>
        <v>35375</v>
      </c>
      <c r="E21" s="60"/>
      <c r="F21" s="59"/>
      <c r="G21" s="59"/>
      <c r="H21" s="61"/>
      <c r="I21" s="67"/>
      <c r="J21" s="59">
        <f t="shared" si="0"/>
        <v>11667</v>
      </c>
      <c r="K21" s="69">
        <f t="shared" si="0"/>
        <v>11702</v>
      </c>
      <c r="L21" s="60"/>
      <c r="M21" s="59"/>
      <c r="N21" s="59"/>
      <c r="O21" s="61"/>
      <c r="P21" s="67"/>
      <c r="Q21" s="59">
        <f t="shared" si="1"/>
        <v>1609</v>
      </c>
      <c r="R21" s="69">
        <f t="shared" si="1"/>
        <v>1441</v>
      </c>
      <c r="S21" s="60"/>
      <c r="T21" s="59"/>
      <c r="U21" s="59"/>
      <c r="V21" s="60"/>
      <c r="W21" s="67"/>
      <c r="X21" s="59">
        <f t="shared" si="2"/>
        <v>2794</v>
      </c>
      <c r="Y21" s="69">
        <f t="shared" si="2"/>
        <v>2590</v>
      </c>
      <c r="Z21" s="60"/>
      <c r="AA21" s="59"/>
      <c r="AB21" s="59"/>
      <c r="AC21" s="61"/>
    </row>
    <row r="22" spans="1:29" x14ac:dyDescent="0.25">
      <c r="A22" s="62">
        <v>42532</v>
      </c>
      <c r="B22" s="70">
        <f>'[1]IPDO Pag 2'!F11</f>
        <v>43099</v>
      </c>
      <c r="C22" s="64">
        <v>28661</v>
      </c>
      <c r="D22" s="64">
        <v>32625</v>
      </c>
      <c r="E22" s="64">
        <v>39044</v>
      </c>
      <c r="F22" s="64"/>
      <c r="G22" s="64"/>
      <c r="H22" s="71"/>
      <c r="I22" s="63">
        <f>'[1]IPDO Pag 2'!H11</f>
        <v>8339</v>
      </c>
      <c r="J22" s="64">
        <v>12669</v>
      </c>
      <c r="K22" s="64">
        <v>12709</v>
      </c>
      <c r="L22" s="64">
        <v>9047</v>
      </c>
      <c r="M22" s="64"/>
      <c r="N22" s="64"/>
      <c r="O22" s="71"/>
      <c r="P22" s="63">
        <f>'[1]IPDO Pag 2'!D11</f>
        <v>1497</v>
      </c>
      <c r="Q22" s="64">
        <v>1589</v>
      </c>
      <c r="R22" s="64"/>
      <c r="S22" s="64">
        <v>1452</v>
      </c>
      <c r="T22" s="64"/>
      <c r="U22" s="64"/>
      <c r="V22" s="64"/>
      <c r="W22" s="63">
        <f>'[1]IPDO Pag 2'!B11</f>
        <v>2554</v>
      </c>
      <c r="X22" s="64">
        <v>2594</v>
      </c>
      <c r="Y22" s="64"/>
      <c r="Z22" s="64">
        <v>2675</v>
      </c>
      <c r="AA22" s="64"/>
      <c r="AB22" s="64"/>
      <c r="AC22" s="71"/>
    </row>
    <row r="23" spans="1:29" x14ac:dyDescent="0.25">
      <c r="A23" s="72">
        <v>42533</v>
      </c>
      <c r="B23" s="73">
        <f>'[1]IPDO Pag 2'!F12</f>
        <v>44913</v>
      </c>
      <c r="C23" s="59">
        <f>C22</f>
        <v>28661</v>
      </c>
      <c r="D23" s="59">
        <f>D22</f>
        <v>32625</v>
      </c>
      <c r="E23" s="59">
        <f>E22</f>
        <v>39044</v>
      </c>
      <c r="F23" s="59"/>
      <c r="G23" s="59"/>
      <c r="H23" s="74"/>
      <c r="I23" s="67">
        <f>'[1]IPDO Pag 2'!H12</f>
        <v>7772</v>
      </c>
      <c r="J23" s="59">
        <f t="shared" ref="J23:L28" si="4">J22</f>
        <v>12669</v>
      </c>
      <c r="K23" s="59">
        <f t="shared" si="4"/>
        <v>12709</v>
      </c>
      <c r="L23" s="59">
        <f>L22</f>
        <v>9047</v>
      </c>
      <c r="M23" s="59"/>
      <c r="N23" s="59"/>
      <c r="O23" s="74"/>
      <c r="P23" s="67">
        <f>'[1]IPDO Pag 2'!D12</f>
        <v>1483</v>
      </c>
      <c r="Q23" s="59">
        <f t="shared" ref="Q23:S28" si="5">Q22</f>
        <v>1589</v>
      </c>
      <c r="R23" s="59">
        <f t="shared" si="5"/>
        <v>0</v>
      </c>
      <c r="S23" s="59">
        <f>S22</f>
        <v>1452</v>
      </c>
      <c r="T23" s="59"/>
      <c r="U23" s="59"/>
      <c r="V23" s="59"/>
      <c r="W23" s="67">
        <f>'[1]IPDO Pag 2'!B12</f>
        <v>2584</v>
      </c>
      <c r="X23" s="59">
        <f t="shared" ref="X23:Z28" si="6">X22</f>
        <v>2594</v>
      </c>
      <c r="Y23" s="59">
        <f t="shared" si="6"/>
        <v>0</v>
      </c>
      <c r="Z23" s="59">
        <f>Z22</f>
        <v>2675</v>
      </c>
      <c r="AA23" s="59"/>
      <c r="AB23" s="59"/>
      <c r="AC23" s="74"/>
    </row>
    <row r="24" spans="1:29" x14ac:dyDescent="0.25">
      <c r="A24" s="72">
        <v>42534</v>
      </c>
      <c r="B24" s="73">
        <f>'[1]IPDO Pag 2'!F13</f>
        <v>45608</v>
      </c>
      <c r="C24" s="59">
        <f t="shared" ref="C24:E28" si="7">C23</f>
        <v>28661</v>
      </c>
      <c r="D24" s="59">
        <f t="shared" si="7"/>
        <v>32625</v>
      </c>
      <c r="E24" s="59">
        <f t="shared" si="7"/>
        <v>39044</v>
      </c>
      <c r="F24" s="59"/>
      <c r="G24" s="59"/>
      <c r="H24" s="74"/>
      <c r="I24" s="67">
        <f>'[1]IPDO Pag 2'!H13</f>
        <v>7399</v>
      </c>
      <c r="J24" s="59">
        <f t="shared" si="4"/>
        <v>12669</v>
      </c>
      <c r="K24" s="59">
        <f t="shared" si="4"/>
        <v>12709</v>
      </c>
      <c r="L24" s="59">
        <f t="shared" si="4"/>
        <v>9047</v>
      </c>
      <c r="M24" s="59"/>
      <c r="N24" s="59"/>
      <c r="O24" s="74"/>
      <c r="P24" s="67">
        <f>'[1]IPDO Pag 2'!D13</f>
        <v>1483</v>
      </c>
      <c r="Q24" s="59">
        <f t="shared" si="5"/>
        <v>1589</v>
      </c>
      <c r="R24" s="59">
        <f t="shared" si="5"/>
        <v>0</v>
      </c>
      <c r="S24" s="59">
        <f t="shared" si="5"/>
        <v>1452</v>
      </c>
      <c r="T24" s="59"/>
      <c r="U24" s="59"/>
      <c r="V24" s="59"/>
      <c r="W24" s="67">
        <f>'[1]IPDO Pag 2'!B13</f>
        <v>2476</v>
      </c>
      <c r="X24" s="59">
        <f t="shared" si="6"/>
        <v>2594</v>
      </c>
      <c r="Y24" s="59">
        <f t="shared" si="6"/>
        <v>0</v>
      </c>
      <c r="Z24" s="59">
        <f t="shared" si="6"/>
        <v>2675</v>
      </c>
      <c r="AA24" s="59"/>
      <c r="AB24" s="59"/>
      <c r="AC24" s="74"/>
    </row>
    <row r="25" spans="1:29" x14ac:dyDescent="0.25">
      <c r="A25" s="72">
        <v>42535</v>
      </c>
      <c r="B25" s="73">
        <f>'[1]IPDO Pag 2'!F14</f>
        <v>41512</v>
      </c>
      <c r="C25" s="59">
        <f t="shared" si="7"/>
        <v>28661</v>
      </c>
      <c r="D25" s="59">
        <f t="shared" si="7"/>
        <v>32625</v>
      </c>
      <c r="E25" s="59">
        <f t="shared" si="7"/>
        <v>39044</v>
      </c>
      <c r="F25" s="68"/>
      <c r="G25" s="59"/>
      <c r="H25" s="74"/>
      <c r="I25" s="67">
        <f>'[1]IPDO Pag 2'!H14</f>
        <v>7099</v>
      </c>
      <c r="J25" s="68">
        <f t="shared" si="4"/>
        <v>12669</v>
      </c>
      <c r="K25" s="59">
        <f t="shared" si="4"/>
        <v>12709</v>
      </c>
      <c r="L25" s="59">
        <f t="shared" si="4"/>
        <v>9047</v>
      </c>
      <c r="M25" s="59"/>
      <c r="N25" s="68"/>
      <c r="O25" s="74"/>
      <c r="P25" s="67">
        <f>'[1]IPDO Pag 2'!D14</f>
        <v>1471</v>
      </c>
      <c r="Q25" s="59">
        <f t="shared" si="5"/>
        <v>1589</v>
      </c>
      <c r="R25" s="68">
        <f t="shared" si="5"/>
        <v>0</v>
      </c>
      <c r="S25" s="59">
        <f t="shared" si="5"/>
        <v>1452</v>
      </c>
      <c r="T25" s="59"/>
      <c r="U25" s="59"/>
      <c r="V25" s="68"/>
      <c r="W25" s="67">
        <f>'[1]IPDO Pag 2'!B14</f>
        <v>2414</v>
      </c>
      <c r="X25" s="59">
        <f t="shared" si="6"/>
        <v>2594</v>
      </c>
      <c r="Y25" s="59">
        <f t="shared" si="6"/>
        <v>0</v>
      </c>
      <c r="Z25" s="68">
        <f t="shared" si="6"/>
        <v>2675</v>
      </c>
      <c r="AA25" s="59"/>
      <c r="AB25" s="59"/>
      <c r="AC25" s="74"/>
    </row>
    <row r="26" spans="1:29" x14ac:dyDescent="0.25">
      <c r="A26" s="72">
        <v>42536</v>
      </c>
      <c r="B26" s="73">
        <f>'[1]IPDO Pag 2'!F15</f>
        <v>39081</v>
      </c>
      <c r="C26" s="59">
        <f t="shared" si="7"/>
        <v>28661</v>
      </c>
      <c r="D26" s="59">
        <f t="shared" si="7"/>
        <v>32625</v>
      </c>
      <c r="E26" s="59">
        <f t="shared" si="7"/>
        <v>39044</v>
      </c>
      <c r="F26" s="68"/>
      <c r="G26" s="59"/>
      <c r="H26" s="74"/>
      <c r="I26" s="67">
        <f>'[1]IPDO Pag 2'!H15</f>
        <v>6746</v>
      </c>
      <c r="J26" s="68">
        <f t="shared" si="4"/>
        <v>12669</v>
      </c>
      <c r="K26" s="59">
        <f t="shared" si="4"/>
        <v>12709</v>
      </c>
      <c r="L26" s="59">
        <f t="shared" si="4"/>
        <v>9047</v>
      </c>
      <c r="M26" s="59"/>
      <c r="N26" s="68"/>
      <c r="O26" s="74"/>
      <c r="P26" s="67">
        <f>'[1]IPDO Pag 2'!D15</f>
        <v>1450</v>
      </c>
      <c r="Q26" s="59">
        <f t="shared" si="5"/>
        <v>1589</v>
      </c>
      <c r="R26" s="68">
        <f t="shared" si="5"/>
        <v>0</v>
      </c>
      <c r="S26" s="59">
        <f t="shared" si="5"/>
        <v>1452</v>
      </c>
      <c r="T26" s="59"/>
      <c r="U26" s="59"/>
      <c r="V26" s="68"/>
      <c r="W26" s="67">
        <f>'[1]IPDO Pag 2'!B15</f>
        <v>2486</v>
      </c>
      <c r="X26" s="59">
        <f t="shared" si="6"/>
        <v>2594</v>
      </c>
      <c r="Y26" s="59">
        <f t="shared" si="6"/>
        <v>0</v>
      </c>
      <c r="Z26" s="68">
        <f t="shared" si="6"/>
        <v>2675</v>
      </c>
      <c r="AA26" s="59"/>
      <c r="AB26" s="59"/>
      <c r="AC26" s="74"/>
    </row>
    <row r="27" spans="1:29" x14ac:dyDescent="0.25">
      <c r="A27" s="72">
        <v>42537</v>
      </c>
      <c r="B27" s="73">
        <f>'[1]IPDO Pag 2'!F16</f>
        <v>36183</v>
      </c>
      <c r="C27" s="59">
        <f t="shared" si="7"/>
        <v>28661</v>
      </c>
      <c r="D27" s="59">
        <f t="shared" si="7"/>
        <v>32625</v>
      </c>
      <c r="E27" s="59">
        <f t="shared" si="7"/>
        <v>39044</v>
      </c>
      <c r="F27" s="68"/>
      <c r="G27" s="59"/>
      <c r="H27" s="74"/>
      <c r="I27" s="67">
        <f>'[1]IPDO Pag 2'!H16</f>
        <v>6577</v>
      </c>
      <c r="J27" s="68">
        <f t="shared" si="4"/>
        <v>12669</v>
      </c>
      <c r="K27" s="59">
        <f t="shared" si="4"/>
        <v>12709</v>
      </c>
      <c r="L27" s="59">
        <f t="shared" si="4"/>
        <v>9047</v>
      </c>
      <c r="M27" s="59"/>
      <c r="N27" s="68"/>
      <c r="O27" s="74"/>
      <c r="P27" s="67">
        <f>'[1]IPDO Pag 2'!D16</f>
        <v>1390</v>
      </c>
      <c r="Q27" s="59">
        <f t="shared" si="5"/>
        <v>1589</v>
      </c>
      <c r="R27" s="68">
        <f t="shared" si="5"/>
        <v>0</v>
      </c>
      <c r="S27" s="59">
        <f t="shared" si="5"/>
        <v>1452</v>
      </c>
      <c r="T27" s="59"/>
      <c r="U27" s="59"/>
      <c r="V27" s="68"/>
      <c r="W27" s="67">
        <f>'[1]IPDO Pag 2'!B16</f>
        <v>2396</v>
      </c>
      <c r="X27" s="59">
        <f t="shared" si="6"/>
        <v>2594</v>
      </c>
      <c r="Y27" s="59">
        <f t="shared" si="6"/>
        <v>0</v>
      </c>
      <c r="Z27" s="68">
        <f t="shared" si="6"/>
        <v>2675</v>
      </c>
      <c r="AA27" s="59"/>
      <c r="AB27" s="59"/>
      <c r="AC27" s="74"/>
    </row>
    <row r="28" spans="1:29" ht="15.75" thickBot="1" x14ac:dyDescent="0.3">
      <c r="A28" s="75">
        <v>42538</v>
      </c>
      <c r="B28" s="76">
        <f>'[1]IPDO Pag 2'!F17</f>
        <v>34727</v>
      </c>
      <c r="C28" s="59">
        <f t="shared" si="7"/>
        <v>28661</v>
      </c>
      <c r="D28" s="59">
        <f t="shared" si="7"/>
        <v>32625</v>
      </c>
      <c r="E28" s="69">
        <f t="shared" si="7"/>
        <v>39044</v>
      </c>
      <c r="F28" s="69"/>
      <c r="G28" s="59"/>
      <c r="H28" s="74"/>
      <c r="I28" s="77">
        <f>'[1]IPDO Pag 2'!H17</f>
        <v>7518</v>
      </c>
      <c r="J28" s="69">
        <f t="shared" si="4"/>
        <v>12669</v>
      </c>
      <c r="K28" s="59">
        <f t="shared" si="4"/>
        <v>12709</v>
      </c>
      <c r="L28" s="59">
        <f t="shared" si="4"/>
        <v>9047</v>
      </c>
      <c r="M28" s="69"/>
      <c r="N28" s="69"/>
      <c r="O28" s="74"/>
      <c r="P28" s="67">
        <f>'[1]IPDO Pag 2'!D17</f>
        <v>1381</v>
      </c>
      <c r="Q28" s="69">
        <f t="shared" si="5"/>
        <v>1589</v>
      </c>
      <c r="R28" s="69">
        <f t="shared" si="5"/>
        <v>0</v>
      </c>
      <c r="S28" s="59">
        <f t="shared" si="5"/>
        <v>1452</v>
      </c>
      <c r="T28" s="59"/>
      <c r="U28" s="69"/>
      <c r="V28" s="69"/>
      <c r="W28" s="67">
        <f>'[1]IPDO Pag 2'!B17</f>
        <v>2276</v>
      </c>
      <c r="X28" s="59">
        <f t="shared" si="6"/>
        <v>2594</v>
      </c>
      <c r="Y28" s="69">
        <f t="shared" si="6"/>
        <v>0</v>
      </c>
      <c r="Z28" s="69">
        <f t="shared" si="6"/>
        <v>2675</v>
      </c>
      <c r="AA28" s="59"/>
      <c r="AB28" s="59"/>
      <c r="AC28" s="78"/>
    </row>
    <row r="29" spans="1:29" x14ac:dyDescent="0.25">
      <c r="A29" s="62">
        <v>42539</v>
      </c>
      <c r="B29" s="79"/>
      <c r="C29" s="64">
        <v>27456</v>
      </c>
      <c r="D29" s="64">
        <v>30839</v>
      </c>
      <c r="E29" s="64">
        <v>35952</v>
      </c>
      <c r="F29" s="64">
        <v>32293</v>
      </c>
      <c r="G29" s="64"/>
      <c r="H29" s="71"/>
      <c r="I29" s="63"/>
      <c r="J29" s="64">
        <v>13582</v>
      </c>
      <c r="K29" s="64">
        <v>14039</v>
      </c>
      <c r="L29" s="64">
        <v>10510</v>
      </c>
      <c r="M29" s="64">
        <v>7068</v>
      </c>
      <c r="N29" s="65"/>
      <c r="O29" s="71"/>
      <c r="P29" s="63"/>
      <c r="Q29" s="64">
        <v>1525</v>
      </c>
      <c r="R29" s="65"/>
      <c r="S29" s="64">
        <v>1642</v>
      </c>
      <c r="T29" s="64">
        <v>1531</v>
      </c>
      <c r="U29" s="64"/>
      <c r="V29" s="65"/>
      <c r="W29" s="63"/>
      <c r="X29" s="64">
        <v>2448</v>
      </c>
      <c r="Y29" s="64"/>
      <c r="Z29" s="64">
        <v>2555</v>
      </c>
      <c r="AA29" s="64">
        <v>2455</v>
      </c>
      <c r="AB29" s="64"/>
      <c r="AC29" s="71"/>
    </row>
    <row r="30" spans="1:29" x14ac:dyDescent="0.25">
      <c r="A30" s="72">
        <v>42540</v>
      </c>
      <c r="B30" s="58"/>
      <c r="C30" s="59">
        <f>C29</f>
        <v>27456</v>
      </c>
      <c r="D30" s="59">
        <f>D29</f>
        <v>30839</v>
      </c>
      <c r="E30" s="59">
        <f>E29</f>
        <v>35952</v>
      </c>
      <c r="F30" s="59">
        <f>F29</f>
        <v>32293</v>
      </c>
      <c r="G30" s="59"/>
      <c r="H30" s="74"/>
      <c r="I30" s="67"/>
      <c r="J30" s="59">
        <f t="shared" ref="J30:M35" si="8">J29</f>
        <v>13582</v>
      </c>
      <c r="K30" s="59">
        <f t="shared" si="8"/>
        <v>14039</v>
      </c>
      <c r="L30" s="59">
        <f>L29</f>
        <v>10510</v>
      </c>
      <c r="M30" s="59">
        <f>M29</f>
        <v>7068</v>
      </c>
      <c r="N30" s="60"/>
      <c r="O30" s="74"/>
      <c r="P30" s="67"/>
      <c r="Q30" s="59">
        <f t="shared" ref="Q30:T35" si="9">Q29</f>
        <v>1525</v>
      </c>
      <c r="R30" s="59">
        <f t="shared" si="9"/>
        <v>0</v>
      </c>
      <c r="S30" s="59">
        <f>S29</f>
        <v>1642</v>
      </c>
      <c r="T30" s="59">
        <f>T29</f>
        <v>1531</v>
      </c>
      <c r="U30" s="59"/>
      <c r="V30" s="60"/>
      <c r="W30" s="67"/>
      <c r="X30" s="59">
        <f t="shared" ref="X30:AA35" si="10">X29</f>
        <v>2448</v>
      </c>
      <c r="Y30" s="59">
        <f t="shared" si="10"/>
        <v>0</v>
      </c>
      <c r="Z30" s="59">
        <f>Z29</f>
        <v>2555</v>
      </c>
      <c r="AA30" s="59">
        <f>AA29</f>
        <v>2455</v>
      </c>
      <c r="AB30" s="59"/>
      <c r="AC30" s="74"/>
    </row>
    <row r="31" spans="1:29" x14ac:dyDescent="0.25">
      <c r="A31" s="72">
        <v>42541</v>
      </c>
      <c r="B31" s="58"/>
      <c r="C31" s="59">
        <f t="shared" ref="C31:F35" si="11">C30</f>
        <v>27456</v>
      </c>
      <c r="D31" s="59">
        <f t="shared" si="11"/>
        <v>30839</v>
      </c>
      <c r="E31" s="59">
        <f t="shared" si="11"/>
        <v>35952</v>
      </c>
      <c r="F31" s="59">
        <f t="shared" si="11"/>
        <v>32293</v>
      </c>
      <c r="G31" s="59"/>
      <c r="H31" s="74"/>
      <c r="I31" s="67"/>
      <c r="J31" s="59">
        <f t="shared" si="8"/>
        <v>13582</v>
      </c>
      <c r="K31" s="59">
        <f t="shared" si="8"/>
        <v>14039</v>
      </c>
      <c r="L31" s="59">
        <f t="shared" si="8"/>
        <v>10510</v>
      </c>
      <c r="M31" s="59">
        <f t="shared" si="8"/>
        <v>7068</v>
      </c>
      <c r="N31" s="60"/>
      <c r="O31" s="74"/>
      <c r="P31" s="67"/>
      <c r="Q31" s="59">
        <f t="shared" si="9"/>
        <v>1525</v>
      </c>
      <c r="R31" s="59">
        <f t="shared" si="9"/>
        <v>0</v>
      </c>
      <c r="S31" s="59">
        <f t="shared" si="9"/>
        <v>1642</v>
      </c>
      <c r="T31" s="59">
        <f t="shared" si="9"/>
        <v>1531</v>
      </c>
      <c r="U31" s="59"/>
      <c r="V31" s="60"/>
      <c r="W31" s="67"/>
      <c r="X31" s="59">
        <f t="shared" si="10"/>
        <v>2448</v>
      </c>
      <c r="Y31" s="59">
        <f t="shared" si="10"/>
        <v>0</v>
      </c>
      <c r="Z31" s="59">
        <f t="shared" si="10"/>
        <v>2555</v>
      </c>
      <c r="AA31" s="59">
        <f t="shared" si="10"/>
        <v>2455</v>
      </c>
      <c r="AB31" s="59"/>
      <c r="AC31" s="74"/>
    </row>
    <row r="32" spans="1:29" x14ac:dyDescent="0.25">
      <c r="A32" s="72">
        <v>42542</v>
      </c>
      <c r="B32" s="58"/>
      <c r="C32" s="59">
        <f t="shared" si="11"/>
        <v>27456</v>
      </c>
      <c r="D32" s="59">
        <f t="shared" si="11"/>
        <v>30839</v>
      </c>
      <c r="E32" s="59">
        <f t="shared" si="11"/>
        <v>35952</v>
      </c>
      <c r="F32" s="59">
        <f t="shared" si="11"/>
        <v>32293</v>
      </c>
      <c r="G32" s="59"/>
      <c r="H32" s="74"/>
      <c r="I32" s="67"/>
      <c r="J32" s="59">
        <f t="shared" si="8"/>
        <v>13582</v>
      </c>
      <c r="K32" s="59">
        <f t="shared" si="8"/>
        <v>14039</v>
      </c>
      <c r="L32" s="59">
        <f t="shared" si="8"/>
        <v>10510</v>
      </c>
      <c r="M32" s="59">
        <f t="shared" si="8"/>
        <v>7068</v>
      </c>
      <c r="N32" s="60"/>
      <c r="O32" s="74"/>
      <c r="P32" s="67"/>
      <c r="Q32" s="59">
        <f t="shared" si="9"/>
        <v>1525</v>
      </c>
      <c r="R32" s="59">
        <f t="shared" si="9"/>
        <v>0</v>
      </c>
      <c r="S32" s="59">
        <f t="shared" si="9"/>
        <v>1642</v>
      </c>
      <c r="T32" s="59">
        <f t="shared" si="9"/>
        <v>1531</v>
      </c>
      <c r="U32" s="59"/>
      <c r="V32" s="60"/>
      <c r="W32" s="67"/>
      <c r="X32" s="59">
        <f t="shared" si="10"/>
        <v>2448</v>
      </c>
      <c r="Y32" s="59">
        <f t="shared" si="10"/>
        <v>0</v>
      </c>
      <c r="Z32" s="68">
        <f t="shared" si="10"/>
        <v>2555</v>
      </c>
      <c r="AA32" s="68">
        <f t="shared" si="10"/>
        <v>2455</v>
      </c>
      <c r="AB32" s="59"/>
      <c r="AC32" s="74"/>
    </row>
    <row r="33" spans="1:29" x14ac:dyDescent="0.25">
      <c r="A33" s="72">
        <v>42543</v>
      </c>
      <c r="B33" s="58"/>
      <c r="C33" s="59">
        <f t="shared" si="11"/>
        <v>27456</v>
      </c>
      <c r="D33" s="59">
        <f t="shared" si="11"/>
        <v>30839</v>
      </c>
      <c r="E33" s="59">
        <f t="shared" si="11"/>
        <v>35952</v>
      </c>
      <c r="F33" s="59">
        <f t="shared" si="11"/>
        <v>32293</v>
      </c>
      <c r="G33" s="59"/>
      <c r="H33" s="74"/>
      <c r="I33" s="67"/>
      <c r="J33" s="59">
        <f t="shared" si="8"/>
        <v>13582</v>
      </c>
      <c r="K33" s="59">
        <f t="shared" si="8"/>
        <v>14039</v>
      </c>
      <c r="L33" s="59">
        <f t="shared" si="8"/>
        <v>10510</v>
      </c>
      <c r="M33" s="59">
        <f t="shared" si="8"/>
        <v>7068</v>
      </c>
      <c r="N33" s="60"/>
      <c r="O33" s="74"/>
      <c r="P33" s="67"/>
      <c r="Q33" s="59">
        <f t="shared" si="9"/>
        <v>1525</v>
      </c>
      <c r="R33" s="59">
        <f t="shared" si="9"/>
        <v>0</v>
      </c>
      <c r="S33" s="59">
        <f t="shared" si="9"/>
        <v>1642</v>
      </c>
      <c r="T33" s="59">
        <f t="shared" si="9"/>
        <v>1531</v>
      </c>
      <c r="U33" s="59"/>
      <c r="V33" s="60"/>
      <c r="W33" s="67"/>
      <c r="X33" s="59">
        <f t="shared" si="10"/>
        <v>2448</v>
      </c>
      <c r="Y33" s="59">
        <f t="shared" si="10"/>
        <v>0</v>
      </c>
      <c r="Z33" s="68">
        <f t="shared" si="10"/>
        <v>2555</v>
      </c>
      <c r="AA33" s="68">
        <f t="shared" si="10"/>
        <v>2455</v>
      </c>
      <c r="AB33" s="59"/>
      <c r="AC33" s="74"/>
    </row>
    <row r="34" spans="1:29" x14ac:dyDescent="0.25">
      <c r="A34" s="72">
        <v>42544</v>
      </c>
      <c r="B34" s="58"/>
      <c r="C34" s="59">
        <f t="shared" si="11"/>
        <v>27456</v>
      </c>
      <c r="D34" s="59">
        <f t="shared" si="11"/>
        <v>30839</v>
      </c>
      <c r="E34" s="59">
        <f t="shared" si="11"/>
        <v>35952</v>
      </c>
      <c r="F34" s="59">
        <f t="shared" si="11"/>
        <v>32293</v>
      </c>
      <c r="G34" s="59"/>
      <c r="H34" s="74"/>
      <c r="I34" s="67"/>
      <c r="J34" s="59">
        <f t="shared" si="8"/>
        <v>13582</v>
      </c>
      <c r="K34" s="59">
        <f t="shared" si="8"/>
        <v>14039</v>
      </c>
      <c r="L34" s="59">
        <f t="shared" si="8"/>
        <v>10510</v>
      </c>
      <c r="M34" s="59">
        <f t="shared" si="8"/>
        <v>7068</v>
      </c>
      <c r="N34" s="60"/>
      <c r="O34" s="74"/>
      <c r="P34" s="67"/>
      <c r="Q34" s="59">
        <f t="shared" si="9"/>
        <v>1525</v>
      </c>
      <c r="R34" s="59">
        <f t="shared" si="9"/>
        <v>0</v>
      </c>
      <c r="S34" s="59">
        <f t="shared" si="9"/>
        <v>1642</v>
      </c>
      <c r="T34" s="59">
        <f t="shared" si="9"/>
        <v>1531</v>
      </c>
      <c r="U34" s="59"/>
      <c r="V34" s="60"/>
      <c r="W34" s="67"/>
      <c r="X34" s="59">
        <f t="shared" si="10"/>
        <v>2448</v>
      </c>
      <c r="Y34" s="59">
        <f t="shared" si="10"/>
        <v>0</v>
      </c>
      <c r="Z34" s="68">
        <f t="shared" si="10"/>
        <v>2555</v>
      </c>
      <c r="AA34" s="68">
        <f t="shared" si="10"/>
        <v>2455</v>
      </c>
      <c r="AB34" s="59"/>
      <c r="AC34" s="74"/>
    </row>
    <row r="35" spans="1:29" ht="15.75" thickBot="1" x14ac:dyDescent="0.3">
      <c r="A35" s="75">
        <v>42545</v>
      </c>
      <c r="B35" s="80"/>
      <c r="C35" s="59">
        <f t="shared" si="11"/>
        <v>27456</v>
      </c>
      <c r="D35" s="59">
        <f t="shared" si="11"/>
        <v>30839</v>
      </c>
      <c r="E35" s="69">
        <f t="shared" si="11"/>
        <v>35952</v>
      </c>
      <c r="F35" s="69">
        <f t="shared" si="11"/>
        <v>32293</v>
      </c>
      <c r="G35" s="59"/>
      <c r="H35" s="74"/>
      <c r="I35" s="77"/>
      <c r="J35" s="59">
        <f t="shared" si="8"/>
        <v>13582</v>
      </c>
      <c r="K35" s="59">
        <f t="shared" si="8"/>
        <v>14039</v>
      </c>
      <c r="L35" s="59">
        <f t="shared" si="8"/>
        <v>10510</v>
      </c>
      <c r="M35" s="59">
        <f t="shared" si="8"/>
        <v>7068</v>
      </c>
      <c r="N35" s="81"/>
      <c r="O35" s="74"/>
      <c r="P35" s="67"/>
      <c r="Q35" s="69">
        <f t="shared" si="9"/>
        <v>1525</v>
      </c>
      <c r="R35" s="69">
        <f t="shared" si="9"/>
        <v>0</v>
      </c>
      <c r="S35" s="59">
        <f t="shared" si="9"/>
        <v>1642</v>
      </c>
      <c r="T35" s="59">
        <f t="shared" si="9"/>
        <v>1531</v>
      </c>
      <c r="U35" s="69"/>
      <c r="V35" s="81"/>
      <c r="W35" s="67"/>
      <c r="X35" s="59">
        <f t="shared" si="10"/>
        <v>2448</v>
      </c>
      <c r="Y35" s="69">
        <f t="shared" si="10"/>
        <v>0</v>
      </c>
      <c r="Z35" s="69">
        <f t="shared" si="10"/>
        <v>2555</v>
      </c>
      <c r="AA35" s="69">
        <f t="shared" si="10"/>
        <v>2455</v>
      </c>
      <c r="AB35" s="59"/>
      <c r="AC35" s="78"/>
    </row>
    <row r="36" spans="1:29" x14ac:dyDescent="0.25">
      <c r="A36" s="62">
        <v>42546</v>
      </c>
      <c r="B36" s="79"/>
      <c r="C36" s="64">
        <v>26314</v>
      </c>
      <c r="D36" s="64">
        <v>29281</v>
      </c>
      <c r="E36" s="64">
        <v>33987</v>
      </c>
      <c r="F36" s="64">
        <v>31716</v>
      </c>
      <c r="G36" s="64"/>
      <c r="H36" s="71"/>
      <c r="I36" s="63"/>
      <c r="J36" s="64">
        <v>13101</v>
      </c>
      <c r="K36" s="64">
        <v>13535</v>
      </c>
      <c r="L36" s="64">
        <v>10995</v>
      </c>
      <c r="M36" s="64">
        <v>8062</v>
      </c>
      <c r="N36" s="65"/>
      <c r="O36" s="71"/>
      <c r="P36" s="63"/>
      <c r="Q36" s="64">
        <v>1516</v>
      </c>
      <c r="R36" s="65"/>
      <c r="S36" s="64">
        <v>1752</v>
      </c>
      <c r="T36" s="64">
        <v>1559</v>
      </c>
      <c r="U36" s="64"/>
      <c r="V36" s="65"/>
      <c r="W36" s="63"/>
      <c r="X36" s="64">
        <v>2291</v>
      </c>
      <c r="Y36" s="64"/>
      <c r="Z36" s="64">
        <v>2401</v>
      </c>
      <c r="AA36" s="64">
        <v>2366</v>
      </c>
      <c r="AB36" s="64"/>
      <c r="AC36" s="71"/>
    </row>
    <row r="37" spans="1:29" x14ac:dyDescent="0.25">
      <c r="A37" s="72">
        <v>42547</v>
      </c>
      <c r="B37" s="58"/>
      <c r="C37" s="59">
        <f>C36</f>
        <v>26314</v>
      </c>
      <c r="D37" s="59">
        <f>D36</f>
        <v>29281</v>
      </c>
      <c r="E37" s="59">
        <f>E36</f>
        <v>33987</v>
      </c>
      <c r="F37" s="59">
        <f>F36</f>
        <v>31716</v>
      </c>
      <c r="G37" s="59"/>
      <c r="H37" s="74"/>
      <c r="I37" s="67"/>
      <c r="J37" s="59">
        <f t="shared" ref="J37:M42" si="12">J36</f>
        <v>13101</v>
      </c>
      <c r="K37" s="59">
        <f t="shared" si="12"/>
        <v>13535</v>
      </c>
      <c r="L37" s="59">
        <f>L36</f>
        <v>10995</v>
      </c>
      <c r="M37" s="59">
        <f>M36</f>
        <v>8062</v>
      </c>
      <c r="N37" s="60"/>
      <c r="O37" s="74"/>
      <c r="P37" s="67"/>
      <c r="Q37" s="59">
        <f t="shared" ref="Q37:T42" si="13">Q36</f>
        <v>1516</v>
      </c>
      <c r="R37" s="59">
        <f t="shared" si="13"/>
        <v>0</v>
      </c>
      <c r="S37" s="59">
        <f>S36</f>
        <v>1752</v>
      </c>
      <c r="T37" s="59">
        <f>T36</f>
        <v>1559</v>
      </c>
      <c r="U37" s="59"/>
      <c r="V37" s="60"/>
      <c r="W37" s="67"/>
      <c r="X37" s="59">
        <f t="shared" ref="X37:AA42" si="14">X36</f>
        <v>2291</v>
      </c>
      <c r="Y37" s="59">
        <f t="shared" si="14"/>
        <v>0</v>
      </c>
      <c r="Z37" s="59">
        <f>Z36</f>
        <v>2401</v>
      </c>
      <c r="AA37" s="59">
        <f>AA36</f>
        <v>2366</v>
      </c>
      <c r="AB37" s="59"/>
      <c r="AC37" s="74"/>
    </row>
    <row r="38" spans="1:29" x14ac:dyDescent="0.25">
      <c r="A38" s="72">
        <v>42548</v>
      </c>
      <c r="B38" s="58"/>
      <c r="C38" s="59">
        <f t="shared" ref="C38:F42" si="15">C37</f>
        <v>26314</v>
      </c>
      <c r="D38" s="59">
        <f t="shared" si="15"/>
        <v>29281</v>
      </c>
      <c r="E38" s="59">
        <f t="shared" si="15"/>
        <v>33987</v>
      </c>
      <c r="F38" s="59">
        <f t="shared" si="15"/>
        <v>31716</v>
      </c>
      <c r="G38" s="59"/>
      <c r="H38" s="74"/>
      <c r="I38" s="67"/>
      <c r="J38" s="59">
        <f t="shared" si="12"/>
        <v>13101</v>
      </c>
      <c r="K38" s="59">
        <f t="shared" si="12"/>
        <v>13535</v>
      </c>
      <c r="L38" s="59">
        <f t="shared" si="12"/>
        <v>10995</v>
      </c>
      <c r="M38" s="59">
        <f t="shared" si="12"/>
        <v>8062</v>
      </c>
      <c r="N38" s="60"/>
      <c r="O38" s="74"/>
      <c r="P38" s="67"/>
      <c r="Q38" s="59">
        <f t="shared" si="13"/>
        <v>1516</v>
      </c>
      <c r="R38" s="59">
        <f t="shared" si="13"/>
        <v>0</v>
      </c>
      <c r="S38" s="59">
        <f t="shared" si="13"/>
        <v>1752</v>
      </c>
      <c r="T38" s="59">
        <f t="shared" si="13"/>
        <v>1559</v>
      </c>
      <c r="U38" s="59"/>
      <c r="V38" s="60"/>
      <c r="W38" s="67"/>
      <c r="X38" s="59">
        <f t="shared" si="14"/>
        <v>2291</v>
      </c>
      <c r="Y38" s="59">
        <f t="shared" si="14"/>
        <v>0</v>
      </c>
      <c r="Z38" s="59">
        <f t="shared" si="14"/>
        <v>2401</v>
      </c>
      <c r="AA38" s="59">
        <f t="shared" si="14"/>
        <v>2366</v>
      </c>
      <c r="AB38" s="59"/>
      <c r="AC38" s="74"/>
    </row>
    <row r="39" spans="1:29" x14ac:dyDescent="0.25">
      <c r="A39" s="72">
        <v>42549</v>
      </c>
      <c r="B39" s="58"/>
      <c r="C39" s="59">
        <f t="shared" si="15"/>
        <v>26314</v>
      </c>
      <c r="D39" s="59">
        <f t="shared" si="15"/>
        <v>29281</v>
      </c>
      <c r="E39" s="59">
        <f t="shared" si="15"/>
        <v>33987</v>
      </c>
      <c r="F39" s="59">
        <f t="shared" si="15"/>
        <v>31716</v>
      </c>
      <c r="G39" s="59"/>
      <c r="H39" s="74"/>
      <c r="I39" s="67"/>
      <c r="J39" s="59">
        <f t="shared" si="12"/>
        <v>13101</v>
      </c>
      <c r="K39" s="59">
        <f t="shared" si="12"/>
        <v>13535</v>
      </c>
      <c r="L39" s="59">
        <f t="shared" si="12"/>
        <v>10995</v>
      </c>
      <c r="M39" s="59">
        <f t="shared" si="12"/>
        <v>8062</v>
      </c>
      <c r="N39" s="60"/>
      <c r="O39" s="74"/>
      <c r="P39" s="67"/>
      <c r="Q39" s="59">
        <f t="shared" si="13"/>
        <v>1516</v>
      </c>
      <c r="R39" s="59">
        <f t="shared" si="13"/>
        <v>0</v>
      </c>
      <c r="S39" s="59">
        <f t="shared" si="13"/>
        <v>1752</v>
      </c>
      <c r="T39" s="59">
        <f t="shared" si="13"/>
        <v>1559</v>
      </c>
      <c r="U39" s="59"/>
      <c r="V39" s="60"/>
      <c r="W39" s="67"/>
      <c r="X39" s="59">
        <f t="shared" si="14"/>
        <v>2291</v>
      </c>
      <c r="Y39" s="59">
        <f t="shared" si="14"/>
        <v>0</v>
      </c>
      <c r="Z39" s="68">
        <f t="shared" si="14"/>
        <v>2401</v>
      </c>
      <c r="AA39" s="68">
        <f t="shared" si="14"/>
        <v>2366</v>
      </c>
      <c r="AB39" s="59"/>
      <c r="AC39" s="74"/>
    </row>
    <row r="40" spans="1:29" x14ac:dyDescent="0.25">
      <c r="A40" s="72">
        <v>42550</v>
      </c>
      <c r="B40" s="58"/>
      <c r="C40" s="59">
        <f t="shared" si="15"/>
        <v>26314</v>
      </c>
      <c r="D40" s="59">
        <f t="shared" si="15"/>
        <v>29281</v>
      </c>
      <c r="E40" s="59">
        <f t="shared" si="15"/>
        <v>33987</v>
      </c>
      <c r="F40" s="59">
        <f t="shared" si="15"/>
        <v>31716</v>
      </c>
      <c r="G40" s="59"/>
      <c r="H40" s="74"/>
      <c r="I40" s="67"/>
      <c r="J40" s="59">
        <f t="shared" si="12"/>
        <v>13101</v>
      </c>
      <c r="K40" s="59">
        <f t="shared" si="12"/>
        <v>13535</v>
      </c>
      <c r="L40" s="59">
        <f t="shared" si="12"/>
        <v>10995</v>
      </c>
      <c r="M40" s="59">
        <f t="shared" si="12"/>
        <v>8062</v>
      </c>
      <c r="N40" s="60"/>
      <c r="O40" s="74"/>
      <c r="P40" s="67"/>
      <c r="Q40" s="59">
        <f t="shared" si="13"/>
        <v>1516</v>
      </c>
      <c r="R40" s="59">
        <f t="shared" si="13"/>
        <v>0</v>
      </c>
      <c r="S40" s="59">
        <f t="shared" si="13"/>
        <v>1752</v>
      </c>
      <c r="T40" s="59">
        <f t="shared" si="13"/>
        <v>1559</v>
      </c>
      <c r="U40" s="59"/>
      <c r="V40" s="60"/>
      <c r="W40" s="67"/>
      <c r="X40" s="59">
        <f t="shared" si="14"/>
        <v>2291</v>
      </c>
      <c r="Y40" s="59">
        <f t="shared" si="14"/>
        <v>0</v>
      </c>
      <c r="Z40" s="68">
        <f t="shared" si="14"/>
        <v>2401</v>
      </c>
      <c r="AA40" s="68">
        <f t="shared" si="14"/>
        <v>2366</v>
      </c>
      <c r="AB40" s="59"/>
      <c r="AC40" s="74"/>
    </row>
    <row r="41" spans="1:29" x14ac:dyDescent="0.25">
      <c r="A41" s="72">
        <v>42551</v>
      </c>
      <c r="B41" s="58"/>
      <c r="C41" s="59">
        <f t="shared" si="15"/>
        <v>26314</v>
      </c>
      <c r="D41" s="59">
        <f t="shared" si="15"/>
        <v>29281</v>
      </c>
      <c r="E41" s="59">
        <f t="shared" si="15"/>
        <v>33987</v>
      </c>
      <c r="F41" s="59">
        <f t="shared" si="15"/>
        <v>31716</v>
      </c>
      <c r="G41" s="59"/>
      <c r="H41" s="74"/>
      <c r="I41" s="67"/>
      <c r="J41" s="59">
        <f t="shared" si="12"/>
        <v>13101</v>
      </c>
      <c r="K41" s="59">
        <f t="shared" si="12"/>
        <v>13535</v>
      </c>
      <c r="L41" s="59">
        <f t="shared" si="12"/>
        <v>10995</v>
      </c>
      <c r="M41" s="59">
        <f t="shared" si="12"/>
        <v>8062</v>
      </c>
      <c r="N41" s="60"/>
      <c r="O41" s="74"/>
      <c r="P41" s="67"/>
      <c r="Q41" s="59">
        <f t="shared" si="13"/>
        <v>1516</v>
      </c>
      <c r="R41" s="59">
        <f t="shared" si="13"/>
        <v>0</v>
      </c>
      <c r="S41" s="59">
        <f t="shared" si="13"/>
        <v>1752</v>
      </c>
      <c r="T41" s="59">
        <f t="shared" si="13"/>
        <v>1559</v>
      </c>
      <c r="U41" s="59"/>
      <c r="V41" s="60"/>
      <c r="W41" s="67"/>
      <c r="X41" s="59">
        <f t="shared" si="14"/>
        <v>2291</v>
      </c>
      <c r="Y41" s="59">
        <f t="shared" si="14"/>
        <v>0</v>
      </c>
      <c r="Z41" s="68">
        <f t="shared" si="14"/>
        <v>2401</v>
      </c>
      <c r="AA41" s="68">
        <f t="shared" si="14"/>
        <v>2366</v>
      </c>
      <c r="AB41" s="59"/>
      <c r="AC41" s="74"/>
    </row>
    <row r="42" spans="1:29" ht="15.75" thickBot="1" x14ac:dyDescent="0.3">
      <c r="A42" s="75">
        <v>42552</v>
      </c>
      <c r="B42" s="80"/>
      <c r="C42" s="69">
        <f t="shared" si="15"/>
        <v>26314</v>
      </c>
      <c r="D42" s="69">
        <f t="shared" si="15"/>
        <v>29281</v>
      </c>
      <c r="E42" s="69">
        <f t="shared" si="15"/>
        <v>33987</v>
      </c>
      <c r="F42" s="69">
        <f t="shared" si="15"/>
        <v>31716</v>
      </c>
      <c r="G42" s="69"/>
      <c r="H42" s="78"/>
      <c r="I42" s="77"/>
      <c r="J42" s="59">
        <f t="shared" si="12"/>
        <v>13101</v>
      </c>
      <c r="K42" s="59">
        <f t="shared" si="12"/>
        <v>13535</v>
      </c>
      <c r="L42" s="69">
        <f t="shared" si="12"/>
        <v>10995</v>
      </c>
      <c r="M42" s="69">
        <f t="shared" si="12"/>
        <v>8062</v>
      </c>
      <c r="N42" s="81"/>
      <c r="O42" s="78"/>
      <c r="P42" s="77"/>
      <c r="Q42" s="69">
        <f t="shared" si="13"/>
        <v>1516</v>
      </c>
      <c r="R42" s="69">
        <f t="shared" si="13"/>
        <v>0</v>
      </c>
      <c r="S42" s="69">
        <f t="shared" si="13"/>
        <v>1752</v>
      </c>
      <c r="T42" s="69">
        <f t="shared" si="13"/>
        <v>1559</v>
      </c>
      <c r="U42" s="69"/>
      <c r="V42" s="81"/>
      <c r="W42" s="77"/>
      <c r="X42" s="69">
        <f t="shared" si="14"/>
        <v>2291</v>
      </c>
      <c r="Y42" s="69">
        <f t="shared" si="14"/>
        <v>0</v>
      </c>
      <c r="Z42" s="69">
        <f t="shared" si="14"/>
        <v>2401</v>
      </c>
      <c r="AA42" s="69">
        <f t="shared" si="14"/>
        <v>2366</v>
      </c>
      <c r="AB42" s="69"/>
      <c r="AC42" s="78"/>
    </row>
    <row r="43" spans="1:29" x14ac:dyDescent="0.25">
      <c r="A43" s="57">
        <f>A42+1</f>
        <v>42553</v>
      </c>
      <c r="B43" s="58"/>
      <c r="C43" s="59">
        <v>24514</v>
      </c>
      <c r="D43" s="59">
        <v>27107</v>
      </c>
      <c r="E43" s="68">
        <v>36290</v>
      </c>
      <c r="F43" s="68">
        <v>29153</v>
      </c>
      <c r="G43" s="59"/>
      <c r="H43" s="74"/>
      <c r="I43" s="82"/>
      <c r="J43" s="64">
        <v>13266</v>
      </c>
      <c r="K43" s="64">
        <v>12942</v>
      </c>
      <c r="L43" s="59">
        <v>10694</v>
      </c>
      <c r="M43" s="68">
        <v>8591</v>
      </c>
      <c r="N43" s="60"/>
      <c r="O43" s="74"/>
      <c r="P43" s="67"/>
      <c r="Q43" s="68">
        <v>1545</v>
      </c>
      <c r="R43" s="60"/>
      <c r="S43" s="59">
        <v>1723</v>
      </c>
      <c r="T43" s="59">
        <v>1416</v>
      </c>
      <c r="U43" s="68"/>
      <c r="V43" s="60"/>
      <c r="W43" s="67"/>
      <c r="X43" s="59">
        <v>2219</v>
      </c>
      <c r="Y43" s="68"/>
      <c r="Z43" s="64">
        <v>2353</v>
      </c>
      <c r="AA43" s="64">
        <v>2287</v>
      </c>
      <c r="AB43" s="59"/>
      <c r="AC43" s="83"/>
    </row>
    <row r="44" spans="1:29" x14ac:dyDescent="0.25">
      <c r="A44" s="57">
        <f t="shared" ref="A44:A58" si="16">A43+1</f>
        <v>42554</v>
      </c>
      <c r="B44" s="58"/>
      <c r="C44" s="84">
        <f t="shared" ref="C44:F49" si="17">C43</f>
        <v>24514</v>
      </c>
      <c r="D44" s="84">
        <f t="shared" si="17"/>
        <v>27107</v>
      </c>
      <c r="E44" s="84">
        <f>E43</f>
        <v>36290</v>
      </c>
      <c r="F44" s="84">
        <f>F43</f>
        <v>29153</v>
      </c>
      <c r="G44" s="84"/>
      <c r="H44" s="85"/>
      <c r="I44" s="86"/>
      <c r="J44" s="59">
        <f t="shared" ref="J44:M49" si="18">J43</f>
        <v>13266</v>
      </c>
      <c r="K44" s="59">
        <f t="shared" si="18"/>
        <v>12942</v>
      </c>
      <c r="L44" s="84">
        <f>L43</f>
        <v>10694</v>
      </c>
      <c r="M44" s="84">
        <f>M43</f>
        <v>8591</v>
      </c>
      <c r="N44" s="60"/>
      <c r="O44" s="85"/>
      <c r="P44" s="86"/>
      <c r="Q44" s="84">
        <f t="shared" ref="Q44:T49" si="19">Q43</f>
        <v>1545</v>
      </c>
      <c r="R44" s="84">
        <f t="shared" si="19"/>
        <v>0</v>
      </c>
      <c r="S44" s="84">
        <f>S43</f>
        <v>1723</v>
      </c>
      <c r="T44" s="84">
        <f>T43</f>
        <v>1416</v>
      </c>
      <c r="U44" s="84"/>
      <c r="V44" s="60"/>
      <c r="W44" s="86"/>
      <c r="X44" s="84">
        <f t="shared" ref="X44:AA49" si="20">X43</f>
        <v>2219</v>
      </c>
      <c r="Y44" s="84">
        <f t="shared" si="20"/>
        <v>0</v>
      </c>
      <c r="Z44" s="59">
        <f>Z43</f>
        <v>2353</v>
      </c>
      <c r="AA44" s="59">
        <f>AA43</f>
        <v>2287</v>
      </c>
      <c r="AB44" s="84"/>
      <c r="AC44" s="85"/>
    </row>
    <row r="45" spans="1:29" x14ac:dyDescent="0.25">
      <c r="A45" s="57">
        <f t="shared" si="16"/>
        <v>42555</v>
      </c>
      <c r="B45" s="58"/>
      <c r="C45" s="84">
        <f t="shared" si="17"/>
        <v>24514</v>
      </c>
      <c r="D45" s="84">
        <f t="shared" si="17"/>
        <v>27107</v>
      </c>
      <c r="E45" s="84">
        <f t="shared" si="17"/>
        <v>36290</v>
      </c>
      <c r="F45" s="84">
        <f t="shared" si="17"/>
        <v>29153</v>
      </c>
      <c r="G45" s="84"/>
      <c r="H45" s="85"/>
      <c r="I45" s="86"/>
      <c r="J45" s="59">
        <f t="shared" si="18"/>
        <v>13266</v>
      </c>
      <c r="K45" s="59">
        <f t="shared" si="18"/>
        <v>12942</v>
      </c>
      <c r="L45" s="84">
        <f t="shared" si="18"/>
        <v>10694</v>
      </c>
      <c r="M45" s="84">
        <f t="shared" si="18"/>
        <v>8591</v>
      </c>
      <c r="N45" s="60"/>
      <c r="O45" s="85"/>
      <c r="P45" s="86"/>
      <c r="Q45" s="84">
        <f t="shared" si="19"/>
        <v>1545</v>
      </c>
      <c r="R45" s="84">
        <f t="shared" si="19"/>
        <v>0</v>
      </c>
      <c r="S45" s="84">
        <f t="shared" si="19"/>
        <v>1723</v>
      </c>
      <c r="T45" s="84">
        <f t="shared" si="19"/>
        <v>1416</v>
      </c>
      <c r="U45" s="84"/>
      <c r="V45" s="60"/>
      <c r="W45" s="86"/>
      <c r="X45" s="84">
        <f t="shared" si="20"/>
        <v>2219</v>
      </c>
      <c r="Y45" s="84">
        <f t="shared" si="20"/>
        <v>0</v>
      </c>
      <c r="Z45" s="59">
        <f t="shared" si="20"/>
        <v>2353</v>
      </c>
      <c r="AA45" s="59">
        <f t="shared" si="20"/>
        <v>2287</v>
      </c>
      <c r="AB45" s="84"/>
      <c r="AC45" s="85"/>
    </row>
    <row r="46" spans="1:29" x14ac:dyDescent="0.25">
      <c r="A46" s="57">
        <f t="shared" si="16"/>
        <v>42556</v>
      </c>
      <c r="B46" s="58"/>
      <c r="C46" s="84">
        <f t="shared" si="17"/>
        <v>24514</v>
      </c>
      <c r="D46" s="84">
        <f t="shared" si="17"/>
        <v>27107</v>
      </c>
      <c r="E46" s="84">
        <f t="shared" si="17"/>
        <v>36290</v>
      </c>
      <c r="F46" s="84">
        <f t="shared" si="17"/>
        <v>29153</v>
      </c>
      <c r="G46" s="84"/>
      <c r="H46" s="85"/>
      <c r="I46" s="86"/>
      <c r="J46" s="59">
        <f t="shared" si="18"/>
        <v>13266</v>
      </c>
      <c r="K46" s="59">
        <f t="shared" si="18"/>
        <v>12942</v>
      </c>
      <c r="L46" s="84">
        <f t="shared" si="18"/>
        <v>10694</v>
      </c>
      <c r="M46" s="84">
        <f t="shared" si="18"/>
        <v>8591</v>
      </c>
      <c r="N46" s="60"/>
      <c r="O46" s="85"/>
      <c r="P46" s="86"/>
      <c r="Q46" s="84">
        <f t="shared" si="19"/>
        <v>1545</v>
      </c>
      <c r="R46" s="84">
        <f t="shared" si="19"/>
        <v>0</v>
      </c>
      <c r="S46" s="84">
        <f t="shared" si="19"/>
        <v>1723</v>
      </c>
      <c r="T46" s="84">
        <f t="shared" si="19"/>
        <v>1416</v>
      </c>
      <c r="U46" s="84"/>
      <c r="V46" s="60"/>
      <c r="W46" s="86"/>
      <c r="X46" s="84">
        <f t="shared" si="20"/>
        <v>2219</v>
      </c>
      <c r="Y46" s="84">
        <f t="shared" si="20"/>
        <v>0</v>
      </c>
      <c r="Z46" s="68">
        <f t="shared" si="20"/>
        <v>2353</v>
      </c>
      <c r="AA46" s="68">
        <f t="shared" si="20"/>
        <v>2287</v>
      </c>
      <c r="AB46" s="84"/>
      <c r="AC46" s="85"/>
    </row>
    <row r="47" spans="1:29" x14ac:dyDescent="0.25">
      <c r="A47" s="57">
        <f t="shared" si="16"/>
        <v>42557</v>
      </c>
      <c r="B47" s="58"/>
      <c r="C47" s="84">
        <f t="shared" si="17"/>
        <v>24514</v>
      </c>
      <c r="D47" s="84">
        <f t="shared" si="17"/>
        <v>27107</v>
      </c>
      <c r="E47" s="84">
        <f t="shared" si="17"/>
        <v>36290</v>
      </c>
      <c r="F47" s="84">
        <f t="shared" si="17"/>
        <v>29153</v>
      </c>
      <c r="G47" s="84"/>
      <c r="H47" s="85"/>
      <c r="I47" s="86"/>
      <c r="J47" s="59">
        <f t="shared" si="18"/>
        <v>13266</v>
      </c>
      <c r="K47" s="59">
        <f t="shared" si="18"/>
        <v>12942</v>
      </c>
      <c r="L47" s="84">
        <f t="shared" si="18"/>
        <v>10694</v>
      </c>
      <c r="M47" s="84">
        <f t="shared" si="18"/>
        <v>8591</v>
      </c>
      <c r="N47" s="60"/>
      <c r="O47" s="85"/>
      <c r="P47" s="86"/>
      <c r="Q47" s="84">
        <f t="shared" si="19"/>
        <v>1545</v>
      </c>
      <c r="R47" s="84">
        <f t="shared" si="19"/>
        <v>0</v>
      </c>
      <c r="S47" s="84">
        <f t="shared" si="19"/>
        <v>1723</v>
      </c>
      <c r="T47" s="84">
        <f t="shared" si="19"/>
        <v>1416</v>
      </c>
      <c r="U47" s="84"/>
      <c r="V47" s="60"/>
      <c r="W47" s="86"/>
      <c r="X47" s="84">
        <f t="shared" si="20"/>
        <v>2219</v>
      </c>
      <c r="Y47" s="84">
        <f t="shared" si="20"/>
        <v>0</v>
      </c>
      <c r="Z47" s="68">
        <f t="shared" si="20"/>
        <v>2353</v>
      </c>
      <c r="AA47" s="68">
        <f t="shared" si="20"/>
        <v>2287</v>
      </c>
      <c r="AB47" s="84"/>
      <c r="AC47" s="85"/>
    </row>
    <row r="48" spans="1:29" x14ac:dyDescent="0.25">
      <c r="A48" s="57">
        <f t="shared" si="16"/>
        <v>42558</v>
      </c>
      <c r="B48" s="58"/>
      <c r="C48" s="84">
        <f t="shared" si="17"/>
        <v>24514</v>
      </c>
      <c r="D48" s="84">
        <f t="shared" si="17"/>
        <v>27107</v>
      </c>
      <c r="E48" s="84">
        <f t="shared" si="17"/>
        <v>36290</v>
      </c>
      <c r="F48" s="84">
        <f t="shared" si="17"/>
        <v>29153</v>
      </c>
      <c r="G48" s="84"/>
      <c r="H48" s="85"/>
      <c r="I48" s="86"/>
      <c r="J48" s="59">
        <f t="shared" si="18"/>
        <v>13266</v>
      </c>
      <c r="K48" s="59">
        <f t="shared" si="18"/>
        <v>12942</v>
      </c>
      <c r="L48" s="84">
        <f t="shared" si="18"/>
        <v>10694</v>
      </c>
      <c r="M48" s="84">
        <f t="shared" si="18"/>
        <v>8591</v>
      </c>
      <c r="N48" s="60"/>
      <c r="O48" s="85"/>
      <c r="P48" s="86"/>
      <c r="Q48" s="84">
        <f t="shared" si="19"/>
        <v>1545</v>
      </c>
      <c r="R48" s="84">
        <f t="shared" si="19"/>
        <v>0</v>
      </c>
      <c r="S48" s="84">
        <f t="shared" si="19"/>
        <v>1723</v>
      </c>
      <c r="T48" s="84">
        <f t="shared" si="19"/>
        <v>1416</v>
      </c>
      <c r="U48" s="84"/>
      <c r="V48" s="60"/>
      <c r="W48" s="86"/>
      <c r="X48" s="84">
        <f t="shared" si="20"/>
        <v>2219</v>
      </c>
      <c r="Y48" s="84">
        <f t="shared" si="20"/>
        <v>0</v>
      </c>
      <c r="Z48" s="68">
        <f t="shared" si="20"/>
        <v>2353</v>
      </c>
      <c r="AA48" s="68">
        <f t="shared" si="20"/>
        <v>2287</v>
      </c>
      <c r="AB48" s="84"/>
      <c r="AC48" s="85"/>
    </row>
    <row r="49" spans="1:29" ht="15.75" thickBot="1" x14ac:dyDescent="0.3">
      <c r="A49" s="75">
        <f t="shared" si="16"/>
        <v>42559</v>
      </c>
      <c r="B49" s="80"/>
      <c r="C49" s="69">
        <f t="shared" si="17"/>
        <v>24514</v>
      </c>
      <c r="D49" s="69">
        <f t="shared" si="17"/>
        <v>27107</v>
      </c>
      <c r="E49" s="69">
        <f t="shared" si="17"/>
        <v>36290</v>
      </c>
      <c r="F49" s="69">
        <f t="shared" si="17"/>
        <v>29153</v>
      </c>
      <c r="G49" s="69"/>
      <c r="H49" s="78"/>
      <c r="I49" s="77"/>
      <c r="J49" s="69">
        <f t="shared" si="18"/>
        <v>13266</v>
      </c>
      <c r="K49" s="69">
        <f t="shared" si="18"/>
        <v>12942</v>
      </c>
      <c r="L49" s="69">
        <f t="shared" si="18"/>
        <v>10694</v>
      </c>
      <c r="M49" s="69">
        <f t="shared" si="18"/>
        <v>8591</v>
      </c>
      <c r="N49" s="81"/>
      <c r="O49" s="78"/>
      <c r="P49" s="77"/>
      <c r="Q49" s="69">
        <f t="shared" si="19"/>
        <v>1545</v>
      </c>
      <c r="R49" s="69">
        <f t="shared" si="19"/>
        <v>0</v>
      </c>
      <c r="S49" s="69">
        <f t="shared" si="19"/>
        <v>1723</v>
      </c>
      <c r="T49" s="69">
        <f t="shared" si="19"/>
        <v>1416</v>
      </c>
      <c r="U49" s="69"/>
      <c r="V49" s="81"/>
      <c r="W49" s="77"/>
      <c r="X49" s="69">
        <f t="shared" si="20"/>
        <v>2219</v>
      </c>
      <c r="Y49" s="69">
        <f t="shared" si="20"/>
        <v>0</v>
      </c>
      <c r="Z49" s="69">
        <f t="shared" si="20"/>
        <v>2353</v>
      </c>
      <c r="AA49" s="69">
        <f t="shared" si="20"/>
        <v>2287</v>
      </c>
      <c r="AB49" s="69"/>
      <c r="AC49" s="78"/>
    </row>
    <row r="50" spans="1:29" x14ac:dyDescent="0.25">
      <c r="A50" s="57">
        <f t="shared" si="16"/>
        <v>42560</v>
      </c>
      <c r="B50" s="58"/>
      <c r="C50" s="60"/>
      <c r="D50" s="60"/>
      <c r="E50" s="60"/>
      <c r="F50" s="60"/>
      <c r="G50" s="60"/>
      <c r="H50" s="61"/>
      <c r="I50" s="58"/>
      <c r="J50" s="60"/>
      <c r="K50" s="60"/>
      <c r="L50" s="60"/>
      <c r="M50" s="60"/>
      <c r="N50" s="60"/>
      <c r="O50" s="61"/>
      <c r="P50" s="58"/>
      <c r="Q50" s="60"/>
      <c r="R50" s="60"/>
      <c r="S50" s="60"/>
      <c r="T50" s="60"/>
      <c r="U50" s="60"/>
      <c r="V50" s="60"/>
      <c r="W50" s="58"/>
      <c r="X50" s="60"/>
      <c r="Y50" s="60"/>
      <c r="Z50" s="60"/>
      <c r="AA50" s="60"/>
      <c r="AB50" s="60"/>
      <c r="AC50" s="61"/>
    </row>
    <row r="51" spans="1:29" x14ac:dyDescent="0.25">
      <c r="A51" s="57">
        <f t="shared" si="16"/>
        <v>42561</v>
      </c>
      <c r="B51" s="58"/>
      <c r="C51" s="60"/>
      <c r="D51" s="60"/>
      <c r="E51" s="60"/>
      <c r="F51" s="60"/>
      <c r="G51" s="60"/>
      <c r="H51" s="61"/>
      <c r="I51" s="58"/>
      <c r="J51" s="60"/>
      <c r="K51" s="60"/>
      <c r="L51" s="60"/>
      <c r="M51" s="60"/>
      <c r="N51" s="60"/>
      <c r="O51" s="61"/>
      <c r="P51" s="58"/>
      <c r="Q51" s="60"/>
      <c r="R51" s="60"/>
      <c r="S51" s="60"/>
      <c r="T51" s="60"/>
      <c r="U51" s="60"/>
      <c r="V51" s="60"/>
      <c r="W51" s="58"/>
      <c r="X51" s="60"/>
      <c r="Y51" s="60"/>
      <c r="Z51" s="60"/>
      <c r="AA51" s="60"/>
      <c r="AB51" s="60"/>
      <c r="AC51" s="61"/>
    </row>
    <row r="52" spans="1:29" x14ac:dyDescent="0.25">
      <c r="A52" s="57">
        <f t="shared" si="16"/>
        <v>42562</v>
      </c>
      <c r="B52" s="58"/>
      <c r="C52" s="60"/>
      <c r="D52" s="60"/>
      <c r="E52" s="60"/>
      <c r="F52" s="60"/>
      <c r="G52" s="60"/>
      <c r="H52" s="61"/>
      <c r="I52" s="58"/>
      <c r="J52" s="60"/>
      <c r="K52" s="60"/>
      <c r="L52" s="60"/>
      <c r="M52" s="60"/>
      <c r="N52" s="60"/>
      <c r="O52" s="61"/>
      <c r="P52" s="58"/>
      <c r="Q52" s="60"/>
      <c r="R52" s="60"/>
      <c r="S52" s="60"/>
      <c r="T52" s="60"/>
      <c r="U52" s="60"/>
      <c r="V52" s="60"/>
      <c r="W52" s="58"/>
      <c r="X52" s="60"/>
      <c r="Y52" s="60"/>
      <c r="Z52" s="60"/>
      <c r="AA52" s="60"/>
      <c r="AB52" s="60"/>
      <c r="AC52" s="61"/>
    </row>
    <row r="53" spans="1:29" x14ac:dyDescent="0.25">
      <c r="A53" s="57">
        <f t="shared" si="16"/>
        <v>42563</v>
      </c>
      <c r="B53" s="58"/>
      <c r="C53" s="60"/>
      <c r="D53" s="60"/>
      <c r="E53" s="60"/>
      <c r="F53" s="60"/>
      <c r="G53" s="60"/>
      <c r="H53" s="61"/>
      <c r="I53" s="58"/>
      <c r="J53" s="60"/>
      <c r="K53" s="60"/>
      <c r="L53" s="60"/>
      <c r="M53" s="60"/>
      <c r="N53" s="60"/>
      <c r="O53" s="61"/>
      <c r="P53" s="58"/>
      <c r="Q53" s="60"/>
      <c r="R53" s="60"/>
      <c r="S53" s="60"/>
      <c r="T53" s="60"/>
      <c r="U53" s="60"/>
      <c r="V53" s="60"/>
      <c r="W53" s="58"/>
      <c r="X53" s="60"/>
      <c r="Y53" s="60"/>
      <c r="Z53" s="60"/>
      <c r="AA53" s="60"/>
      <c r="AB53" s="60"/>
      <c r="AC53" s="61"/>
    </row>
    <row r="54" spans="1:29" x14ac:dyDescent="0.25">
      <c r="A54" s="57">
        <f t="shared" si="16"/>
        <v>42564</v>
      </c>
      <c r="B54" s="58"/>
      <c r="C54" s="60"/>
      <c r="D54" s="60"/>
      <c r="E54" s="60"/>
      <c r="F54" s="60"/>
      <c r="G54" s="60"/>
      <c r="H54" s="61"/>
      <c r="I54" s="58"/>
      <c r="J54" s="60"/>
      <c r="K54" s="60"/>
      <c r="L54" s="60"/>
      <c r="M54" s="60"/>
      <c r="N54" s="60"/>
      <c r="O54" s="61"/>
      <c r="P54" s="58"/>
      <c r="Q54" s="60"/>
      <c r="R54" s="60"/>
      <c r="S54" s="60"/>
      <c r="T54" s="60"/>
      <c r="U54" s="60"/>
      <c r="V54" s="60"/>
      <c r="W54" s="58"/>
      <c r="X54" s="60"/>
      <c r="Y54" s="60"/>
      <c r="Z54" s="60"/>
      <c r="AA54" s="60"/>
      <c r="AB54" s="60"/>
      <c r="AC54" s="61"/>
    </row>
    <row r="55" spans="1:29" x14ac:dyDescent="0.25">
      <c r="A55" s="57">
        <f t="shared" si="16"/>
        <v>42565</v>
      </c>
      <c r="B55" s="58"/>
      <c r="C55" s="60"/>
      <c r="D55" s="60"/>
      <c r="E55" s="60"/>
      <c r="F55" s="60"/>
      <c r="G55" s="60"/>
      <c r="H55" s="61"/>
      <c r="I55" s="58"/>
      <c r="J55" s="60"/>
      <c r="K55" s="60"/>
      <c r="L55" s="60"/>
      <c r="M55" s="60"/>
      <c r="N55" s="60"/>
      <c r="O55" s="61"/>
      <c r="P55" s="58"/>
      <c r="Q55" s="60"/>
      <c r="R55" s="60"/>
      <c r="S55" s="60"/>
      <c r="T55" s="60"/>
      <c r="U55" s="60"/>
      <c r="V55" s="60"/>
      <c r="W55" s="58"/>
      <c r="X55" s="60"/>
      <c r="Y55" s="60"/>
      <c r="Z55" s="60"/>
      <c r="AA55" s="60"/>
      <c r="AB55" s="60"/>
      <c r="AC55" s="61"/>
    </row>
    <row r="56" spans="1:29" x14ac:dyDescent="0.25">
      <c r="A56" s="57">
        <f t="shared" si="16"/>
        <v>42566</v>
      </c>
      <c r="B56" s="58"/>
      <c r="C56" s="60"/>
      <c r="D56" s="60"/>
      <c r="E56" s="60"/>
      <c r="F56" s="60"/>
      <c r="G56" s="60"/>
      <c r="H56" s="61"/>
      <c r="I56" s="58"/>
      <c r="J56" s="60"/>
      <c r="K56" s="60"/>
      <c r="L56" s="60"/>
      <c r="M56" s="60"/>
      <c r="N56" s="60"/>
      <c r="O56" s="61"/>
      <c r="P56" s="58"/>
      <c r="Q56" s="60"/>
      <c r="R56" s="60"/>
      <c r="S56" s="60"/>
      <c r="T56" s="60"/>
      <c r="U56" s="60"/>
      <c r="V56" s="60"/>
      <c r="W56" s="58"/>
      <c r="X56" s="60"/>
      <c r="Y56" s="60"/>
      <c r="Z56" s="60"/>
      <c r="AA56" s="60"/>
      <c r="AB56" s="60"/>
      <c r="AC56" s="61"/>
    </row>
    <row r="57" spans="1:29" x14ac:dyDescent="0.25">
      <c r="A57" s="57">
        <f t="shared" si="16"/>
        <v>42567</v>
      </c>
      <c r="B57" s="58"/>
      <c r="C57" s="60"/>
      <c r="D57" s="60"/>
      <c r="E57" s="60"/>
      <c r="F57" s="60"/>
      <c r="G57" s="60"/>
      <c r="H57" s="61"/>
      <c r="I57" s="58"/>
      <c r="J57" s="60"/>
      <c r="K57" s="60"/>
      <c r="L57" s="60"/>
      <c r="M57" s="60"/>
      <c r="N57" s="60"/>
      <c r="O57" s="61"/>
      <c r="P57" s="58"/>
      <c r="Q57" s="60"/>
      <c r="R57" s="60"/>
      <c r="S57" s="60"/>
      <c r="T57" s="60"/>
      <c r="U57" s="60"/>
      <c r="V57" s="60"/>
      <c r="W57" s="58"/>
      <c r="X57" s="60"/>
      <c r="Y57" s="60"/>
      <c r="Z57" s="60"/>
      <c r="AA57" s="60"/>
      <c r="AB57" s="60"/>
      <c r="AC57" s="61"/>
    </row>
    <row r="58" spans="1:29" x14ac:dyDescent="0.25">
      <c r="A58" s="57">
        <f t="shared" si="16"/>
        <v>42568</v>
      </c>
      <c r="B58" s="58"/>
      <c r="C58" s="60"/>
      <c r="D58" s="60"/>
      <c r="E58" s="60"/>
      <c r="F58" s="60"/>
      <c r="G58" s="60"/>
      <c r="H58" s="61"/>
      <c r="I58" s="58"/>
      <c r="J58" s="60"/>
      <c r="K58" s="60"/>
      <c r="L58" s="60"/>
      <c r="M58" s="60"/>
      <c r="N58" s="60"/>
      <c r="O58" s="61"/>
      <c r="P58" s="58"/>
      <c r="Q58" s="60"/>
      <c r="R58" s="60"/>
      <c r="S58" s="60"/>
      <c r="T58" s="60"/>
      <c r="U58" s="60"/>
      <c r="V58" s="60"/>
      <c r="W58" s="58"/>
      <c r="X58" s="60"/>
      <c r="Y58" s="60"/>
      <c r="Z58" s="60"/>
      <c r="AA58" s="60"/>
      <c r="AB58" s="60"/>
      <c r="AC58" s="61"/>
    </row>
    <row r="59" spans="1:29" x14ac:dyDescent="0.25">
      <c r="B59" s="58"/>
      <c r="C59" s="60"/>
      <c r="D59" s="60"/>
      <c r="E59" s="60"/>
      <c r="F59" s="60"/>
      <c r="G59" s="60"/>
      <c r="H59" s="61"/>
      <c r="I59" s="58"/>
      <c r="J59" s="60"/>
      <c r="K59" s="60"/>
      <c r="L59" s="60"/>
      <c r="M59" s="60"/>
      <c r="N59" s="60"/>
      <c r="O59" s="61"/>
      <c r="P59" s="58"/>
      <c r="Q59" s="60"/>
      <c r="R59" s="60"/>
      <c r="S59" s="60"/>
      <c r="T59" s="60"/>
      <c r="U59" s="60"/>
      <c r="V59" s="60"/>
      <c r="W59" s="58"/>
      <c r="X59" s="60"/>
      <c r="Y59" s="60"/>
      <c r="Z59" s="60"/>
      <c r="AA59" s="60"/>
      <c r="AB59" s="60"/>
      <c r="AC59" s="61"/>
    </row>
    <row r="60" spans="1:29" x14ac:dyDescent="0.25">
      <c r="B60" s="58"/>
      <c r="C60" s="60"/>
      <c r="D60" s="60"/>
      <c r="E60" s="60"/>
      <c r="F60" s="60"/>
      <c r="G60" s="60"/>
      <c r="H60" s="61"/>
      <c r="I60" s="58"/>
      <c r="J60" s="60"/>
      <c r="K60" s="60"/>
      <c r="L60" s="60"/>
      <c r="M60" s="60"/>
      <c r="N60" s="60"/>
      <c r="O60" s="61"/>
      <c r="P60" s="58"/>
      <c r="Q60" s="60"/>
      <c r="R60" s="60"/>
      <c r="S60" s="60"/>
      <c r="T60" s="60"/>
      <c r="U60" s="60"/>
      <c r="V60" s="60"/>
      <c r="W60" s="58"/>
      <c r="X60" s="60"/>
      <c r="Y60" s="60"/>
      <c r="Z60" s="60"/>
      <c r="AA60" s="60"/>
      <c r="AB60" s="60"/>
      <c r="AC60" s="61"/>
    </row>
    <row r="61" spans="1:29" x14ac:dyDescent="0.25">
      <c r="B61" s="58"/>
      <c r="C61" s="60"/>
      <c r="D61" s="60"/>
      <c r="E61" s="60"/>
      <c r="F61" s="60"/>
      <c r="G61" s="60"/>
      <c r="H61" s="61"/>
      <c r="I61" s="58"/>
      <c r="J61" s="60"/>
      <c r="K61" s="60"/>
      <c r="L61" s="60"/>
      <c r="M61" s="60"/>
      <c r="N61" s="60"/>
      <c r="O61" s="61"/>
      <c r="P61" s="58"/>
      <c r="Q61" s="60"/>
      <c r="R61" s="60"/>
      <c r="S61" s="60"/>
      <c r="T61" s="60"/>
      <c r="U61" s="60"/>
      <c r="V61" s="60"/>
      <c r="W61" s="58"/>
      <c r="X61" s="60"/>
      <c r="Y61" s="60"/>
      <c r="Z61" s="60"/>
      <c r="AA61" s="60"/>
      <c r="AB61" s="60"/>
      <c r="AC61" s="61"/>
    </row>
    <row r="62" spans="1:29" x14ac:dyDescent="0.25">
      <c r="B62" s="58"/>
      <c r="C62" s="60"/>
      <c r="D62" s="60"/>
      <c r="E62" s="60"/>
      <c r="F62" s="60"/>
      <c r="G62" s="60"/>
      <c r="H62" s="61"/>
      <c r="I62" s="58"/>
      <c r="J62" s="60"/>
      <c r="K62" s="60"/>
      <c r="L62" s="60"/>
      <c r="M62" s="60"/>
      <c r="N62" s="60"/>
      <c r="O62" s="61"/>
      <c r="P62" s="58"/>
      <c r="Q62" s="60"/>
      <c r="R62" s="60"/>
      <c r="S62" s="60"/>
      <c r="T62" s="60"/>
      <c r="U62" s="60"/>
      <c r="V62" s="60"/>
      <c r="W62" s="58"/>
      <c r="X62" s="60"/>
      <c r="Y62" s="60"/>
      <c r="Z62" s="60"/>
      <c r="AA62" s="60"/>
      <c r="AB62" s="60"/>
      <c r="AC62" s="61"/>
    </row>
    <row r="63" spans="1:29" x14ac:dyDescent="0.25">
      <c r="B63" s="58"/>
      <c r="C63" s="60"/>
      <c r="D63" s="60"/>
      <c r="E63" s="60"/>
      <c r="F63" s="60"/>
      <c r="G63" s="60"/>
      <c r="H63" s="61"/>
      <c r="I63" s="58"/>
      <c r="J63" s="60"/>
      <c r="K63" s="60"/>
      <c r="L63" s="60"/>
      <c r="M63" s="60"/>
      <c r="N63" s="60"/>
      <c r="O63" s="61"/>
      <c r="P63" s="58"/>
      <c r="Q63" s="60"/>
      <c r="R63" s="60"/>
      <c r="S63" s="60"/>
      <c r="T63" s="60"/>
      <c r="U63" s="60"/>
      <c r="V63" s="60"/>
      <c r="W63" s="58"/>
      <c r="X63" s="60"/>
      <c r="Y63" s="60"/>
      <c r="Z63" s="60"/>
      <c r="AA63" s="60"/>
      <c r="AB63" s="60"/>
      <c r="AC63" s="61"/>
    </row>
    <row r="64" spans="1:29" x14ac:dyDescent="0.25">
      <c r="B64" s="58"/>
      <c r="C64" s="60"/>
      <c r="D64" s="60"/>
      <c r="E64" s="60"/>
      <c r="F64" s="60"/>
      <c r="G64" s="60"/>
      <c r="H64" s="61"/>
      <c r="I64" s="58"/>
      <c r="J64" s="60"/>
      <c r="K64" s="60"/>
      <c r="L64" s="60"/>
      <c r="M64" s="60"/>
      <c r="N64" s="60"/>
      <c r="O64" s="61"/>
      <c r="P64" s="58"/>
      <c r="Q64" s="60"/>
      <c r="R64" s="60"/>
      <c r="S64" s="60"/>
      <c r="T64" s="60"/>
      <c r="U64" s="60"/>
      <c r="V64" s="60"/>
      <c r="W64" s="58"/>
      <c r="X64" s="60"/>
      <c r="Y64" s="60"/>
      <c r="Z64" s="60"/>
      <c r="AA64" s="60"/>
      <c r="AB64" s="60"/>
      <c r="AC64" s="61"/>
    </row>
    <row r="65" spans="2:29" x14ac:dyDescent="0.25">
      <c r="B65" s="58"/>
      <c r="C65" s="60"/>
      <c r="D65" s="60"/>
      <c r="E65" s="60"/>
      <c r="F65" s="60"/>
      <c r="G65" s="60"/>
      <c r="H65" s="61"/>
      <c r="I65" s="58"/>
      <c r="J65" s="60"/>
      <c r="K65" s="60"/>
      <c r="L65" s="60"/>
      <c r="M65" s="60"/>
      <c r="N65" s="60"/>
      <c r="O65" s="61"/>
      <c r="P65" s="58"/>
      <c r="Q65" s="60"/>
      <c r="R65" s="60"/>
      <c r="S65" s="60"/>
      <c r="T65" s="60"/>
      <c r="U65" s="60"/>
      <c r="V65" s="60"/>
      <c r="W65" s="58"/>
      <c r="X65" s="60"/>
      <c r="Y65" s="60"/>
      <c r="Z65" s="60"/>
      <c r="AA65" s="60"/>
      <c r="AB65" s="60"/>
      <c r="AC65" s="61"/>
    </row>
    <row r="66" spans="2:29" x14ac:dyDescent="0.25">
      <c r="B66" s="58"/>
      <c r="C66" s="60"/>
      <c r="D66" s="60"/>
      <c r="E66" s="60"/>
      <c r="F66" s="60"/>
      <c r="G66" s="60"/>
      <c r="H66" s="61"/>
      <c r="I66" s="58"/>
      <c r="J66" s="60"/>
      <c r="K66" s="60"/>
      <c r="L66" s="60"/>
      <c r="M66" s="60"/>
      <c r="N66" s="60"/>
      <c r="O66" s="61"/>
      <c r="W66" s="58"/>
      <c r="X66" s="60"/>
      <c r="Y66" s="60"/>
      <c r="Z66" s="60"/>
      <c r="AA66" s="60"/>
      <c r="AB66" s="60"/>
      <c r="AC66" s="61"/>
    </row>
  </sheetData>
  <mergeCells count="4">
    <mergeCell ref="B9:H9"/>
    <mergeCell ref="I9:O9"/>
    <mergeCell ref="P9:V9"/>
    <mergeCell ref="W9:AC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4"/>
  <sheetViews>
    <sheetView topLeftCell="F1" workbookViewId="0">
      <selection activeCell="Q51" sqref="J50:Q51"/>
    </sheetView>
  </sheetViews>
  <sheetFormatPr defaultColWidth="11.42578125" defaultRowHeight="15" x14ac:dyDescent="0.25"/>
  <cols>
    <col min="1" max="1" width="16.42578125" style="38" bestFit="1" customWidth="1"/>
    <col min="4" max="4" width="14.140625" style="38" bestFit="1" customWidth="1"/>
    <col min="5" max="5" width="11.5703125" style="38" bestFit="1" customWidth="1"/>
    <col min="8" max="8" width="16.5703125" style="38" bestFit="1" customWidth="1"/>
    <col min="12" max="12" width="14.140625" style="38" bestFit="1" customWidth="1"/>
    <col min="13" max="13" width="12.140625" style="38" customWidth="1"/>
  </cols>
  <sheetData>
    <row r="3" spans="1:17" ht="16.5" customHeight="1" x14ac:dyDescent="0.25">
      <c r="B3" s="40" t="s">
        <v>0</v>
      </c>
      <c r="C3" s="41"/>
      <c r="D3" s="41"/>
      <c r="E3" s="41"/>
      <c r="F3" s="41"/>
      <c r="G3" s="41"/>
      <c r="H3" s="41"/>
      <c r="I3" s="41"/>
      <c r="J3" s="42" t="s">
        <v>1</v>
      </c>
      <c r="K3" s="43"/>
      <c r="L3" s="43"/>
      <c r="M3" s="43"/>
      <c r="N3" s="43"/>
      <c r="O3" s="43"/>
      <c r="P3" s="43"/>
      <c r="Q3" s="43"/>
    </row>
    <row r="4" spans="1:17" ht="15.75" customHeight="1" x14ac:dyDescent="0.25">
      <c r="A4" s="33" t="s">
        <v>2</v>
      </c>
      <c r="B4" s="34" t="s">
        <v>3</v>
      </c>
      <c r="C4" s="35" t="s">
        <v>4</v>
      </c>
      <c r="D4" s="35" t="s">
        <v>5</v>
      </c>
      <c r="E4" s="35" t="s">
        <v>6</v>
      </c>
      <c r="F4" s="35" t="s">
        <v>7</v>
      </c>
      <c r="G4" s="35" t="s">
        <v>8</v>
      </c>
      <c r="H4" s="35" t="s">
        <v>9</v>
      </c>
      <c r="I4" s="36" t="s">
        <v>10</v>
      </c>
      <c r="J4" s="37" t="s">
        <v>3</v>
      </c>
      <c r="K4" s="35" t="s">
        <v>4</v>
      </c>
      <c r="L4" s="35" t="s">
        <v>5</v>
      </c>
      <c r="M4" s="35" t="s">
        <v>6</v>
      </c>
      <c r="N4" s="35" t="s">
        <v>7</v>
      </c>
      <c r="O4" s="35" t="s">
        <v>8</v>
      </c>
      <c r="P4" s="35" t="s">
        <v>9</v>
      </c>
      <c r="Q4" s="36" t="s">
        <v>10</v>
      </c>
    </row>
    <row r="5" spans="1:17" x14ac:dyDescent="0.25">
      <c r="A5" t="s">
        <v>11</v>
      </c>
      <c r="B5">
        <v>34737</v>
      </c>
      <c r="C5">
        <v>10857</v>
      </c>
      <c r="D5">
        <v>1990</v>
      </c>
      <c r="E5">
        <v>10305</v>
      </c>
      <c r="F5">
        <v>4292</v>
      </c>
      <c r="G5">
        <v>62181</v>
      </c>
      <c r="H5">
        <v>0</v>
      </c>
      <c r="I5">
        <v>62181</v>
      </c>
      <c r="J5">
        <v>35070</v>
      </c>
      <c r="K5">
        <v>10959</v>
      </c>
      <c r="L5">
        <v>2021</v>
      </c>
      <c r="M5">
        <v>9645</v>
      </c>
      <c r="N5">
        <v>4818</v>
      </c>
      <c r="O5">
        <v>62513</v>
      </c>
      <c r="P5">
        <v>22</v>
      </c>
      <c r="Q5">
        <v>62491</v>
      </c>
    </row>
    <row r="6" spans="1:17" x14ac:dyDescent="0.25">
      <c r="A6" t="s">
        <v>12</v>
      </c>
      <c r="B6">
        <v>34573</v>
      </c>
      <c r="C6">
        <v>10894</v>
      </c>
      <c r="D6">
        <v>1990</v>
      </c>
      <c r="E6">
        <v>10008</v>
      </c>
      <c r="F6">
        <v>4982</v>
      </c>
      <c r="G6">
        <v>62447</v>
      </c>
      <c r="H6">
        <v>0</v>
      </c>
      <c r="I6">
        <v>62447</v>
      </c>
      <c r="J6">
        <v>34245</v>
      </c>
      <c r="K6">
        <v>11138</v>
      </c>
      <c r="L6">
        <v>2022</v>
      </c>
      <c r="M6">
        <v>9186</v>
      </c>
      <c r="N6">
        <v>5429</v>
      </c>
      <c r="O6">
        <v>62020</v>
      </c>
      <c r="P6">
        <v>0</v>
      </c>
      <c r="Q6">
        <v>62020</v>
      </c>
    </row>
    <row r="7" spans="1:17" x14ac:dyDescent="0.25">
      <c r="A7" t="s">
        <v>13</v>
      </c>
      <c r="B7">
        <v>29783</v>
      </c>
      <c r="C7">
        <v>10805</v>
      </c>
      <c r="D7">
        <v>1990</v>
      </c>
      <c r="E7">
        <v>9076</v>
      </c>
      <c r="F7">
        <v>5069</v>
      </c>
      <c r="G7">
        <v>56723</v>
      </c>
      <c r="H7">
        <v>0</v>
      </c>
      <c r="I7">
        <v>56723</v>
      </c>
      <c r="J7">
        <v>29551</v>
      </c>
      <c r="K7">
        <v>10781</v>
      </c>
      <c r="L7">
        <v>2021</v>
      </c>
      <c r="M7">
        <v>8822</v>
      </c>
      <c r="N7">
        <v>5284</v>
      </c>
      <c r="O7">
        <v>56459</v>
      </c>
      <c r="P7">
        <v>0</v>
      </c>
      <c r="Q7">
        <v>56459</v>
      </c>
    </row>
    <row r="8" spans="1:17" x14ac:dyDescent="0.25">
      <c r="A8" t="s">
        <v>14</v>
      </c>
      <c r="B8">
        <v>25102</v>
      </c>
      <c r="C8">
        <v>9455</v>
      </c>
      <c r="D8">
        <v>1990</v>
      </c>
      <c r="E8">
        <v>9167</v>
      </c>
      <c r="F8">
        <v>4995</v>
      </c>
      <c r="G8">
        <v>50709</v>
      </c>
      <c r="H8">
        <v>0</v>
      </c>
      <c r="I8">
        <v>50709</v>
      </c>
      <c r="J8">
        <v>24851</v>
      </c>
      <c r="K8">
        <v>9224</v>
      </c>
      <c r="L8">
        <v>2020</v>
      </c>
      <c r="M8">
        <v>8762</v>
      </c>
      <c r="N8">
        <v>5433</v>
      </c>
      <c r="O8">
        <v>50290</v>
      </c>
      <c r="P8">
        <v>0</v>
      </c>
      <c r="Q8">
        <v>50290</v>
      </c>
    </row>
    <row r="9" spans="1:17" x14ac:dyDescent="0.25">
      <c r="A9" t="s">
        <v>15</v>
      </c>
      <c r="B9">
        <v>33221</v>
      </c>
      <c r="C9">
        <v>10386</v>
      </c>
      <c r="D9">
        <v>1990</v>
      </c>
      <c r="E9">
        <v>10976</v>
      </c>
      <c r="F9">
        <v>5067</v>
      </c>
      <c r="G9">
        <v>61640</v>
      </c>
      <c r="H9">
        <v>0</v>
      </c>
      <c r="I9">
        <v>61640</v>
      </c>
      <c r="J9">
        <v>31614</v>
      </c>
      <c r="K9">
        <v>10402</v>
      </c>
      <c r="L9">
        <v>2020</v>
      </c>
      <c r="M9">
        <v>10478</v>
      </c>
      <c r="N9">
        <v>5520</v>
      </c>
      <c r="O9">
        <v>60034</v>
      </c>
      <c r="P9">
        <v>0</v>
      </c>
      <c r="Q9">
        <v>60034</v>
      </c>
    </row>
    <row r="10" spans="1:17" x14ac:dyDescent="0.25">
      <c r="A10" t="s">
        <v>16</v>
      </c>
      <c r="B10">
        <v>33488</v>
      </c>
      <c r="C10">
        <v>10114</v>
      </c>
      <c r="D10">
        <v>1990</v>
      </c>
      <c r="E10">
        <v>11048</v>
      </c>
      <c r="F10">
        <v>5245</v>
      </c>
      <c r="G10">
        <v>61885</v>
      </c>
      <c r="H10">
        <v>0</v>
      </c>
      <c r="I10">
        <v>61885</v>
      </c>
      <c r="J10">
        <v>33241</v>
      </c>
      <c r="K10">
        <v>10181</v>
      </c>
      <c r="L10">
        <v>2019</v>
      </c>
      <c r="M10">
        <v>10676</v>
      </c>
      <c r="N10">
        <v>5533</v>
      </c>
      <c r="O10">
        <v>61650</v>
      </c>
      <c r="P10">
        <v>0</v>
      </c>
      <c r="Q10">
        <v>61650</v>
      </c>
    </row>
    <row r="11" spans="1:17" x14ac:dyDescent="0.25">
      <c r="A11" t="s">
        <v>17</v>
      </c>
      <c r="B11">
        <v>25959</v>
      </c>
      <c r="C11">
        <v>8324</v>
      </c>
      <c r="D11">
        <v>1990</v>
      </c>
      <c r="E11">
        <v>10247</v>
      </c>
      <c r="F11">
        <v>5356</v>
      </c>
      <c r="G11">
        <v>51876</v>
      </c>
      <c r="H11">
        <v>0</v>
      </c>
      <c r="I11">
        <v>51876</v>
      </c>
      <c r="J11">
        <v>28628</v>
      </c>
      <c r="K11">
        <v>8689</v>
      </c>
      <c r="L11">
        <v>2019</v>
      </c>
      <c r="M11">
        <v>9851</v>
      </c>
      <c r="N11">
        <v>5783</v>
      </c>
      <c r="O11">
        <v>54970</v>
      </c>
      <c r="P11">
        <v>0</v>
      </c>
      <c r="Q11">
        <v>54970</v>
      </c>
    </row>
    <row r="12" spans="1:17" x14ac:dyDescent="0.25">
      <c r="A12" t="s">
        <v>18</v>
      </c>
      <c r="B12">
        <v>32930</v>
      </c>
      <c r="C12">
        <v>10724</v>
      </c>
      <c r="D12">
        <v>1990</v>
      </c>
      <c r="E12">
        <v>11321</v>
      </c>
      <c r="F12">
        <v>4801</v>
      </c>
      <c r="G12">
        <v>61766</v>
      </c>
      <c r="H12">
        <v>0</v>
      </c>
      <c r="I12">
        <v>61766</v>
      </c>
      <c r="J12">
        <v>32000</v>
      </c>
      <c r="K12">
        <v>10651</v>
      </c>
      <c r="L12">
        <v>2019</v>
      </c>
      <c r="M12">
        <v>11026</v>
      </c>
      <c r="N12">
        <v>5073</v>
      </c>
      <c r="O12">
        <v>60769</v>
      </c>
      <c r="P12">
        <v>0</v>
      </c>
      <c r="Q12">
        <v>60769</v>
      </c>
    </row>
    <row r="13" spans="1:17" x14ac:dyDescent="0.25">
      <c r="A13" t="s">
        <v>19</v>
      </c>
      <c r="B13">
        <v>32672</v>
      </c>
      <c r="C13">
        <v>11078</v>
      </c>
      <c r="D13">
        <v>1990</v>
      </c>
      <c r="E13">
        <v>11415</v>
      </c>
      <c r="F13">
        <v>4551</v>
      </c>
      <c r="G13">
        <v>61706</v>
      </c>
      <c r="H13">
        <v>0</v>
      </c>
      <c r="I13">
        <v>61706</v>
      </c>
      <c r="J13">
        <v>32246</v>
      </c>
      <c r="K13">
        <v>11010</v>
      </c>
      <c r="L13">
        <v>2019</v>
      </c>
      <c r="M13">
        <v>11139</v>
      </c>
      <c r="N13">
        <v>4746</v>
      </c>
      <c r="O13">
        <v>61160</v>
      </c>
      <c r="P13">
        <v>0</v>
      </c>
      <c r="Q13">
        <v>61160</v>
      </c>
    </row>
    <row r="14" spans="1:17" x14ac:dyDescent="0.25">
      <c r="A14" t="s">
        <v>20</v>
      </c>
      <c r="B14">
        <v>28828</v>
      </c>
      <c r="C14">
        <v>10343</v>
      </c>
      <c r="D14">
        <v>1990</v>
      </c>
      <c r="E14">
        <v>10486</v>
      </c>
      <c r="F14">
        <v>4654</v>
      </c>
      <c r="G14">
        <v>56301</v>
      </c>
      <c r="H14">
        <v>0</v>
      </c>
      <c r="I14">
        <v>56301</v>
      </c>
      <c r="J14">
        <v>29906</v>
      </c>
      <c r="K14">
        <v>10583</v>
      </c>
      <c r="L14">
        <v>2019</v>
      </c>
      <c r="M14">
        <v>9865</v>
      </c>
      <c r="N14">
        <v>4248</v>
      </c>
      <c r="O14">
        <v>56621</v>
      </c>
      <c r="P14">
        <v>0</v>
      </c>
      <c r="Q14">
        <v>56621</v>
      </c>
    </row>
    <row r="15" spans="1:17" x14ac:dyDescent="0.25">
      <c r="A15" t="s">
        <v>21</v>
      </c>
      <c r="B15">
        <v>25608</v>
      </c>
      <c r="C15">
        <v>9332</v>
      </c>
      <c r="D15">
        <v>1990</v>
      </c>
      <c r="E15">
        <v>9823</v>
      </c>
      <c r="F15">
        <v>4726</v>
      </c>
      <c r="G15">
        <v>51479</v>
      </c>
      <c r="H15">
        <v>0</v>
      </c>
      <c r="I15">
        <v>51479</v>
      </c>
      <c r="J15">
        <v>25980</v>
      </c>
      <c r="K15">
        <v>9530</v>
      </c>
      <c r="L15">
        <v>2020</v>
      </c>
      <c r="M15">
        <v>9631</v>
      </c>
      <c r="N15">
        <v>4346</v>
      </c>
      <c r="O15">
        <v>51507</v>
      </c>
      <c r="P15">
        <v>0</v>
      </c>
      <c r="Q15">
        <v>51507</v>
      </c>
    </row>
    <row r="16" spans="1:17" x14ac:dyDescent="0.25">
      <c r="A16" t="s">
        <v>22</v>
      </c>
      <c r="B16">
        <v>33395</v>
      </c>
      <c r="C16">
        <v>11318</v>
      </c>
      <c r="D16">
        <v>1990</v>
      </c>
      <c r="E16">
        <v>11443</v>
      </c>
      <c r="F16">
        <v>4723</v>
      </c>
      <c r="G16">
        <v>62869</v>
      </c>
      <c r="H16">
        <v>0</v>
      </c>
      <c r="I16">
        <v>62869</v>
      </c>
      <c r="J16">
        <v>33303</v>
      </c>
      <c r="K16">
        <v>11272</v>
      </c>
      <c r="L16">
        <v>2019</v>
      </c>
      <c r="M16">
        <v>10868</v>
      </c>
      <c r="N16">
        <v>5134</v>
      </c>
      <c r="O16">
        <v>62596</v>
      </c>
      <c r="P16">
        <v>0</v>
      </c>
      <c r="Q16">
        <v>62596</v>
      </c>
    </row>
    <row r="17" spans="1:17" x14ac:dyDescent="0.25">
      <c r="A17" t="s">
        <v>23</v>
      </c>
      <c r="B17">
        <v>34083</v>
      </c>
      <c r="C17">
        <v>10650</v>
      </c>
      <c r="D17">
        <v>1990</v>
      </c>
      <c r="E17">
        <v>11572</v>
      </c>
      <c r="F17">
        <v>5862</v>
      </c>
      <c r="G17">
        <v>64157</v>
      </c>
      <c r="H17">
        <v>0</v>
      </c>
      <c r="I17">
        <v>64157</v>
      </c>
      <c r="J17">
        <v>35071</v>
      </c>
      <c r="K17">
        <v>10759</v>
      </c>
      <c r="L17">
        <v>2018</v>
      </c>
      <c r="M17">
        <v>10828</v>
      </c>
      <c r="N17">
        <v>5805</v>
      </c>
      <c r="O17">
        <v>64481</v>
      </c>
      <c r="P17">
        <v>0</v>
      </c>
      <c r="Q17">
        <v>64481</v>
      </c>
    </row>
    <row r="18" spans="1:17" x14ac:dyDescent="0.25">
      <c r="A18" t="s">
        <v>24</v>
      </c>
      <c r="B18">
        <v>34111</v>
      </c>
      <c r="C18">
        <v>11124</v>
      </c>
      <c r="D18">
        <v>1990</v>
      </c>
      <c r="E18">
        <v>11573</v>
      </c>
      <c r="F18">
        <v>5586</v>
      </c>
      <c r="G18">
        <v>64384</v>
      </c>
      <c r="H18">
        <v>0</v>
      </c>
      <c r="I18">
        <v>64384</v>
      </c>
      <c r="J18">
        <v>34758</v>
      </c>
      <c r="K18">
        <v>11207</v>
      </c>
      <c r="L18">
        <v>2018</v>
      </c>
      <c r="M18">
        <v>11132</v>
      </c>
      <c r="N18">
        <v>5544</v>
      </c>
      <c r="O18">
        <v>64659</v>
      </c>
      <c r="P18">
        <v>0</v>
      </c>
      <c r="Q18">
        <v>64659</v>
      </c>
    </row>
    <row r="19" spans="1:17" x14ac:dyDescent="0.25">
      <c r="A19" t="s">
        <v>25</v>
      </c>
      <c r="B19">
        <v>34547</v>
      </c>
      <c r="C19">
        <v>11004</v>
      </c>
      <c r="D19">
        <v>1990</v>
      </c>
      <c r="E19">
        <v>11725</v>
      </c>
      <c r="F19">
        <v>4350</v>
      </c>
      <c r="G19">
        <v>63616</v>
      </c>
      <c r="H19">
        <v>0</v>
      </c>
      <c r="I19">
        <v>63616</v>
      </c>
      <c r="J19">
        <v>34842</v>
      </c>
      <c r="K19">
        <v>11068</v>
      </c>
      <c r="L19">
        <v>2018</v>
      </c>
      <c r="M19">
        <v>11344</v>
      </c>
      <c r="N19">
        <v>4445</v>
      </c>
      <c r="O19">
        <v>63717</v>
      </c>
      <c r="P19">
        <v>0</v>
      </c>
      <c r="Q19">
        <v>63717</v>
      </c>
    </row>
    <row r="20" spans="1:17" x14ac:dyDescent="0.25">
      <c r="A20" t="s">
        <v>26</v>
      </c>
      <c r="B20">
        <v>35257</v>
      </c>
      <c r="C20">
        <v>10494</v>
      </c>
      <c r="D20">
        <v>1990</v>
      </c>
      <c r="E20">
        <v>11806</v>
      </c>
      <c r="F20">
        <v>4139</v>
      </c>
      <c r="G20">
        <v>63686</v>
      </c>
      <c r="H20">
        <v>0</v>
      </c>
      <c r="I20">
        <v>63686</v>
      </c>
      <c r="J20">
        <v>34848</v>
      </c>
      <c r="K20">
        <v>10622</v>
      </c>
      <c r="L20">
        <v>2019</v>
      </c>
      <c r="M20">
        <v>11668</v>
      </c>
      <c r="N20">
        <v>3813</v>
      </c>
      <c r="O20">
        <v>62970</v>
      </c>
      <c r="P20">
        <v>0</v>
      </c>
      <c r="Q20">
        <v>62970</v>
      </c>
    </row>
    <row r="21" spans="1:17" x14ac:dyDescent="0.25">
      <c r="A21" t="s">
        <v>27</v>
      </c>
      <c r="B21">
        <v>29992</v>
      </c>
      <c r="C21">
        <v>9989</v>
      </c>
      <c r="D21">
        <v>1990</v>
      </c>
      <c r="E21">
        <v>10608</v>
      </c>
      <c r="F21">
        <v>4411</v>
      </c>
      <c r="G21">
        <v>56990</v>
      </c>
      <c r="H21">
        <v>0</v>
      </c>
      <c r="I21">
        <v>56990</v>
      </c>
      <c r="J21">
        <v>31041</v>
      </c>
      <c r="K21">
        <v>10142</v>
      </c>
      <c r="L21">
        <v>2019</v>
      </c>
      <c r="M21">
        <v>10401</v>
      </c>
      <c r="N21">
        <v>4557</v>
      </c>
      <c r="O21">
        <v>58160</v>
      </c>
      <c r="P21">
        <v>0</v>
      </c>
      <c r="Q21">
        <v>58160</v>
      </c>
    </row>
    <row r="22" spans="1:17" x14ac:dyDescent="0.25">
      <c r="A22" t="s">
        <v>28</v>
      </c>
      <c r="B22">
        <v>26787</v>
      </c>
      <c r="C22">
        <v>8763</v>
      </c>
      <c r="D22">
        <v>1990</v>
      </c>
      <c r="E22">
        <v>10118</v>
      </c>
      <c r="F22">
        <v>4405</v>
      </c>
      <c r="G22">
        <v>52063</v>
      </c>
      <c r="H22">
        <v>0</v>
      </c>
      <c r="I22">
        <v>52063</v>
      </c>
      <c r="J22">
        <v>27074</v>
      </c>
      <c r="K22">
        <v>9248</v>
      </c>
      <c r="L22">
        <v>2019</v>
      </c>
      <c r="M22">
        <v>9876</v>
      </c>
      <c r="N22">
        <v>4730</v>
      </c>
      <c r="O22">
        <v>52947</v>
      </c>
      <c r="P22">
        <v>0</v>
      </c>
      <c r="Q22">
        <v>52947</v>
      </c>
    </row>
    <row r="23" spans="1:17" x14ac:dyDescent="0.25">
      <c r="A23" t="s">
        <v>29</v>
      </c>
      <c r="B23">
        <v>34931</v>
      </c>
      <c r="C23">
        <v>10174</v>
      </c>
      <c r="D23">
        <v>1959</v>
      </c>
      <c r="E23">
        <v>11973</v>
      </c>
      <c r="F23">
        <v>4662</v>
      </c>
      <c r="G23">
        <v>63699</v>
      </c>
      <c r="H23">
        <v>0</v>
      </c>
      <c r="I23">
        <v>63699</v>
      </c>
      <c r="J23">
        <v>34012</v>
      </c>
      <c r="K23">
        <v>10028</v>
      </c>
      <c r="L23">
        <v>1997</v>
      </c>
      <c r="M23">
        <v>11675</v>
      </c>
      <c r="N23">
        <v>4617</v>
      </c>
      <c r="O23">
        <v>62329</v>
      </c>
      <c r="P23">
        <v>0</v>
      </c>
      <c r="Q23">
        <v>62329</v>
      </c>
    </row>
    <row r="24" spans="1:17" x14ac:dyDescent="0.25">
      <c r="A24" t="s">
        <v>30</v>
      </c>
      <c r="B24">
        <v>35219</v>
      </c>
      <c r="C24">
        <v>10849</v>
      </c>
      <c r="D24">
        <v>1976</v>
      </c>
      <c r="E24">
        <v>11019</v>
      </c>
      <c r="F24">
        <v>3747</v>
      </c>
      <c r="G24">
        <v>62810</v>
      </c>
      <c r="H24">
        <v>0</v>
      </c>
      <c r="I24">
        <v>62810</v>
      </c>
      <c r="J24">
        <v>35146</v>
      </c>
      <c r="K24">
        <v>11003</v>
      </c>
      <c r="L24">
        <v>2012</v>
      </c>
      <c r="M24">
        <v>10475</v>
      </c>
      <c r="N24">
        <v>3694</v>
      </c>
      <c r="O24">
        <v>62330</v>
      </c>
      <c r="P24">
        <v>0</v>
      </c>
      <c r="Q24">
        <v>62330</v>
      </c>
    </row>
    <row r="25" spans="1:17" x14ac:dyDescent="0.25">
      <c r="A25" t="s">
        <v>31</v>
      </c>
      <c r="B25">
        <v>35066</v>
      </c>
      <c r="C25">
        <v>11113</v>
      </c>
      <c r="D25">
        <v>1990</v>
      </c>
      <c r="E25">
        <v>11079</v>
      </c>
      <c r="F25">
        <v>3679</v>
      </c>
      <c r="G25">
        <v>62927</v>
      </c>
      <c r="H25">
        <v>0</v>
      </c>
      <c r="I25">
        <v>62927</v>
      </c>
      <c r="J25">
        <v>34665</v>
      </c>
      <c r="K25">
        <v>11099</v>
      </c>
      <c r="L25">
        <v>2019</v>
      </c>
      <c r="M25">
        <v>10865</v>
      </c>
      <c r="N25">
        <v>3564</v>
      </c>
      <c r="O25">
        <v>62212</v>
      </c>
      <c r="P25">
        <v>0</v>
      </c>
      <c r="Q25">
        <v>62212</v>
      </c>
    </row>
    <row r="26" spans="1:17" x14ac:dyDescent="0.25">
      <c r="A26" t="s">
        <v>32</v>
      </c>
      <c r="B26">
        <v>34662</v>
      </c>
      <c r="C26">
        <v>11051</v>
      </c>
      <c r="D26">
        <v>1990</v>
      </c>
      <c r="E26">
        <v>10658</v>
      </c>
      <c r="F26">
        <v>4380</v>
      </c>
      <c r="G26">
        <v>62741</v>
      </c>
      <c r="H26">
        <v>0</v>
      </c>
      <c r="I26">
        <v>62741</v>
      </c>
      <c r="J26">
        <v>34266</v>
      </c>
      <c r="K26">
        <v>11107</v>
      </c>
      <c r="L26">
        <v>2022</v>
      </c>
      <c r="M26">
        <v>10821</v>
      </c>
      <c r="N26">
        <v>4469</v>
      </c>
      <c r="O26">
        <v>62685</v>
      </c>
      <c r="P26">
        <v>0</v>
      </c>
      <c r="Q26">
        <v>62685</v>
      </c>
    </row>
    <row r="27" spans="1:17" x14ac:dyDescent="0.25">
      <c r="A27" t="s">
        <v>33</v>
      </c>
      <c r="B27">
        <v>35774</v>
      </c>
      <c r="C27">
        <v>10159</v>
      </c>
      <c r="D27">
        <v>1990</v>
      </c>
      <c r="E27">
        <v>10770</v>
      </c>
      <c r="F27">
        <v>4506</v>
      </c>
      <c r="G27">
        <v>63199</v>
      </c>
      <c r="H27">
        <v>0</v>
      </c>
      <c r="I27">
        <v>63199</v>
      </c>
      <c r="J27">
        <v>35449</v>
      </c>
      <c r="K27">
        <v>10289</v>
      </c>
      <c r="L27">
        <v>2020</v>
      </c>
      <c r="M27">
        <v>10577</v>
      </c>
      <c r="N27">
        <v>4635</v>
      </c>
      <c r="O27">
        <v>62970</v>
      </c>
      <c r="P27">
        <v>0</v>
      </c>
      <c r="Q27">
        <v>62970</v>
      </c>
    </row>
    <row r="28" spans="1:17" x14ac:dyDescent="0.25">
      <c r="A28" t="s">
        <v>34</v>
      </c>
      <c r="B28">
        <v>31555</v>
      </c>
      <c r="C28">
        <v>9451</v>
      </c>
      <c r="D28">
        <v>1990</v>
      </c>
      <c r="E28">
        <v>10618</v>
      </c>
      <c r="F28">
        <v>3900</v>
      </c>
      <c r="G28">
        <v>57514</v>
      </c>
      <c r="H28">
        <v>0</v>
      </c>
      <c r="I28">
        <v>57514</v>
      </c>
      <c r="J28">
        <v>31734</v>
      </c>
      <c r="K28">
        <v>9597</v>
      </c>
      <c r="L28">
        <v>2018</v>
      </c>
      <c r="M28">
        <v>9938</v>
      </c>
      <c r="N28">
        <v>4026</v>
      </c>
      <c r="O28">
        <v>57313</v>
      </c>
      <c r="P28">
        <v>0</v>
      </c>
      <c r="Q28">
        <v>57313</v>
      </c>
    </row>
    <row r="29" spans="1:17" x14ac:dyDescent="0.25">
      <c r="A29" t="s">
        <v>35</v>
      </c>
      <c r="B29">
        <v>26117</v>
      </c>
      <c r="C29">
        <v>9293</v>
      </c>
      <c r="D29">
        <v>1990</v>
      </c>
      <c r="E29">
        <v>10316</v>
      </c>
      <c r="F29">
        <v>3312</v>
      </c>
      <c r="G29">
        <v>51028</v>
      </c>
      <c r="H29">
        <v>0</v>
      </c>
      <c r="I29">
        <v>51028</v>
      </c>
      <c r="J29">
        <v>25354</v>
      </c>
      <c r="K29">
        <v>9176</v>
      </c>
      <c r="L29">
        <v>2019</v>
      </c>
      <c r="M29">
        <v>10508</v>
      </c>
      <c r="N29">
        <v>3756</v>
      </c>
      <c r="O29">
        <v>50813</v>
      </c>
      <c r="P29">
        <v>0</v>
      </c>
      <c r="Q29">
        <v>50813</v>
      </c>
    </row>
    <row r="30" spans="1:17" x14ac:dyDescent="0.25">
      <c r="A30" t="s">
        <v>36</v>
      </c>
      <c r="B30">
        <v>34022</v>
      </c>
      <c r="C30">
        <v>10378</v>
      </c>
      <c r="D30">
        <v>1990</v>
      </c>
      <c r="E30">
        <v>10799</v>
      </c>
      <c r="F30">
        <v>3337</v>
      </c>
      <c r="G30">
        <v>60526</v>
      </c>
      <c r="H30">
        <v>0</v>
      </c>
      <c r="I30">
        <v>60526</v>
      </c>
      <c r="J30">
        <v>34697</v>
      </c>
      <c r="K30">
        <v>10580</v>
      </c>
      <c r="L30">
        <v>2021</v>
      </c>
      <c r="M30">
        <v>10348</v>
      </c>
      <c r="N30">
        <v>2634</v>
      </c>
      <c r="O30">
        <v>60280</v>
      </c>
      <c r="P30">
        <v>0</v>
      </c>
      <c r="Q30">
        <v>60280</v>
      </c>
    </row>
    <row r="31" spans="1:17" x14ac:dyDescent="0.25">
      <c r="A31" t="s">
        <v>37</v>
      </c>
      <c r="B31">
        <v>35137</v>
      </c>
      <c r="C31">
        <v>10605</v>
      </c>
      <c r="D31">
        <v>1990</v>
      </c>
      <c r="E31">
        <v>11714</v>
      </c>
      <c r="F31">
        <v>2814</v>
      </c>
      <c r="G31">
        <v>62260</v>
      </c>
      <c r="H31">
        <v>0</v>
      </c>
      <c r="I31">
        <v>62260</v>
      </c>
      <c r="J31">
        <v>35845</v>
      </c>
      <c r="K31">
        <v>10772</v>
      </c>
      <c r="L31">
        <v>2022</v>
      </c>
      <c r="M31">
        <v>11092</v>
      </c>
      <c r="N31">
        <v>2557</v>
      </c>
      <c r="O31">
        <v>62288</v>
      </c>
      <c r="P31">
        <v>0</v>
      </c>
      <c r="Q31">
        <v>62288</v>
      </c>
    </row>
    <row r="32" spans="1:17" x14ac:dyDescent="0.25">
      <c r="A32" t="s">
        <v>38</v>
      </c>
      <c r="B32">
        <v>35153</v>
      </c>
      <c r="C32">
        <v>10268</v>
      </c>
      <c r="D32">
        <v>1990</v>
      </c>
      <c r="E32">
        <v>12216</v>
      </c>
      <c r="F32">
        <v>3306</v>
      </c>
      <c r="G32">
        <v>62933</v>
      </c>
      <c r="H32">
        <v>0</v>
      </c>
      <c r="I32">
        <v>62933</v>
      </c>
      <c r="J32">
        <v>34035</v>
      </c>
      <c r="K32">
        <v>10474</v>
      </c>
      <c r="L32">
        <v>2023</v>
      </c>
      <c r="M32">
        <v>11442</v>
      </c>
      <c r="N32">
        <v>4786</v>
      </c>
      <c r="O32">
        <v>62760</v>
      </c>
      <c r="P32">
        <v>0</v>
      </c>
      <c r="Q32">
        <v>62760</v>
      </c>
    </row>
    <row r="33" spans="1:17" x14ac:dyDescent="0.25">
      <c r="A33" t="s">
        <v>39</v>
      </c>
      <c r="B33">
        <v>34659</v>
      </c>
      <c r="C33">
        <v>10368</v>
      </c>
      <c r="D33">
        <v>1990</v>
      </c>
      <c r="E33">
        <v>11886</v>
      </c>
      <c r="F33">
        <v>4132</v>
      </c>
      <c r="G33">
        <v>63035</v>
      </c>
      <c r="H33">
        <v>0</v>
      </c>
      <c r="I33">
        <v>63035</v>
      </c>
      <c r="J33">
        <v>34868</v>
      </c>
      <c r="K33">
        <v>10594</v>
      </c>
      <c r="L33">
        <v>2019</v>
      </c>
      <c r="M33">
        <v>11180</v>
      </c>
      <c r="N33">
        <v>4511</v>
      </c>
      <c r="O33">
        <v>63172</v>
      </c>
      <c r="P33">
        <v>0</v>
      </c>
      <c r="Q33">
        <v>63172</v>
      </c>
    </row>
    <row r="34" spans="1:17" x14ac:dyDescent="0.25">
      <c r="A34" t="s">
        <v>40</v>
      </c>
      <c r="B34">
        <v>35961</v>
      </c>
      <c r="C34">
        <v>10212</v>
      </c>
      <c r="D34">
        <v>1990</v>
      </c>
      <c r="E34">
        <v>11229</v>
      </c>
      <c r="F34">
        <v>3614</v>
      </c>
      <c r="G34">
        <v>63006</v>
      </c>
      <c r="H34">
        <v>0</v>
      </c>
      <c r="I34">
        <v>63006</v>
      </c>
      <c r="J34">
        <v>35956</v>
      </c>
      <c r="K34">
        <v>10248</v>
      </c>
      <c r="L34">
        <v>2020</v>
      </c>
      <c r="M34">
        <v>10846</v>
      </c>
      <c r="N34">
        <v>3736</v>
      </c>
      <c r="O34">
        <v>62806</v>
      </c>
      <c r="P34">
        <v>0</v>
      </c>
      <c r="Q34">
        <v>62806</v>
      </c>
    </row>
    <row r="35" spans="1:17" x14ac:dyDescent="0.25">
      <c r="A35" t="s">
        <v>41</v>
      </c>
      <c r="B35">
        <v>30476</v>
      </c>
      <c r="C35">
        <v>9657</v>
      </c>
      <c r="D35">
        <v>1990</v>
      </c>
      <c r="E35">
        <v>10312</v>
      </c>
      <c r="F35">
        <v>4607</v>
      </c>
      <c r="G35">
        <v>57042</v>
      </c>
      <c r="H35">
        <v>0</v>
      </c>
      <c r="I35">
        <v>57042</v>
      </c>
      <c r="J35">
        <v>30880</v>
      </c>
      <c r="K35">
        <v>9584</v>
      </c>
      <c r="L35">
        <v>2021</v>
      </c>
      <c r="M35">
        <v>9961</v>
      </c>
      <c r="N35">
        <v>4392</v>
      </c>
      <c r="O35">
        <v>56838</v>
      </c>
      <c r="P35">
        <v>0</v>
      </c>
      <c r="Q35">
        <v>56838</v>
      </c>
    </row>
    <row r="36" spans="1:17" x14ac:dyDescent="0.25">
      <c r="A36" t="s">
        <v>42</v>
      </c>
      <c r="B36">
        <v>24640</v>
      </c>
      <c r="C36">
        <v>8899</v>
      </c>
      <c r="D36">
        <v>1990</v>
      </c>
      <c r="E36">
        <v>10380</v>
      </c>
      <c r="F36">
        <v>4705</v>
      </c>
      <c r="G36">
        <v>50614</v>
      </c>
      <c r="H36">
        <v>0</v>
      </c>
      <c r="I36">
        <v>50614</v>
      </c>
      <c r="J36">
        <v>22929</v>
      </c>
      <c r="K36">
        <v>8914</v>
      </c>
      <c r="L36">
        <v>2021</v>
      </c>
      <c r="M36">
        <v>10211</v>
      </c>
      <c r="N36">
        <v>5825</v>
      </c>
      <c r="O36">
        <v>49900</v>
      </c>
      <c r="P36">
        <v>0</v>
      </c>
      <c r="Q36">
        <v>49900</v>
      </c>
    </row>
    <row r="37" spans="1:17" x14ac:dyDescent="0.25">
      <c r="A37" t="s">
        <v>43</v>
      </c>
      <c r="B37">
        <v>31979</v>
      </c>
      <c r="C37">
        <v>10499</v>
      </c>
      <c r="D37">
        <v>1990</v>
      </c>
      <c r="E37">
        <v>11010</v>
      </c>
      <c r="F37">
        <v>4810</v>
      </c>
      <c r="G37">
        <v>60288</v>
      </c>
      <c r="H37">
        <v>354</v>
      </c>
      <c r="I37">
        <v>60642</v>
      </c>
      <c r="J37">
        <v>31636</v>
      </c>
      <c r="K37">
        <v>10680</v>
      </c>
      <c r="L37">
        <v>2019</v>
      </c>
      <c r="M37">
        <v>10312</v>
      </c>
      <c r="N37">
        <v>5218</v>
      </c>
      <c r="O37">
        <v>59865</v>
      </c>
      <c r="P37">
        <v>354</v>
      </c>
      <c r="Q37">
        <v>60219</v>
      </c>
    </row>
    <row r="38" spans="1:17" x14ac:dyDescent="0.25">
      <c r="A38" t="s">
        <v>44</v>
      </c>
      <c r="B38">
        <v>34098</v>
      </c>
      <c r="C38">
        <v>10316</v>
      </c>
      <c r="D38">
        <v>1990</v>
      </c>
      <c r="E38">
        <v>11007</v>
      </c>
      <c r="F38">
        <v>4239</v>
      </c>
      <c r="G38">
        <v>61650</v>
      </c>
      <c r="H38">
        <v>713</v>
      </c>
      <c r="I38">
        <v>62363</v>
      </c>
      <c r="J38">
        <v>34087</v>
      </c>
      <c r="K38">
        <v>10542</v>
      </c>
      <c r="L38">
        <v>2020</v>
      </c>
      <c r="M38">
        <v>10452</v>
      </c>
      <c r="N38">
        <v>3850</v>
      </c>
      <c r="O38">
        <v>60951</v>
      </c>
      <c r="P38">
        <v>703</v>
      </c>
      <c r="Q38">
        <v>61654</v>
      </c>
    </row>
    <row r="39" spans="1:17" x14ac:dyDescent="0.25">
      <c r="A39" t="s">
        <v>45</v>
      </c>
      <c r="B39">
        <v>34327</v>
      </c>
      <c r="C39">
        <v>10176</v>
      </c>
      <c r="D39">
        <v>1990</v>
      </c>
      <c r="E39">
        <v>11483</v>
      </c>
      <c r="F39">
        <v>3426</v>
      </c>
      <c r="G39">
        <v>61402</v>
      </c>
      <c r="H39">
        <v>713</v>
      </c>
      <c r="I39">
        <v>62115</v>
      </c>
      <c r="J39">
        <v>34393</v>
      </c>
      <c r="K39">
        <v>10388</v>
      </c>
      <c r="L39">
        <v>2019</v>
      </c>
      <c r="M39">
        <v>10902</v>
      </c>
      <c r="N39">
        <v>3433</v>
      </c>
      <c r="O39">
        <v>61135</v>
      </c>
      <c r="P39">
        <v>712</v>
      </c>
      <c r="Q39">
        <v>61847</v>
      </c>
    </row>
    <row r="40" spans="1:17" x14ac:dyDescent="0.25">
      <c r="A40" t="s">
        <v>46</v>
      </c>
      <c r="B40">
        <v>35351</v>
      </c>
      <c r="C40">
        <v>10257</v>
      </c>
      <c r="D40">
        <v>1990</v>
      </c>
      <c r="E40">
        <v>11686</v>
      </c>
      <c r="F40">
        <v>2590</v>
      </c>
      <c r="G40">
        <v>61874</v>
      </c>
      <c r="H40">
        <v>702</v>
      </c>
      <c r="I40">
        <v>62576</v>
      </c>
      <c r="J40">
        <v>34544</v>
      </c>
      <c r="K40">
        <v>10390</v>
      </c>
      <c r="L40">
        <v>2019</v>
      </c>
      <c r="M40">
        <v>11126</v>
      </c>
      <c r="N40">
        <v>2292</v>
      </c>
      <c r="O40">
        <v>60371</v>
      </c>
      <c r="P40">
        <v>696</v>
      </c>
      <c r="Q40">
        <v>61067</v>
      </c>
    </row>
    <row r="41" spans="1:17" x14ac:dyDescent="0.25">
      <c r="A41" t="s">
        <v>47</v>
      </c>
      <c r="B41">
        <v>35016</v>
      </c>
      <c r="C41">
        <v>9887</v>
      </c>
      <c r="D41">
        <v>1990</v>
      </c>
      <c r="E41">
        <v>12062</v>
      </c>
      <c r="F41">
        <v>2074</v>
      </c>
      <c r="G41">
        <v>61029</v>
      </c>
      <c r="H41">
        <v>713</v>
      </c>
      <c r="I41">
        <v>61742</v>
      </c>
      <c r="J41">
        <v>34964</v>
      </c>
      <c r="K41">
        <v>9951</v>
      </c>
      <c r="L41">
        <v>2020</v>
      </c>
      <c r="M41">
        <v>11301</v>
      </c>
      <c r="N41">
        <v>2054</v>
      </c>
      <c r="O41">
        <v>60290</v>
      </c>
      <c r="P41">
        <v>637</v>
      </c>
      <c r="Q41">
        <v>60927</v>
      </c>
    </row>
    <row r="42" spans="1:17" x14ac:dyDescent="0.25">
      <c r="A42" t="s">
        <v>48</v>
      </c>
      <c r="B42">
        <v>30248</v>
      </c>
      <c r="C42">
        <v>9268</v>
      </c>
      <c r="D42">
        <v>1990</v>
      </c>
      <c r="E42">
        <v>11651</v>
      </c>
      <c r="F42">
        <v>2982</v>
      </c>
      <c r="G42">
        <v>56139</v>
      </c>
      <c r="H42">
        <v>500</v>
      </c>
      <c r="I42">
        <v>56639</v>
      </c>
      <c r="J42">
        <v>30188</v>
      </c>
      <c r="K42">
        <v>9333</v>
      </c>
      <c r="L42">
        <v>2019</v>
      </c>
      <c r="M42">
        <v>11099</v>
      </c>
      <c r="N42">
        <v>3162</v>
      </c>
      <c r="O42">
        <v>55801</v>
      </c>
      <c r="P42">
        <v>501</v>
      </c>
      <c r="Q42">
        <v>56302</v>
      </c>
    </row>
    <row r="43" spans="1:17" x14ac:dyDescent="0.25">
      <c r="A43" t="s">
        <v>49</v>
      </c>
      <c r="B43">
        <v>26849</v>
      </c>
      <c r="C43">
        <v>9132</v>
      </c>
      <c r="D43">
        <v>1990</v>
      </c>
      <c r="E43">
        <v>10255</v>
      </c>
      <c r="F43">
        <v>3214</v>
      </c>
      <c r="G43">
        <v>51440</v>
      </c>
      <c r="H43">
        <v>0</v>
      </c>
      <c r="I43">
        <v>51440</v>
      </c>
      <c r="J43">
        <v>26136</v>
      </c>
      <c r="K43">
        <v>9219</v>
      </c>
      <c r="L43">
        <v>2020</v>
      </c>
      <c r="M43">
        <v>10429</v>
      </c>
      <c r="N43">
        <v>3244</v>
      </c>
      <c r="O43">
        <v>51048</v>
      </c>
      <c r="P43">
        <v>0</v>
      </c>
      <c r="Q43">
        <v>51048</v>
      </c>
    </row>
    <row r="44" spans="1:17" x14ac:dyDescent="0.25">
      <c r="A44" t="s">
        <v>50</v>
      </c>
      <c r="B44">
        <v>33429</v>
      </c>
      <c r="C44">
        <v>10038</v>
      </c>
      <c r="D44">
        <v>1990</v>
      </c>
      <c r="E44">
        <v>10681</v>
      </c>
      <c r="F44">
        <v>4548</v>
      </c>
      <c r="G44">
        <v>60686</v>
      </c>
      <c r="H44">
        <v>525</v>
      </c>
      <c r="I44">
        <v>61211</v>
      </c>
      <c r="J44">
        <v>32332</v>
      </c>
      <c r="K44">
        <v>10126</v>
      </c>
      <c r="L44">
        <v>2017</v>
      </c>
      <c r="M44">
        <v>10745</v>
      </c>
      <c r="N44">
        <v>5018</v>
      </c>
      <c r="O44">
        <v>60238</v>
      </c>
      <c r="P44">
        <v>514</v>
      </c>
      <c r="Q44">
        <v>60752</v>
      </c>
    </row>
    <row r="45" spans="1:17" x14ac:dyDescent="0.25">
      <c r="A45" t="s">
        <v>51</v>
      </c>
      <c r="B45">
        <v>33746</v>
      </c>
      <c r="C45">
        <v>9289</v>
      </c>
      <c r="D45">
        <v>1990</v>
      </c>
      <c r="E45">
        <v>11224</v>
      </c>
      <c r="F45">
        <v>5179</v>
      </c>
      <c r="G45">
        <v>61428</v>
      </c>
      <c r="H45">
        <v>713</v>
      </c>
      <c r="I45">
        <v>62141</v>
      </c>
      <c r="J45">
        <v>34071</v>
      </c>
      <c r="K45">
        <v>9379</v>
      </c>
      <c r="L45">
        <v>2017</v>
      </c>
      <c r="M45">
        <v>10664</v>
      </c>
      <c r="N45">
        <v>5739</v>
      </c>
      <c r="O45">
        <v>61870</v>
      </c>
      <c r="P45">
        <v>709</v>
      </c>
      <c r="Q45">
        <v>62579</v>
      </c>
    </row>
    <row r="46" spans="1:17" x14ac:dyDescent="0.25">
      <c r="A46" t="s">
        <v>52</v>
      </c>
      <c r="B46">
        <v>28226</v>
      </c>
      <c r="C46">
        <v>9280</v>
      </c>
      <c r="D46">
        <v>1990</v>
      </c>
      <c r="E46">
        <v>10524</v>
      </c>
      <c r="F46">
        <v>5055</v>
      </c>
      <c r="G46">
        <v>55075</v>
      </c>
      <c r="H46">
        <v>300</v>
      </c>
      <c r="I46">
        <v>55375</v>
      </c>
      <c r="J46">
        <v>28026</v>
      </c>
      <c r="K46">
        <v>9448</v>
      </c>
      <c r="L46">
        <v>2018</v>
      </c>
      <c r="M46">
        <v>10206</v>
      </c>
      <c r="N46">
        <v>4769</v>
      </c>
      <c r="O46">
        <v>54467</v>
      </c>
      <c r="P46">
        <v>307</v>
      </c>
      <c r="Q46">
        <v>54774</v>
      </c>
    </row>
    <row r="47" spans="1:17" x14ac:dyDescent="0.25">
      <c r="A47" t="s">
        <v>53</v>
      </c>
      <c r="B47">
        <v>34478</v>
      </c>
      <c r="C47">
        <v>9799</v>
      </c>
      <c r="D47">
        <v>1990</v>
      </c>
      <c r="E47">
        <v>11079</v>
      </c>
      <c r="F47">
        <v>4756</v>
      </c>
      <c r="G47">
        <v>62102</v>
      </c>
      <c r="H47">
        <v>983</v>
      </c>
      <c r="I47">
        <v>63085</v>
      </c>
      <c r="J47">
        <v>35123</v>
      </c>
      <c r="K47">
        <v>9930</v>
      </c>
      <c r="L47">
        <v>2016</v>
      </c>
      <c r="M47">
        <v>10445</v>
      </c>
      <c r="N47">
        <v>4721</v>
      </c>
      <c r="O47">
        <v>62235</v>
      </c>
      <c r="P47">
        <v>969</v>
      </c>
      <c r="Q47">
        <v>63204</v>
      </c>
    </row>
    <row r="48" spans="1:17" x14ac:dyDescent="0.25">
      <c r="A48" t="s">
        <v>54</v>
      </c>
      <c r="B48">
        <v>36316</v>
      </c>
      <c r="C48">
        <v>10395</v>
      </c>
      <c r="D48">
        <v>1990</v>
      </c>
      <c r="E48">
        <v>10459</v>
      </c>
      <c r="F48">
        <v>4635</v>
      </c>
      <c r="G48">
        <v>63795</v>
      </c>
      <c r="H48">
        <v>575</v>
      </c>
      <c r="I48">
        <v>64370</v>
      </c>
      <c r="J48">
        <v>36368</v>
      </c>
      <c r="K48">
        <v>10404</v>
      </c>
      <c r="L48">
        <v>2016</v>
      </c>
      <c r="M48">
        <v>9990</v>
      </c>
      <c r="N48">
        <v>4838</v>
      </c>
      <c r="O48">
        <v>63616</v>
      </c>
      <c r="P48">
        <v>581</v>
      </c>
      <c r="Q48">
        <v>64197</v>
      </c>
    </row>
    <row r="49" spans="1:17" x14ac:dyDescent="0.25">
      <c r="A49" t="s">
        <v>55</v>
      </c>
      <c r="B49">
        <v>32650</v>
      </c>
      <c r="C49">
        <v>9387</v>
      </c>
      <c r="D49">
        <v>1990</v>
      </c>
      <c r="E49">
        <v>9509</v>
      </c>
      <c r="F49">
        <v>5114</v>
      </c>
      <c r="G49">
        <v>58650</v>
      </c>
      <c r="H49">
        <v>0</v>
      </c>
      <c r="I49">
        <v>58650</v>
      </c>
      <c r="J49">
        <v>32748</v>
      </c>
      <c r="K49">
        <v>9531</v>
      </c>
      <c r="L49">
        <v>2017</v>
      </c>
      <c r="M49">
        <v>9180</v>
      </c>
      <c r="N49">
        <v>5799</v>
      </c>
      <c r="O49">
        <v>59275</v>
      </c>
      <c r="P49">
        <v>0</v>
      </c>
      <c r="Q49">
        <v>59275</v>
      </c>
    </row>
    <row r="50" spans="1:17" x14ac:dyDescent="0.25">
      <c r="A50" t="s">
        <v>56</v>
      </c>
      <c r="B50">
        <v>26940</v>
      </c>
      <c r="C50">
        <v>9886</v>
      </c>
      <c r="D50">
        <v>1990</v>
      </c>
      <c r="E50">
        <v>9549</v>
      </c>
      <c r="F50">
        <v>4703</v>
      </c>
      <c r="G50">
        <v>53068</v>
      </c>
      <c r="H50">
        <v>0</v>
      </c>
      <c r="I50">
        <v>53068</v>
      </c>
      <c r="J50">
        <v>28966</v>
      </c>
      <c r="K50">
        <v>8951</v>
      </c>
      <c r="L50">
        <v>2016</v>
      </c>
      <c r="M50">
        <v>9180</v>
      </c>
      <c r="N50">
        <v>4925</v>
      </c>
      <c r="O50">
        <v>54038</v>
      </c>
      <c r="P50">
        <v>0</v>
      </c>
      <c r="Q50">
        <v>54038</v>
      </c>
    </row>
    <row r="51" spans="1:17" x14ac:dyDescent="0.25">
      <c r="A51" t="s">
        <v>57</v>
      </c>
      <c r="B51">
        <v>36153</v>
      </c>
      <c r="C51">
        <v>10531</v>
      </c>
      <c r="D51">
        <v>1990</v>
      </c>
      <c r="E51">
        <v>10957</v>
      </c>
      <c r="F51">
        <v>4382</v>
      </c>
      <c r="G51">
        <v>64013</v>
      </c>
      <c r="H51">
        <v>367</v>
      </c>
      <c r="I51">
        <v>64380</v>
      </c>
      <c r="J51">
        <v>37918</v>
      </c>
      <c r="K51">
        <v>10159</v>
      </c>
      <c r="L51">
        <v>2012</v>
      </c>
      <c r="M51">
        <v>10577</v>
      </c>
      <c r="N51">
        <v>4782</v>
      </c>
      <c r="O51">
        <v>65448</v>
      </c>
      <c r="P51">
        <v>369</v>
      </c>
      <c r="Q51">
        <v>65817</v>
      </c>
    </row>
    <row r="52" spans="1:17" x14ac:dyDescent="0.25">
      <c r="A52" t="s">
        <v>57</v>
      </c>
      <c r="B52">
        <v>36153</v>
      </c>
      <c r="C52">
        <v>10531</v>
      </c>
      <c r="D52">
        <v>1990</v>
      </c>
      <c r="E52">
        <v>10957</v>
      </c>
      <c r="F52">
        <v>4382</v>
      </c>
      <c r="G52">
        <v>64013</v>
      </c>
      <c r="H52">
        <v>367</v>
      </c>
      <c r="I52">
        <v>64380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</row>
    <row r="53" spans="1:17" x14ac:dyDescent="0.25">
      <c r="A53" t="s">
        <v>57</v>
      </c>
      <c r="B53">
        <v>36153</v>
      </c>
      <c r="C53">
        <v>10531</v>
      </c>
      <c r="D53">
        <v>1990</v>
      </c>
      <c r="E53">
        <v>10957</v>
      </c>
      <c r="F53">
        <v>4382</v>
      </c>
      <c r="G53">
        <v>64013</v>
      </c>
      <c r="H53">
        <v>367</v>
      </c>
      <c r="I53">
        <v>64380</v>
      </c>
      <c r="J53" t="s">
        <v>58</v>
      </c>
      <c r="K53" t="s">
        <v>59</v>
      </c>
      <c r="L53" t="s">
        <v>60</v>
      </c>
      <c r="M53" t="s">
        <v>61</v>
      </c>
      <c r="N53" t="s">
        <v>62</v>
      </c>
      <c r="O53" t="s">
        <v>63</v>
      </c>
      <c r="P53" t="s">
        <v>64</v>
      </c>
      <c r="Q53" t="s">
        <v>65</v>
      </c>
    </row>
    <row r="54" spans="1:17" x14ac:dyDescent="0.25">
      <c r="A54" t="s">
        <v>57</v>
      </c>
      <c r="B54">
        <v>36153</v>
      </c>
      <c r="C54">
        <v>10531</v>
      </c>
      <c r="D54">
        <v>1990</v>
      </c>
      <c r="E54">
        <v>10957</v>
      </c>
      <c r="F54">
        <v>4382</v>
      </c>
      <c r="G54">
        <v>64013</v>
      </c>
      <c r="H54">
        <v>367</v>
      </c>
      <c r="I54">
        <v>64380</v>
      </c>
      <c r="J54" t="s">
        <v>58</v>
      </c>
      <c r="K54" t="s">
        <v>59</v>
      </c>
      <c r="L54" t="s">
        <v>60</v>
      </c>
      <c r="M54" t="s">
        <v>61</v>
      </c>
      <c r="N54" t="s">
        <v>62</v>
      </c>
      <c r="O54" t="s">
        <v>63</v>
      </c>
      <c r="P54" t="s">
        <v>64</v>
      </c>
      <c r="Q54" t="s">
        <v>65</v>
      </c>
    </row>
  </sheetData>
  <mergeCells count="2">
    <mergeCell ref="B3:I3"/>
    <mergeCell ref="J3:Q3"/>
  </mergeCells>
  <pageMargins left="0.7" right="0.7" top="0.75" bottom="0.75" header="0.3" footer="0.3"/>
  <pageSetup paperSize="9"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4"/>
  <sheetViews>
    <sheetView workbookViewId="0">
      <pane xSplit="1" ySplit="4" topLeftCell="AY5" activePane="bottomRight" state="frozen"/>
      <selection activeCell="A5" sqref="A5:XFD35"/>
      <selection pane="topRight" activeCell="A5" sqref="A5:XFD35"/>
      <selection pane="bottomLeft" activeCell="A5" sqref="A5:XFD35"/>
      <selection pane="bottomRight" activeCell="A5" sqref="A5:XFD5"/>
    </sheetView>
  </sheetViews>
  <sheetFormatPr defaultColWidth="11.42578125" defaultRowHeight="15" x14ac:dyDescent="0.25"/>
  <cols>
    <col min="1" max="1" width="19.42578125" style="39" customWidth="1"/>
    <col min="2" max="65" width="11.42578125" style="39" customWidth="1"/>
    <col min="66" max="16384" width="11.42578125" style="39"/>
  </cols>
  <sheetData>
    <row r="1" spans="1:63" x14ac:dyDescent="0.25">
      <c r="A1" s="5" t="s">
        <v>0</v>
      </c>
    </row>
    <row r="2" spans="1:63" ht="15.75" customHeight="1" x14ac:dyDescent="0.25">
      <c r="A2" s="2" t="s">
        <v>1</v>
      </c>
    </row>
    <row r="3" spans="1:63" ht="16.5" customHeight="1" x14ac:dyDescent="0.25">
      <c r="B3" s="44" t="s">
        <v>66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  <c r="P3" s="44" t="s">
        <v>67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6"/>
      <c r="AD3" s="44" t="s">
        <v>68</v>
      </c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6"/>
      <c r="AR3" s="44" t="s">
        <v>69</v>
      </c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6"/>
      <c r="BF3" s="44" t="s">
        <v>4</v>
      </c>
      <c r="BG3" s="45"/>
      <c r="BH3" s="45"/>
      <c r="BI3" s="45"/>
      <c r="BJ3" s="45"/>
      <c r="BK3" s="46"/>
    </row>
    <row r="4" spans="1:63" ht="15.75" customHeight="1" x14ac:dyDescent="0.25">
      <c r="A4" s="7" t="s">
        <v>2</v>
      </c>
      <c r="B4" s="31" t="s">
        <v>3</v>
      </c>
      <c r="C4" s="29" t="s">
        <v>70</v>
      </c>
      <c r="D4" s="29" t="s">
        <v>71</v>
      </c>
      <c r="E4" s="29" t="s">
        <v>7</v>
      </c>
      <c r="F4" s="29" t="s">
        <v>72</v>
      </c>
      <c r="G4" s="29" t="s">
        <v>73</v>
      </c>
      <c r="H4" s="29" t="s">
        <v>10</v>
      </c>
      <c r="I4" s="28" t="s">
        <v>3</v>
      </c>
      <c r="J4" s="28" t="s">
        <v>70</v>
      </c>
      <c r="K4" s="28" t="s">
        <v>71</v>
      </c>
      <c r="L4" s="28" t="s">
        <v>7</v>
      </c>
      <c r="M4" s="28" t="s">
        <v>72</v>
      </c>
      <c r="N4" s="28" t="s">
        <v>73</v>
      </c>
      <c r="O4" s="28" t="s">
        <v>10</v>
      </c>
      <c r="P4" s="29" t="s">
        <v>3</v>
      </c>
      <c r="Q4" s="29" t="s">
        <v>70</v>
      </c>
      <c r="R4" s="29" t="s">
        <v>71</v>
      </c>
      <c r="S4" s="29" t="s">
        <v>7</v>
      </c>
      <c r="T4" s="29" t="s">
        <v>72</v>
      </c>
      <c r="U4" s="29" t="s">
        <v>73</v>
      </c>
      <c r="V4" s="29" t="s">
        <v>10</v>
      </c>
      <c r="W4" s="28" t="s">
        <v>3</v>
      </c>
      <c r="X4" s="28" t="s">
        <v>70</v>
      </c>
      <c r="Y4" s="28" t="s">
        <v>71</v>
      </c>
      <c r="Z4" s="28" t="s">
        <v>7</v>
      </c>
      <c r="AA4" s="28" t="s">
        <v>72</v>
      </c>
      <c r="AB4" s="28" t="s">
        <v>73</v>
      </c>
      <c r="AC4" s="28" t="s">
        <v>10</v>
      </c>
      <c r="AD4" s="29" t="s">
        <v>3</v>
      </c>
      <c r="AE4" s="29" t="s">
        <v>70</v>
      </c>
      <c r="AF4" s="29" t="s">
        <v>71</v>
      </c>
      <c r="AG4" s="29" t="s">
        <v>7</v>
      </c>
      <c r="AH4" s="29" t="s">
        <v>72</v>
      </c>
      <c r="AI4" s="29" t="s">
        <v>73</v>
      </c>
      <c r="AJ4" s="29" t="s">
        <v>10</v>
      </c>
      <c r="AK4" s="28" t="s">
        <v>3</v>
      </c>
      <c r="AL4" s="28" t="s">
        <v>70</v>
      </c>
      <c r="AM4" s="28" t="s">
        <v>71</v>
      </c>
      <c r="AN4" s="28" t="s">
        <v>7</v>
      </c>
      <c r="AO4" s="28" t="s">
        <v>72</v>
      </c>
      <c r="AP4" s="28" t="s">
        <v>73</v>
      </c>
      <c r="AQ4" s="28" t="s">
        <v>10</v>
      </c>
      <c r="AR4" s="29" t="s">
        <v>3</v>
      </c>
      <c r="AS4" s="29" t="s">
        <v>70</v>
      </c>
      <c r="AT4" s="29" t="s">
        <v>71</v>
      </c>
      <c r="AU4" s="29" t="s">
        <v>7</v>
      </c>
      <c r="AV4" s="29" t="s">
        <v>72</v>
      </c>
      <c r="AW4" s="29" t="s">
        <v>73</v>
      </c>
      <c r="AX4" s="29" t="s">
        <v>10</v>
      </c>
      <c r="AY4" s="28" t="s">
        <v>3</v>
      </c>
      <c r="AZ4" s="28" t="s">
        <v>70</v>
      </c>
      <c r="BA4" s="28" t="s">
        <v>71</v>
      </c>
      <c r="BB4" s="28" t="s">
        <v>7</v>
      </c>
      <c r="BC4" s="28" t="s">
        <v>72</v>
      </c>
      <c r="BD4" s="28" t="s">
        <v>73</v>
      </c>
      <c r="BE4" s="32" t="s">
        <v>10</v>
      </c>
      <c r="BF4" s="27" t="s">
        <v>74</v>
      </c>
      <c r="BG4" s="28" t="s">
        <v>75</v>
      </c>
      <c r="BH4" s="28" t="s">
        <v>73</v>
      </c>
      <c r="BI4" s="29" t="s">
        <v>74</v>
      </c>
      <c r="BJ4" s="29" t="s">
        <v>75</v>
      </c>
      <c r="BK4" s="30" t="s">
        <v>73</v>
      </c>
    </row>
    <row r="5" spans="1:63" x14ac:dyDescent="0.25">
      <c r="A5" t="s">
        <v>11</v>
      </c>
      <c r="B5">
        <v>17854</v>
      </c>
      <c r="C5">
        <v>4802</v>
      </c>
      <c r="D5">
        <v>1990</v>
      </c>
      <c r="E5">
        <v>0</v>
      </c>
      <c r="F5">
        <v>0</v>
      </c>
      <c r="G5">
        <v>24646</v>
      </c>
      <c r="H5">
        <v>35935</v>
      </c>
      <c r="I5">
        <v>18074</v>
      </c>
      <c r="J5">
        <v>4197</v>
      </c>
      <c r="K5">
        <v>2021</v>
      </c>
      <c r="L5">
        <v>0</v>
      </c>
      <c r="M5">
        <v>0</v>
      </c>
      <c r="N5">
        <v>24292</v>
      </c>
      <c r="O5">
        <v>36087</v>
      </c>
      <c r="P5">
        <v>12233</v>
      </c>
      <c r="Q5">
        <v>1035</v>
      </c>
      <c r="R5">
        <v>0</v>
      </c>
      <c r="S5">
        <v>327</v>
      </c>
      <c r="T5">
        <v>0</v>
      </c>
      <c r="U5">
        <v>13595</v>
      </c>
      <c r="V5">
        <v>10605</v>
      </c>
      <c r="W5">
        <v>12371</v>
      </c>
      <c r="X5">
        <v>1053</v>
      </c>
      <c r="Y5">
        <v>0</v>
      </c>
      <c r="Z5">
        <v>391</v>
      </c>
      <c r="AA5">
        <v>0</v>
      </c>
      <c r="AB5">
        <v>13815</v>
      </c>
      <c r="AC5">
        <v>10683</v>
      </c>
      <c r="AD5">
        <v>2424</v>
      </c>
      <c r="AE5">
        <v>1970</v>
      </c>
      <c r="AF5">
        <v>0</v>
      </c>
      <c r="AG5">
        <v>3965</v>
      </c>
      <c r="AH5">
        <v>0</v>
      </c>
      <c r="AI5">
        <v>8359</v>
      </c>
      <c r="AJ5">
        <v>9951</v>
      </c>
      <c r="AK5">
        <v>2359</v>
      </c>
      <c r="AL5">
        <v>2007</v>
      </c>
      <c r="AM5">
        <v>0</v>
      </c>
      <c r="AN5">
        <v>4427</v>
      </c>
      <c r="AO5">
        <v>0</v>
      </c>
      <c r="AP5">
        <v>8793</v>
      </c>
      <c r="AQ5">
        <v>9937</v>
      </c>
      <c r="AR5">
        <v>2226</v>
      </c>
      <c r="AS5">
        <v>2498</v>
      </c>
      <c r="AT5">
        <v>0</v>
      </c>
      <c r="AU5">
        <v>0</v>
      </c>
      <c r="AV5">
        <v>0</v>
      </c>
      <c r="AW5">
        <v>4724</v>
      </c>
      <c r="AX5">
        <v>5690</v>
      </c>
      <c r="AY5">
        <v>2266</v>
      </c>
      <c r="AZ5">
        <v>2388</v>
      </c>
      <c r="BA5">
        <v>0</v>
      </c>
      <c r="BB5">
        <v>0</v>
      </c>
      <c r="BC5">
        <v>0</v>
      </c>
      <c r="BD5">
        <v>4654</v>
      </c>
      <c r="BE5">
        <v>5784</v>
      </c>
      <c r="BF5">
        <v>5357</v>
      </c>
      <c r="BG5">
        <v>10857</v>
      </c>
      <c r="BH5">
        <v>5500</v>
      </c>
      <c r="BI5">
        <v>5405</v>
      </c>
      <c r="BJ5">
        <v>10959</v>
      </c>
      <c r="BK5">
        <v>5554</v>
      </c>
    </row>
    <row r="6" spans="1:63" x14ac:dyDescent="0.25">
      <c r="A6" t="s">
        <v>12</v>
      </c>
      <c r="B6">
        <v>18264</v>
      </c>
      <c r="C6">
        <v>4505</v>
      </c>
      <c r="D6">
        <v>1990</v>
      </c>
      <c r="E6">
        <v>0</v>
      </c>
      <c r="F6">
        <v>0</v>
      </c>
      <c r="G6">
        <v>24759</v>
      </c>
      <c r="H6">
        <v>36501</v>
      </c>
      <c r="I6">
        <v>18192</v>
      </c>
      <c r="J6">
        <v>3687</v>
      </c>
      <c r="K6">
        <v>2022</v>
      </c>
      <c r="L6">
        <v>0</v>
      </c>
      <c r="M6">
        <v>0</v>
      </c>
      <c r="N6">
        <v>23901</v>
      </c>
      <c r="O6">
        <v>35901</v>
      </c>
      <c r="P6">
        <v>11666</v>
      </c>
      <c r="Q6">
        <v>1102</v>
      </c>
      <c r="R6">
        <v>0</v>
      </c>
      <c r="S6">
        <v>773</v>
      </c>
      <c r="T6">
        <v>0</v>
      </c>
      <c r="U6">
        <v>13541</v>
      </c>
      <c r="V6">
        <v>10414</v>
      </c>
      <c r="W6">
        <v>11416</v>
      </c>
      <c r="X6">
        <v>1142</v>
      </c>
      <c r="Y6">
        <v>0</v>
      </c>
      <c r="Z6">
        <v>827</v>
      </c>
      <c r="AA6">
        <v>0</v>
      </c>
      <c r="AB6">
        <v>13385</v>
      </c>
      <c r="AC6">
        <v>10670</v>
      </c>
      <c r="AD6">
        <v>2441</v>
      </c>
      <c r="AE6">
        <v>1973</v>
      </c>
      <c r="AF6">
        <v>0</v>
      </c>
      <c r="AG6">
        <v>4209</v>
      </c>
      <c r="AH6">
        <v>0</v>
      </c>
      <c r="AI6">
        <v>8623</v>
      </c>
      <c r="AJ6">
        <v>9854</v>
      </c>
      <c r="AK6">
        <v>2391</v>
      </c>
      <c r="AL6">
        <v>2031</v>
      </c>
      <c r="AM6">
        <v>0</v>
      </c>
      <c r="AN6">
        <v>4602</v>
      </c>
      <c r="AO6">
        <v>0</v>
      </c>
      <c r="AP6">
        <v>9024</v>
      </c>
      <c r="AQ6">
        <v>9864</v>
      </c>
      <c r="AR6">
        <v>2202</v>
      </c>
      <c r="AS6">
        <v>2428</v>
      </c>
      <c r="AT6">
        <v>0</v>
      </c>
      <c r="AU6">
        <v>0</v>
      </c>
      <c r="AV6">
        <v>0</v>
      </c>
      <c r="AW6">
        <v>4630</v>
      </c>
      <c r="AX6">
        <v>5678</v>
      </c>
      <c r="AY6">
        <v>2246</v>
      </c>
      <c r="AZ6">
        <v>2326</v>
      </c>
      <c r="BA6">
        <v>0</v>
      </c>
      <c r="BB6">
        <v>0</v>
      </c>
      <c r="BC6">
        <v>0</v>
      </c>
      <c r="BD6">
        <v>4572</v>
      </c>
      <c r="BE6">
        <v>5585</v>
      </c>
      <c r="BF6">
        <v>5556</v>
      </c>
      <c r="BG6">
        <v>10894</v>
      </c>
      <c r="BH6">
        <v>5338</v>
      </c>
      <c r="BI6">
        <v>5624</v>
      </c>
      <c r="BJ6">
        <v>11138</v>
      </c>
      <c r="BK6">
        <v>5514</v>
      </c>
    </row>
    <row r="7" spans="1:63" x14ac:dyDescent="0.25">
      <c r="A7" t="s">
        <v>13</v>
      </c>
      <c r="B7">
        <v>14874</v>
      </c>
      <c r="C7">
        <v>4553</v>
      </c>
      <c r="D7">
        <v>1990</v>
      </c>
      <c r="E7">
        <v>0</v>
      </c>
      <c r="F7">
        <v>0</v>
      </c>
      <c r="G7">
        <v>21417</v>
      </c>
      <c r="H7">
        <v>33067</v>
      </c>
      <c r="I7">
        <v>14865</v>
      </c>
      <c r="J7">
        <v>4443</v>
      </c>
      <c r="K7">
        <v>2021</v>
      </c>
      <c r="L7">
        <v>0</v>
      </c>
      <c r="M7">
        <v>0</v>
      </c>
      <c r="N7">
        <v>21329</v>
      </c>
      <c r="O7">
        <v>32765</v>
      </c>
      <c r="P7">
        <v>10214</v>
      </c>
      <c r="Q7">
        <v>1320</v>
      </c>
      <c r="R7">
        <v>0</v>
      </c>
      <c r="S7">
        <v>781</v>
      </c>
      <c r="T7">
        <v>0</v>
      </c>
      <c r="U7">
        <v>12315</v>
      </c>
      <c r="V7">
        <v>9023</v>
      </c>
      <c r="W7">
        <v>10126</v>
      </c>
      <c r="X7">
        <v>1158</v>
      </c>
      <c r="Y7">
        <v>0</v>
      </c>
      <c r="Z7">
        <v>852</v>
      </c>
      <c r="AA7">
        <v>0</v>
      </c>
      <c r="AB7">
        <v>12136</v>
      </c>
      <c r="AC7">
        <v>9263</v>
      </c>
      <c r="AD7">
        <v>2455</v>
      </c>
      <c r="AE7">
        <v>1651</v>
      </c>
      <c r="AF7">
        <v>0</v>
      </c>
      <c r="AG7">
        <v>4288</v>
      </c>
      <c r="AH7">
        <v>0</v>
      </c>
      <c r="AI7">
        <v>8394</v>
      </c>
      <c r="AJ7">
        <v>9201</v>
      </c>
      <c r="AK7">
        <v>2346</v>
      </c>
      <c r="AL7">
        <v>1716</v>
      </c>
      <c r="AM7">
        <v>0</v>
      </c>
      <c r="AN7">
        <v>4432</v>
      </c>
      <c r="AO7">
        <v>0</v>
      </c>
      <c r="AP7">
        <v>8494</v>
      </c>
      <c r="AQ7">
        <v>9258</v>
      </c>
      <c r="AR7">
        <v>2240</v>
      </c>
      <c r="AS7">
        <v>1552</v>
      </c>
      <c r="AT7">
        <v>0</v>
      </c>
      <c r="AU7">
        <v>0</v>
      </c>
      <c r="AV7">
        <v>0</v>
      </c>
      <c r="AW7">
        <v>3792</v>
      </c>
      <c r="AX7">
        <v>5432</v>
      </c>
      <c r="AY7">
        <v>2214</v>
      </c>
      <c r="AZ7">
        <v>1505</v>
      </c>
      <c r="BA7">
        <v>0</v>
      </c>
      <c r="BB7">
        <v>0</v>
      </c>
      <c r="BC7">
        <v>0</v>
      </c>
      <c r="BD7">
        <v>3719</v>
      </c>
      <c r="BE7">
        <v>5173</v>
      </c>
      <c r="BF7">
        <v>5478</v>
      </c>
      <c r="BG7">
        <v>10805</v>
      </c>
      <c r="BH7">
        <v>5327</v>
      </c>
      <c r="BI7">
        <v>5540</v>
      </c>
      <c r="BJ7">
        <v>10781</v>
      </c>
      <c r="BK7">
        <v>5241</v>
      </c>
    </row>
    <row r="8" spans="1:63" x14ac:dyDescent="0.25">
      <c r="A8" t="s">
        <v>14</v>
      </c>
      <c r="B8">
        <v>12610</v>
      </c>
      <c r="C8">
        <v>4774</v>
      </c>
      <c r="D8">
        <v>1990</v>
      </c>
      <c r="E8">
        <v>0</v>
      </c>
      <c r="F8">
        <v>0</v>
      </c>
      <c r="G8">
        <v>19374</v>
      </c>
      <c r="H8">
        <v>29421</v>
      </c>
      <c r="I8">
        <v>12762</v>
      </c>
      <c r="J8">
        <v>4609</v>
      </c>
      <c r="K8">
        <v>2020</v>
      </c>
      <c r="L8">
        <v>0</v>
      </c>
      <c r="M8">
        <v>0</v>
      </c>
      <c r="N8">
        <v>19391</v>
      </c>
      <c r="O8">
        <v>28905</v>
      </c>
      <c r="P8">
        <v>7817</v>
      </c>
      <c r="Q8">
        <v>1247</v>
      </c>
      <c r="R8">
        <v>0</v>
      </c>
      <c r="S8">
        <v>733</v>
      </c>
      <c r="T8">
        <v>0</v>
      </c>
      <c r="U8">
        <v>9797</v>
      </c>
      <c r="V8">
        <v>7700</v>
      </c>
      <c r="W8">
        <v>7535</v>
      </c>
      <c r="X8">
        <v>1233</v>
      </c>
      <c r="Y8">
        <v>0</v>
      </c>
      <c r="Z8">
        <v>707</v>
      </c>
      <c r="AA8">
        <v>0</v>
      </c>
      <c r="AB8">
        <v>9475</v>
      </c>
      <c r="AC8">
        <v>7920</v>
      </c>
      <c r="AD8">
        <v>2449</v>
      </c>
      <c r="AE8">
        <v>1674</v>
      </c>
      <c r="AF8">
        <v>0</v>
      </c>
      <c r="AG8">
        <v>4262</v>
      </c>
      <c r="AH8">
        <v>0</v>
      </c>
      <c r="AI8">
        <v>8385</v>
      </c>
      <c r="AJ8">
        <v>8551</v>
      </c>
      <c r="AK8">
        <v>2358</v>
      </c>
      <c r="AL8">
        <v>1582</v>
      </c>
      <c r="AM8">
        <v>0</v>
      </c>
      <c r="AN8">
        <v>4726</v>
      </c>
      <c r="AO8">
        <v>0</v>
      </c>
      <c r="AP8">
        <v>8666</v>
      </c>
      <c r="AQ8">
        <v>8512</v>
      </c>
      <c r="AR8">
        <v>2226</v>
      </c>
      <c r="AS8">
        <v>1472</v>
      </c>
      <c r="AT8">
        <v>0</v>
      </c>
      <c r="AU8">
        <v>0</v>
      </c>
      <c r="AV8">
        <v>0</v>
      </c>
      <c r="AW8">
        <v>3698</v>
      </c>
      <c r="AX8">
        <v>5037</v>
      </c>
      <c r="AY8">
        <v>2196</v>
      </c>
      <c r="AZ8">
        <v>1338</v>
      </c>
      <c r="BA8">
        <v>0</v>
      </c>
      <c r="BB8">
        <v>0</v>
      </c>
      <c r="BC8">
        <v>0</v>
      </c>
      <c r="BD8">
        <v>3534</v>
      </c>
      <c r="BE8">
        <v>4953</v>
      </c>
      <c r="BF8">
        <v>4504</v>
      </c>
      <c r="BG8">
        <v>9455</v>
      </c>
      <c r="BH8">
        <v>4951</v>
      </c>
      <c r="BI8">
        <v>4576</v>
      </c>
      <c r="BJ8">
        <v>9224</v>
      </c>
      <c r="BK8">
        <v>4648</v>
      </c>
    </row>
    <row r="9" spans="1:63" x14ac:dyDescent="0.25">
      <c r="A9" t="s">
        <v>15</v>
      </c>
      <c r="B9">
        <v>16840</v>
      </c>
      <c r="C9">
        <v>5842</v>
      </c>
      <c r="D9">
        <v>1990</v>
      </c>
      <c r="E9">
        <v>0</v>
      </c>
      <c r="F9">
        <v>0</v>
      </c>
      <c r="G9">
        <v>24672</v>
      </c>
      <c r="H9">
        <v>36020</v>
      </c>
      <c r="I9">
        <v>16123</v>
      </c>
      <c r="J9">
        <v>5668</v>
      </c>
      <c r="K9">
        <v>2020</v>
      </c>
      <c r="L9">
        <v>0</v>
      </c>
      <c r="M9">
        <v>0</v>
      </c>
      <c r="N9">
        <v>23811</v>
      </c>
      <c r="O9">
        <v>34751</v>
      </c>
      <c r="P9">
        <v>11645</v>
      </c>
      <c r="Q9">
        <v>1494</v>
      </c>
      <c r="R9">
        <v>0</v>
      </c>
      <c r="S9">
        <v>495</v>
      </c>
      <c r="T9">
        <v>0</v>
      </c>
      <c r="U9">
        <v>13634</v>
      </c>
      <c r="V9">
        <v>10416</v>
      </c>
      <c r="W9">
        <v>10855</v>
      </c>
      <c r="X9">
        <v>1257</v>
      </c>
      <c r="Y9">
        <v>0</v>
      </c>
      <c r="Z9">
        <v>736</v>
      </c>
      <c r="AA9">
        <v>0</v>
      </c>
      <c r="AB9">
        <v>12848</v>
      </c>
      <c r="AC9">
        <v>10295</v>
      </c>
      <c r="AD9">
        <v>2510</v>
      </c>
      <c r="AE9">
        <v>2098</v>
      </c>
      <c r="AF9">
        <v>0</v>
      </c>
      <c r="AG9">
        <v>4572</v>
      </c>
      <c r="AH9">
        <v>0</v>
      </c>
      <c r="AI9">
        <v>9180</v>
      </c>
      <c r="AJ9">
        <v>9814</v>
      </c>
      <c r="AK9">
        <v>2447</v>
      </c>
      <c r="AL9">
        <v>2102</v>
      </c>
      <c r="AM9">
        <v>0</v>
      </c>
      <c r="AN9">
        <v>4784</v>
      </c>
      <c r="AO9">
        <v>0</v>
      </c>
      <c r="AP9">
        <v>9333</v>
      </c>
      <c r="AQ9">
        <v>9640</v>
      </c>
      <c r="AR9">
        <v>2226</v>
      </c>
      <c r="AS9">
        <v>1542</v>
      </c>
      <c r="AT9">
        <v>0</v>
      </c>
      <c r="AU9">
        <v>0</v>
      </c>
      <c r="AV9">
        <v>0</v>
      </c>
      <c r="AW9">
        <v>3768</v>
      </c>
      <c r="AX9">
        <v>5390</v>
      </c>
      <c r="AY9">
        <v>2189</v>
      </c>
      <c r="AZ9">
        <v>1451</v>
      </c>
      <c r="BA9">
        <v>0</v>
      </c>
      <c r="BB9">
        <v>0</v>
      </c>
      <c r="BC9">
        <v>0</v>
      </c>
      <c r="BD9">
        <v>3640</v>
      </c>
      <c r="BE9">
        <v>5348</v>
      </c>
      <c r="BF9">
        <v>5381</v>
      </c>
      <c r="BG9">
        <v>10386</v>
      </c>
      <c r="BH9">
        <v>5005</v>
      </c>
      <c r="BI9">
        <v>5471</v>
      </c>
      <c r="BJ9">
        <v>10402</v>
      </c>
      <c r="BK9">
        <v>4931</v>
      </c>
    </row>
    <row r="10" spans="1:63" x14ac:dyDescent="0.25">
      <c r="A10" t="s">
        <v>16</v>
      </c>
      <c r="B10">
        <v>16918</v>
      </c>
      <c r="C10">
        <v>5823</v>
      </c>
      <c r="D10">
        <v>1990</v>
      </c>
      <c r="E10">
        <v>0</v>
      </c>
      <c r="F10">
        <v>0</v>
      </c>
      <c r="G10">
        <v>24731</v>
      </c>
      <c r="H10">
        <v>35856</v>
      </c>
      <c r="I10">
        <v>17203</v>
      </c>
      <c r="J10">
        <v>5546</v>
      </c>
      <c r="K10">
        <v>2019</v>
      </c>
      <c r="L10">
        <v>0</v>
      </c>
      <c r="M10">
        <v>0</v>
      </c>
      <c r="N10">
        <v>24768</v>
      </c>
      <c r="O10">
        <v>35965</v>
      </c>
      <c r="P10">
        <v>11960</v>
      </c>
      <c r="Q10">
        <v>1340</v>
      </c>
      <c r="R10">
        <v>0</v>
      </c>
      <c r="S10">
        <v>930</v>
      </c>
      <c r="T10">
        <v>0</v>
      </c>
      <c r="U10">
        <v>14230</v>
      </c>
      <c r="V10">
        <v>10656</v>
      </c>
      <c r="W10">
        <v>11324</v>
      </c>
      <c r="X10">
        <v>1285</v>
      </c>
      <c r="Y10">
        <v>0</v>
      </c>
      <c r="Z10">
        <v>1135</v>
      </c>
      <c r="AA10">
        <v>0</v>
      </c>
      <c r="AB10">
        <v>13744</v>
      </c>
      <c r="AC10">
        <v>10459</v>
      </c>
      <c r="AD10">
        <v>2434</v>
      </c>
      <c r="AE10">
        <v>2331</v>
      </c>
      <c r="AF10">
        <v>0</v>
      </c>
      <c r="AG10">
        <v>4315</v>
      </c>
      <c r="AH10">
        <v>0</v>
      </c>
      <c r="AI10">
        <v>9080</v>
      </c>
      <c r="AJ10">
        <v>9837</v>
      </c>
      <c r="AK10">
        <v>2480</v>
      </c>
      <c r="AL10">
        <v>2328</v>
      </c>
      <c r="AM10">
        <v>0</v>
      </c>
      <c r="AN10">
        <v>4398</v>
      </c>
      <c r="AO10">
        <v>0</v>
      </c>
      <c r="AP10">
        <v>9206</v>
      </c>
      <c r="AQ10">
        <v>9804</v>
      </c>
      <c r="AR10">
        <v>2176</v>
      </c>
      <c r="AS10">
        <v>1554</v>
      </c>
      <c r="AT10">
        <v>0</v>
      </c>
      <c r="AU10">
        <v>0</v>
      </c>
      <c r="AV10">
        <v>0</v>
      </c>
      <c r="AW10">
        <v>3730</v>
      </c>
      <c r="AX10">
        <v>5536</v>
      </c>
      <c r="AY10">
        <v>2234</v>
      </c>
      <c r="AZ10">
        <v>1517</v>
      </c>
      <c r="BA10">
        <v>0</v>
      </c>
      <c r="BB10">
        <v>0</v>
      </c>
      <c r="BC10">
        <v>0</v>
      </c>
      <c r="BD10">
        <v>3751</v>
      </c>
      <c r="BE10">
        <v>5422</v>
      </c>
      <c r="BF10">
        <v>5314</v>
      </c>
      <c r="BG10">
        <v>10114</v>
      </c>
      <c r="BH10">
        <v>4800</v>
      </c>
      <c r="BI10">
        <v>5415</v>
      </c>
      <c r="BJ10">
        <v>10181</v>
      </c>
      <c r="BK10">
        <v>4766</v>
      </c>
    </row>
    <row r="11" spans="1:63" x14ac:dyDescent="0.25">
      <c r="A11" t="s">
        <v>17</v>
      </c>
      <c r="B11">
        <v>15052</v>
      </c>
      <c r="C11">
        <v>5367</v>
      </c>
      <c r="D11">
        <v>1990</v>
      </c>
      <c r="E11">
        <v>0</v>
      </c>
      <c r="F11">
        <v>0</v>
      </c>
      <c r="G11">
        <v>22409</v>
      </c>
      <c r="H11">
        <v>29309</v>
      </c>
      <c r="I11">
        <v>16431</v>
      </c>
      <c r="J11">
        <v>5216</v>
      </c>
      <c r="K11">
        <v>2019</v>
      </c>
      <c r="L11">
        <v>0</v>
      </c>
      <c r="M11">
        <v>0</v>
      </c>
      <c r="N11">
        <v>23666</v>
      </c>
      <c r="O11">
        <v>32312</v>
      </c>
      <c r="P11">
        <v>6044</v>
      </c>
      <c r="Q11">
        <v>1472</v>
      </c>
      <c r="R11">
        <v>0</v>
      </c>
      <c r="S11">
        <v>1102</v>
      </c>
      <c r="T11">
        <v>0</v>
      </c>
      <c r="U11">
        <v>8618</v>
      </c>
      <c r="V11">
        <v>8824</v>
      </c>
      <c r="W11">
        <v>7426</v>
      </c>
      <c r="X11">
        <v>1246</v>
      </c>
      <c r="Y11">
        <v>0</v>
      </c>
      <c r="Z11">
        <v>1302</v>
      </c>
      <c r="AA11">
        <v>0</v>
      </c>
      <c r="AB11">
        <v>9974</v>
      </c>
      <c r="AC11">
        <v>8605</v>
      </c>
      <c r="AD11">
        <v>2449</v>
      </c>
      <c r="AE11">
        <v>1913</v>
      </c>
      <c r="AF11">
        <v>0</v>
      </c>
      <c r="AG11">
        <v>4254</v>
      </c>
      <c r="AH11">
        <v>0</v>
      </c>
      <c r="AI11">
        <v>8616</v>
      </c>
      <c r="AJ11">
        <v>8754</v>
      </c>
      <c r="AK11">
        <v>2403</v>
      </c>
      <c r="AL11">
        <v>1919</v>
      </c>
      <c r="AM11">
        <v>0</v>
      </c>
      <c r="AN11">
        <v>4481</v>
      </c>
      <c r="AO11">
        <v>0</v>
      </c>
      <c r="AP11">
        <v>8803</v>
      </c>
      <c r="AQ11">
        <v>8954</v>
      </c>
      <c r="AR11">
        <v>2414</v>
      </c>
      <c r="AS11">
        <v>1495</v>
      </c>
      <c r="AT11">
        <v>0</v>
      </c>
      <c r="AU11">
        <v>0</v>
      </c>
      <c r="AV11">
        <v>0</v>
      </c>
      <c r="AW11">
        <v>3909</v>
      </c>
      <c r="AX11">
        <v>4989</v>
      </c>
      <c r="AY11">
        <v>2368</v>
      </c>
      <c r="AZ11">
        <v>1470</v>
      </c>
      <c r="BA11">
        <v>0</v>
      </c>
      <c r="BB11">
        <v>0</v>
      </c>
      <c r="BC11">
        <v>0</v>
      </c>
      <c r="BD11">
        <v>3838</v>
      </c>
      <c r="BE11">
        <v>5099</v>
      </c>
      <c r="BF11">
        <v>4436</v>
      </c>
      <c r="BG11">
        <v>8324</v>
      </c>
      <c r="BH11">
        <v>3888</v>
      </c>
      <c r="BI11">
        <v>4785</v>
      </c>
      <c r="BJ11">
        <v>8689</v>
      </c>
      <c r="BK11">
        <v>3904</v>
      </c>
    </row>
    <row r="12" spans="1:63" x14ac:dyDescent="0.25">
      <c r="A12" t="s">
        <v>18</v>
      </c>
      <c r="B12">
        <v>17423</v>
      </c>
      <c r="C12">
        <v>6117</v>
      </c>
      <c r="D12">
        <v>1990</v>
      </c>
      <c r="E12">
        <v>0</v>
      </c>
      <c r="F12">
        <v>0</v>
      </c>
      <c r="G12">
        <v>25530</v>
      </c>
      <c r="H12">
        <v>36300</v>
      </c>
      <c r="I12">
        <v>16851</v>
      </c>
      <c r="J12">
        <v>5939</v>
      </c>
      <c r="K12">
        <v>2019</v>
      </c>
      <c r="L12">
        <v>0</v>
      </c>
      <c r="M12">
        <v>0</v>
      </c>
      <c r="N12">
        <v>24809</v>
      </c>
      <c r="O12">
        <v>35270</v>
      </c>
      <c r="P12">
        <v>10811</v>
      </c>
      <c r="Q12">
        <v>1299</v>
      </c>
      <c r="R12">
        <v>0</v>
      </c>
      <c r="S12">
        <v>640</v>
      </c>
      <c r="T12">
        <v>0</v>
      </c>
      <c r="U12">
        <v>12750</v>
      </c>
      <c r="V12">
        <v>10205</v>
      </c>
      <c r="W12">
        <v>10436</v>
      </c>
      <c r="X12">
        <v>1264</v>
      </c>
      <c r="Y12">
        <v>0</v>
      </c>
      <c r="Z12">
        <v>615</v>
      </c>
      <c r="AA12">
        <v>0</v>
      </c>
      <c r="AB12">
        <v>12315</v>
      </c>
      <c r="AC12">
        <v>10134</v>
      </c>
      <c r="AD12">
        <v>2484</v>
      </c>
      <c r="AE12">
        <v>2353</v>
      </c>
      <c r="AF12">
        <v>0</v>
      </c>
      <c r="AG12">
        <v>4161</v>
      </c>
      <c r="AH12">
        <v>0</v>
      </c>
      <c r="AI12">
        <v>8998</v>
      </c>
      <c r="AJ12">
        <v>9830</v>
      </c>
      <c r="AK12">
        <v>2494</v>
      </c>
      <c r="AL12">
        <v>2279</v>
      </c>
      <c r="AM12">
        <v>0</v>
      </c>
      <c r="AN12">
        <v>4458</v>
      </c>
      <c r="AO12">
        <v>0</v>
      </c>
      <c r="AP12">
        <v>9231</v>
      </c>
      <c r="AQ12">
        <v>9866</v>
      </c>
      <c r="AR12">
        <v>2212</v>
      </c>
      <c r="AS12">
        <v>1552</v>
      </c>
      <c r="AT12">
        <v>0</v>
      </c>
      <c r="AU12">
        <v>0</v>
      </c>
      <c r="AV12">
        <v>0</v>
      </c>
      <c r="AW12">
        <v>3764</v>
      </c>
      <c r="AX12">
        <v>5431</v>
      </c>
      <c r="AY12">
        <v>2219</v>
      </c>
      <c r="AZ12">
        <v>1544</v>
      </c>
      <c r="BA12">
        <v>0</v>
      </c>
      <c r="BB12">
        <v>0</v>
      </c>
      <c r="BC12">
        <v>0</v>
      </c>
      <c r="BD12">
        <v>3763</v>
      </c>
      <c r="BE12">
        <v>5499</v>
      </c>
      <c r="BF12">
        <v>5759</v>
      </c>
      <c r="BG12">
        <v>10724</v>
      </c>
      <c r="BH12">
        <v>4965</v>
      </c>
      <c r="BI12">
        <v>5744</v>
      </c>
      <c r="BJ12">
        <v>10651</v>
      </c>
      <c r="BK12">
        <v>4907</v>
      </c>
    </row>
    <row r="13" spans="1:63" x14ac:dyDescent="0.25">
      <c r="A13" t="s">
        <v>19</v>
      </c>
      <c r="B13">
        <v>16496</v>
      </c>
      <c r="C13">
        <v>6150</v>
      </c>
      <c r="D13">
        <v>1990</v>
      </c>
      <c r="E13">
        <v>0</v>
      </c>
      <c r="F13">
        <v>0</v>
      </c>
      <c r="G13">
        <v>24636</v>
      </c>
      <c r="H13">
        <v>36062</v>
      </c>
      <c r="I13">
        <v>16438</v>
      </c>
      <c r="J13">
        <v>6064</v>
      </c>
      <c r="K13">
        <v>2019</v>
      </c>
      <c r="L13">
        <v>0</v>
      </c>
      <c r="M13">
        <v>0</v>
      </c>
      <c r="N13">
        <v>24521</v>
      </c>
      <c r="O13">
        <v>35399</v>
      </c>
      <c r="P13">
        <v>11512</v>
      </c>
      <c r="Q13">
        <v>1337</v>
      </c>
      <c r="R13">
        <v>0</v>
      </c>
      <c r="S13">
        <v>270</v>
      </c>
      <c r="T13">
        <v>0</v>
      </c>
      <c r="U13">
        <v>13119</v>
      </c>
      <c r="V13">
        <v>10296</v>
      </c>
      <c r="W13">
        <v>11173</v>
      </c>
      <c r="X13">
        <v>1193</v>
      </c>
      <c r="Y13">
        <v>0</v>
      </c>
      <c r="Z13">
        <v>268</v>
      </c>
      <c r="AA13">
        <v>0</v>
      </c>
      <c r="AB13">
        <v>12634</v>
      </c>
      <c r="AC13">
        <v>10366</v>
      </c>
      <c r="AD13">
        <v>2480</v>
      </c>
      <c r="AE13">
        <v>2374</v>
      </c>
      <c r="AF13">
        <v>0</v>
      </c>
      <c r="AG13">
        <v>4281</v>
      </c>
      <c r="AH13">
        <v>0</v>
      </c>
      <c r="AI13">
        <v>9135</v>
      </c>
      <c r="AJ13">
        <v>9790</v>
      </c>
      <c r="AK13">
        <v>2425</v>
      </c>
      <c r="AL13">
        <v>2340</v>
      </c>
      <c r="AM13">
        <v>0</v>
      </c>
      <c r="AN13">
        <v>4478</v>
      </c>
      <c r="AO13">
        <v>0</v>
      </c>
      <c r="AP13">
        <v>9243</v>
      </c>
      <c r="AQ13">
        <v>9887</v>
      </c>
      <c r="AR13">
        <v>2184</v>
      </c>
      <c r="AS13">
        <v>1554</v>
      </c>
      <c r="AT13">
        <v>0</v>
      </c>
      <c r="AU13">
        <v>0</v>
      </c>
      <c r="AV13">
        <v>0</v>
      </c>
      <c r="AW13">
        <v>3738</v>
      </c>
      <c r="AX13">
        <v>5558</v>
      </c>
      <c r="AY13">
        <v>2210</v>
      </c>
      <c r="AZ13">
        <v>1542</v>
      </c>
      <c r="BA13">
        <v>0</v>
      </c>
      <c r="BB13">
        <v>0</v>
      </c>
      <c r="BC13">
        <v>0</v>
      </c>
      <c r="BD13">
        <v>3752</v>
      </c>
      <c r="BE13">
        <v>5508</v>
      </c>
      <c r="BF13">
        <v>5648</v>
      </c>
      <c r="BG13">
        <v>11078</v>
      </c>
      <c r="BH13">
        <v>5430</v>
      </c>
      <c r="BI13">
        <v>5700</v>
      </c>
      <c r="BJ13">
        <v>11010</v>
      </c>
      <c r="BK13">
        <v>5310</v>
      </c>
    </row>
    <row r="14" spans="1:63" x14ac:dyDescent="0.25">
      <c r="A14" t="s">
        <v>20</v>
      </c>
      <c r="B14">
        <v>13871</v>
      </c>
      <c r="C14">
        <v>6060</v>
      </c>
      <c r="D14">
        <v>1990</v>
      </c>
      <c r="E14">
        <v>0</v>
      </c>
      <c r="F14">
        <v>0</v>
      </c>
      <c r="G14">
        <v>21921</v>
      </c>
      <c r="H14">
        <v>32683</v>
      </c>
      <c r="I14">
        <v>14701</v>
      </c>
      <c r="J14">
        <v>5882</v>
      </c>
      <c r="K14">
        <v>2019</v>
      </c>
      <c r="L14">
        <v>0</v>
      </c>
      <c r="M14">
        <v>0</v>
      </c>
      <c r="N14">
        <v>22602</v>
      </c>
      <c r="O14">
        <v>32917</v>
      </c>
      <c r="P14">
        <v>10202</v>
      </c>
      <c r="Q14">
        <v>1165</v>
      </c>
      <c r="R14">
        <v>0</v>
      </c>
      <c r="S14">
        <v>194</v>
      </c>
      <c r="T14">
        <v>0</v>
      </c>
      <c r="U14">
        <v>11561</v>
      </c>
      <c r="V14">
        <v>8997</v>
      </c>
      <c r="W14">
        <v>10494</v>
      </c>
      <c r="X14">
        <v>1044</v>
      </c>
      <c r="Y14">
        <v>0</v>
      </c>
      <c r="Z14">
        <v>158</v>
      </c>
      <c r="AA14">
        <v>0</v>
      </c>
      <c r="AB14">
        <v>11696</v>
      </c>
      <c r="AC14">
        <v>9051</v>
      </c>
      <c r="AD14">
        <v>2538</v>
      </c>
      <c r="AE14">
        <v>1683</v>
      </c>
      <c r="AF14">
        <v>0</v>
      </c>
      <c r="AG14">
        <v>4460</v>
      </c>
      <c r="AH14">
        <v>0</v>
      </c>
      <c r="AI14">
        <v>8681</v>
      </c>
      <c r="AJ14">
        <v>9384</v>
      </c>
      <c r="AK14">
        <v>2487</v>
      </c>
      <c r="AL14">
        <v>1679</v>
      </c>
      <c r="AM14">
        <v>0</v>
      </c>
      <c r="AN14">
        <v>4090</v>
      </c>
      <c r="AO14">
        <v>0</v>
      </c>
      <c r="AP14">
        <v>8256</v>
      </c>
      <c r="AQ14">
        <v>9343</v>
      </c>
      <c r="AR14">
        <v>2217</v>
      </c>
      <c r="AS14">
        <v>1578</v>
      </c>
      <c r="AT14">
        <v>0</v>
      </c>
      <c r="AU14">
        <v>0</v>
      </c>
      <c r="AV14">
        <v>0</v>
      </c>
      <c r="AW14">
        <v>3795</v>
      </c>
      <c r="AX14">
        <v>5237</v>
      </c>
      <c r="AY14">
        <v>2224</v>
      </c>
      <c r="AZ14">
        <v>1260</v>
      </c>
      <c r="BA14">
        <v>0</v>
      </c>
      <c r="BB14">
        <v>0</v>
      </c>
      <c r="BC14">
        <v>0</v>
      </c>
      <c r="BD14">
        <v>3484</v>
      </c>
      <c r="BE14">
        <v>5310</v>
      </c>
      <c r="BF14">
        <v>5175</v>
      </c>
      <c r="BG14">
        <v>10343</v>
      </c>
      <c r="BH14">
        <v>5168</v>
      </c>
      <c r="BI14">
        <v>5280</v>
      </c>
      <c r="BJ14">
        <v>10583</v>
      </c>
      <c r="BK14">
        <v>5303</v>
      </c>
    </row>
    <row r="15" spans="1:63" x14ac:dyDescent="0.25">
      <c r="A15" t="s">
        <v>21</v>
      </c>
      <c r="B15">
        <v>12738</v>
      </c>
      <c r="C15">
        <v>5742</v>
      </c>
      <c r="D15">
        <v>1990</v>
      </c>
      <c r="E15">
        <v>0</v>
      </c>
      <c r="F15">
        <v>0</v>
      </c>
      <c r="G15">
        <v>20470</v>
      </c>
      <c r="H15">
        <v>30137</v>
      </c>
      <c r="I15">
        <v>12805</v>
      </c>
      <c r="J15">
        <v>5591</v>
      </c>
      <c r="K15">
        <v>2020</v>
      </c>
      <c r="L15">
        <v>0</v>
      </c>
      <c r="M15">
        <v>0</v>
      </c>
      <c r="N15">
        <v>20416</v>
      </c>
      <c r="O15">
        <v>29962</v>
      </c>
      <c r="P15">
        <v>8112</v>
      </c>
      <c r="Q15">
        <v>1067</v>
      </c>
      <c r="R15">
        <v>0</v>
      </c>
      <c r="S15">
        <v>459</v>
      </c>
      <c r="T15">
        <v>0</v>
      </c>
      <c r="U15">
        <v>9638</v>
      </c>
      <c r="V15">
        <v>7736</v>
      </c>
      <c r="W15">
        <v>8477</v>
      </c>
      <c r="X15">
        <v>1084</v>
      </c>
      <c r="Y15">
        <v>0</v>
      </c>
      <c r="Z15">
        <v>345</v>
      </c>
      <c r="AA15">
        <v>0</v>
      </c>
      <c r="AB15">
        <v>9906</v>
      </c>
      <c r="AC15">
        <v>8010</v>
      </c>
      <c r="AD15">
        <v>2509</v>
      </c>
      <c r="AE15">
        <v>1676</v>
      </c>
      <c r="AF15">
        <v>0</v>
      </c>
      <c r="AG15">
        <v>4267</v>
      </c>
      <c r="AH15">
        <v>0</v>
      </c>
      <c r="AI15">
        <v>8452</v>
      </c>
      <c r="AJ15">
        <v>8583</v>
      </c>
      <c r="AK15">
        <v>2474</v>
      </c>
      <c r="AL15">
        <v>1726</v>
      </c>
      <c r="AM15">
        <v>0</v>
      </c>
      <c r="AN15">
        <v>4001</v>
      </c>
      <c r="AO15">
        <v>0</v>
      </c>
      <c r="AP15">
        <v>8201</v>
      </c>
      <c r="AQ15">
        <v>8479</v>
      </c>
      <c r="AR15">
        <v>2249</v>
      </c>
      <c r="AS15">
        <v>1338</v>
      </c>
      <c r="AT15">
        <v>0</v>
      </c>
      <c r="AU15">
        <v>0</v>
      </c>
      <c r="AV15">
        <v>0</v>
      </c>
      <c r="AW15">
        <v>3587</v>
      </c>
      <c r="AX15">
        <v>5023</v>
      </c>
      <c r="AY15">
        <v>2224</v>
      </c>
      <c r="AZ15">
        <v>1230</v>
      </c>
      <c r="BA15">
        <v>0</v>
      </c>
      <c r="BB15">
        <v>0</v>
      </c>
      <c r="BC15">
        <v>0</v>
      </c>
      <c r="BD15">
        <v>3454</v>
      </c>
      <c r="BE15">
        <v>5056</v>
      </c>
      <c r="BF15">
        <v>5104</v>
      </c>
      <c r="BG15">
        <v>9332</v>
      </c>
      <c r="BH15">
        <v>4228</v>
      </c>
      <c r="BI15">
        <v>5179</v>
      </c>
      <c r="BJ15">
        <v>9530</v>
      </c>
      <c r="BK15">
        <v>4351</v>
      </c>
    </row>
    <row r="16" spans="1:63" x14ac:dyDescent="0.25">
      <c r="A16" t="s">
        <v>22</v>
      </c>
      <c r="B16">
        <v>17344</v>
      </c>
      <c r="C16">
        <v>6270</v>
      </c>
      <c r="D16">
        <v>1990</v>
      </c>
      <c r="E16">
        <v>0</v>
      </c>
      <c r="F16">
        <v>0</v>
      </c>
      <c r="G16">
        <v>25604</v>
      </c>
      <c r="H16">
        <v>37120</v>
      </c>
      <c r="I16">
        <v>17566</v>
      </c>
      <c r="J16">
        <v>5919</v>
      </c>
      <c r="K16">
        <v>2019</v>
      </c>
      <c r="L16">
        <v>0</v>
      </c>
      <c r="M16">
        <v>0</v>
      </c>
      <c r="N16">
        <v>25504</v>
      </c>
      <c r="O16">
        <v>36625</v>
      </c>
      <c r="P16">
        <v>11375</v>
      </c>
      <c r="Q16">
        <v>1067</v>
      </c>
      <c r="R16">
        <v>0</v>
      </c>
      <c r="S16">
        <v>651</v>
      </c>
      <c r="T16">
        <v>0</v>
      </c>
      <c r="U16">
        <v>13093</v>
      </c>
      <c r="V16">
        <v>10392</v>
      </c>
      <c r="W16">
        <v>11084</v>
      </c>
      <c r="X16">
        <v>1091</v>
      </c>
      <c r="Y16">
        <v>0</v>
      </c>
      <c r="Z16">
        <v>819</v>
      </c>
      <c r="AA16">
        <v>0</v>
      </c>
      <c r="AB16">
        <v>12994</v>
      </c>
      <c r="AC16">
        <v>10781</v>
      </c>
      <c r="AD16">
        <v>2482</v>
      </c>
      <c r="AE16">
        <v>2338</v>
      </c>
      <c r="AF16">
        <v>0</v>
      </c>
      <c r="AG16">
        <v>4072</v>
      </c>
      <c r="AH16">
        <v>0</v>
      </c>
      <c r="AI16">
        <v>8892</v>
      </c>
      <c r="AJ16">
        <v>9693</v>
      </c>
      <c r="AK16">
        <v>2478</v>
      </c>
      <c r="AL16">
        <v>2347</v>
      </c>
      <c r="AM16">
        <v>0</v>
      </c>
      <c r="AN16">
        <v>4315</v>
      </c>
      <c r="AO16">
        <v>0</v>
      </c>
      <c r="AP16">
        <v>9140</v>
      </c>
      <c r="AQ16">
        <v>9568</v>
      </c>
      <c r="AR16">
        <v>2194</v>
      </c>
      <c r="AS16">
        <v>1768</v>
      </c>
      <c r="AT16">
        <v>0</v>
      </c>
      <c r="AU16">
        <v>0</v>
      </c>
      <c r="AV16">
        <v>0</v>
      </c>
      <c r="AW16">
        <v>3962</v>
      </c>
      <c r="AX16">
        <v>5664</v>
      </c>
      <c r="AY16">
        <v>2175</v>
      </c>
      <c r="AZ16">
        <v>1511</v>
      </c>
      <c r="BA16">
        <v>0</v>
      </c>
      <c r="BB16">
        <v>0</v>
      </c>
      <c r="BC16">
        <v>0</v>
      </c>
      <c r="BD16">
        <v>3686</v>
      </c>
      <c r="BE16">
        <v>5622</v>
      </c>
      <c r="BF16">
        <v>5527</v>
      </c>
      <c r="BG16">
        <v>11318</v>
      </c>
      <c r="BH16">
        <v>5791</v>
      </c>
      <c r="BI16">
        <v>5566</v>
      </c>
      <c r="BJ16">
        <v>11272</v>
      </c>
      <c r="BK16">
        <v>5706</v>
      </c>
    </row>
    <row r="17" spans="1:63" x14ac:dyDescent="0.25">
      <c r="A17" t="s">
        <v>23</v>
      </c>
      <c r="B17">
        <v>17367</v>
      </c>
      <c r="C17">
        <v>6419</v>
      </c>
      <c r="D17">
        <v>1990</v>
      </c>
      <c r="E17">
        <v>0</v>
      </c>
      <c r="F17">
        <v>0</v>
      </c>
      <c r="G17">
        <v>25776</v>
      </c>
      <c r="H17">
        <v>37808</v>
      </c>
      <c r="I17">
        <v>18334</v>
      </c>
      <c r="J17">
        <v>5996</v>
      </c>
      <c r="K17">
        <v>2018</v>
      </c>
      <c r="L17">
        <v>0</v>
      </c>
      <c r="M17">
        <v>0</v>
      </c>
      <c r="N17">
        <v>26348</v>
      </c>
      <c r="O17">
        <v>38057</v>
      </c>
      <c r="P17">
        <v>12034</v>
      </c>
      <c r="Q17">
        <v>1067</v>
      </c>
      <c r="R17">
        <v>0</v>
      </c>
      <c r="S17">
        <v>1258</v>
      </c>
      <c r="T17">
        <v>0</v>
      </c>
      <c r="U17">
        <v>14359</v>
      </c>
      <c r="V17">
        <v>10973</v>
      </c>
      <c r="W17">
        <v>12095</v>
      </c>
      <c r="X17">
        <v>796</v>
      </c>
      <c r="Y17">
        <v>0</v>
      </c>
      <c r="Z17">
        <v>1092</v>
      </c>
      <c r="AA17">
        <v>0</v>
      </c>
      <c r="AB17">
        <v>13983</v>
      </c>
      <c r="AC17">
        <v>10944</v>
      </c>
      <c r="AD17">
        <v>2479</v>
      </c>
      <c r="AE17">
        <v>2382</v>
      </c>
      <c r="AF17">
        <v>0</v>
      </c>
      <c r="AG17">
        <v>4604</v>
      </c>
      <c r="AH17">
        <v>0</v>
      </c>
      <c r="AI17">
        <v>9465</v>
      </c>
      <c r="AJ17">
        <v>9800</v>
      </c>
      <c r="AK17">
        <v>2449</v>
      </c>
      <c r="AL17">
        <v>2385</v>
      </c>
      <c r="AM17">
        <v>0</v>
      </c>
      <c r="AN17">
        <v>4713</v>
      </c>
      <c r="AO17">
        <v>0</v>
      </c>
      <c r="AP17">
        <v>9547</v>
      </c>
      <c r="AQ17">
        <v>9776</v>
      </c>
      <c r="AR17">
        <v>2203</v>
      </c>
      <c r="AS17">
        <v>1704</v>
      </c>
      <c r="AT17">
        <v>0</v>
      </c>
      <c r="AU17">
        <v>0</v>
      </c>
      <c r="AV17">
        <v>0</v>
      </c>
      <c r="AW17">
        <v>3907</v>
      </c>
      <c r="AX17">
        <v>5576</v>
      </c>
      <c r="AY17">
        <v>2193</v>
      </c>
      <c r="AZ17">
        <v>1651</v>
      </c>
      <c r="BA17">
        <v>0</v>
      </c>
      <c r="BB17">
        <v>0</v>
      </c>
      <c r="BC17">
        <v>0</v>
      </c>
      <c r="BD17">
        <v>3844</v>
      </c>
      <c r="BE17">
        <v>5704</v>
      </c>
      <c r="BF17">
        <v>5376</v>
      </c>
      <c r="BG17">
        <v>10650</v>
      </c>
      <c r="BH17">
        <v>5274</v>
      </c>
      <c r="BI17">
        <v>5430</v>
      </c>
      <c r="BJ17">
        <v>10759</v>
      </c>
      <c r="BK17">
        <v>5329</v>
      </c>
    </row>
    <row r="18" spans="1:63" x14ac:dyDescent="0.25">
      <c r="A18" t="s">
        <v>24</v>
      </c>
      <c r="B18">
        <v>17520</v>
      </c>
      <c r="C18">
        <v>6490</v>
      </c>
      <c r="D18">
        <v>1990</v>
      </c>
      <c r="E18">
        <v>0</v>
      </c>
      <c r="F18">
        <v>0</v>
      </c>
      <c r="G18">
        <v>26000</v>
      </c>
      <c r="H18">
        <v>38295</v>
      </c>
      <c r="I18">
        <v>18593</v>
      </c>
      <c r="J18">
        <v>6240</v>
      </c>
      <c r="K18">
        <v>2018</v>
      </c>
      <c r="L18">
        <v>0</v>
      </c>
      <c r="M18">
        <v>0</v>
      </c>
      <c r="N18">
        <v>26851</v>
      </c>
      <c r="O18">
        <v>38371</v>
      </c>
      <c r="P18">
        <v>11909</v>
      </c>
      <c r="Q18">
        <v>888</v>
      </c>
      <c r="R18">
        <v>0</v>
      </c>
      <c r="S18">
        <v>1171</v>
      </c>
      <c r="T18">
        <v>0</v>
      </c>
      <c r="U18">
        <v>13968</v>
      </c>
      <c r="V18">
        <v>10663</v>
      </c>
      <c r="W18">
        <v>11465</v>
      </c>
      <c r="X18">
        <v>695</v>
      </c>
      <c r="Y18">
        <v>0</v>
      </c>
      <c r="Z18">
        <v>1266</v>
      </c>
      <c r="AA18">
        <v>0</v>
      </c>
      <c r="AB18">
        <v>13426</v>
      </c>
      <c r="AC18">
        <v>10555</v>
      </c>
      <c r="AD18">
        <v>2479</v>
      </c>
      <c r="AE18">
        <v>2454</v>
      </c>
      <c r="AF18">
        <v>0</v>
      </c>
      <c r="AG18">
        <v>4415</v>
      </c>
      <c r="AH18">
        <v>0</v>
      </c>
      <c r="AI18">
        <v>9348</v>
      </c>
      <c r="AJ18">
        <v>9887</v>
      </c>
      <c r="AK18">
        <v>2456</v>
      </c>
      <c r="AL18">
        <v>2496</v>
      </c>
      <c r="AM18">
        <v>0</v>
      </c>
      <c r="AN18">
        <v>4278</v>
      </c>
      <c r="AO18">
        <v>0</v>
      </c>
      <c r="AP18">
        <v>9230</v>
      </c>
      <c r="AQ18">
        <v>9940</v>
      </c>
      <c r="AR18">
        <v>2203</v>
      </c>
      <c r="AS18">
        <v>1741</v>
      </c>
      <c r="AT18">
        <v>0</v>
      </c>
      <c r="AU18">
        <v>0</v>
      </c>
      <c r="AV18">
        <v>0</v>
      </c>
      <c r="AW18">
        <v>3944</v>
      </c>
      <c r="AX18">
        <v>5539</v>
      </c>
      <c r="AY18">
        <v>2244</v>
      </c>
      <c r="AZ18">
        <v>1701</v>
      </c>
      <c r="BA18">
        <v>0</v>
      </c>
      <c r="BB18">
        <v>0</v>
      </c>
      <c r="BC18">
        <v>0</v>
      </c>
      <c r="BD18">
        <v>3945</v>
      </c>
      <c r="BE18">
        <v>5793</v>
      </c>
      <c r="BF18">
        <v>5503</v>
      </c>
      <c r="BG18">
        <v>11124</v>
      </c>
      <c r="BH18">
        <v>5621</v>
      </c>
      <c r="BI18">
        <v>5632</v>
      </c>
      <c r="BJ18">
        <v>11207</v>
      </c>
      <c r="BK18">
        <v>5575</v>
      </c>
    </row>
    <row r="19" spans="1:63" x14ac:dyDescent="0.25">
      <c r="A19" t="s">
        <v>25</v>
      </c>
      <c r="B19">
        <v>17899</v>
      </c>
      <c r="C19">
        <v>6479</v>
      </c>
      <c r="D19">
        <v>1990</v>
      </c>
      <c r="E19">
        <v>0</v>
      </c>
      <c r="F19">
        <v>0</v>
      </c>
      <c r="G19">
        <v>26368</v>
      </c>
      <c r="H19">
        <v>37680</v>
      </c>
      <c r="I19">
        <v>18321</v>
      </c>
      <c r="J19">
        <v>6063</v>
      </c>
      <c r="K19">
        <v>2018</v>
      </c>
      <c r="L19">
        <v>0</v>
      </c>
      <c r="M19">
        <v>0</v>
      </c>
      <c r="N19">
        <v>26402</v>
      </c>
      <c r="O19">
        <v>37232</v>
      </c>
      <c r="P19">
        <v>11931</v>
      </c>
      <c r="Q19">
        <v>888</v>
      </c>
      <c r="R19">
        <v>0</v>
      </c>
      <c r="S19">
        <v>544</v>
      </c>
      <c r="T19">
        <v>0</v>
      </c>
      <c r="U19">
        <v>13363</v>
      </c>
      <c r="V19">
        <v>10180</v>
      </c>
      <c r="W19">
        <v>11814</v>
      </c>
      <c r="X19">
        <v>799</v>
      </c>
      <c r="Y19">
        <v>0</v>
      </c>
      <c r="Z19">
        <v>624</v>
      </c>
      <c r="AA19">
        <v>0</v>
      </c>
      <c r="AB19">
        <v>13237</v>
      </c>
      <c r="AC19">
        <v>10712</v>
      </c>
      <c r="AD19">
        <v>2521</v>
      </c>
      <c r="AE19">
        <v>2604</v>
      </c>
      <c r="AF19">
        <v>0</v>
      </c>
      <c r="AG19">
        <v>3806</v>
      </c>
      <c r="AH19">
        <v>0</v>
      </c>
      <c r="AI19">
        <v>8931</v>
      </c>
      <c r="AJ19">
        <v>10005</v>
      </c>
      <c r="AK19">
        <v>2471</v>
      </c>
      <c r="AL19">
        <v>2770</v>
      </c>
      <c r="AM19">
        <v>0</v>
      </c>
      <c r="AN19">
        <v>3821</v>
      </c>
      <c r="AO19">
        <v>0</v>
      </c>
      <c r="AP19">
        <v>9062</v>
      </c>
      <c r="AQ19">
        <v>10122</v>
      </c>
      <c r="AR19">
        <v>2196</v>
      </c>
      <c r="AS19">
        <v>1754</v>
      </c>
      <c r="AT19">
        <v>0</v>
      </c>
      <c r="AU19">
        <v>0</v>
      </c>
      <c r="AV19">
        <v>0</v>
      </c>
      <c r="AW19">
        <v>3950</v>
      </c>
      <c r="AX19">
        <v>5751</v>
      </c>
      <c r="AY19">
        <v>2236</v>
      </c>
      <c r="AZ19">
        <v>1712</v>
      </c>
      <c r="BA19">
        <v>0</v>
      </c>
      <c r="BB19">
        <v>0</v>
      </c>
      <c r="BC19">
        <v>0</v>
      </c>
      <c r="BD19">
        <v>3948</v>
      </c>
      <c r="BE19">
        <v>5651</v>
      </c>
      <c r="BF19">
        <v>5459</v>
      </c>
      <c r="BG19">
        <v>11004</v>
      </c>
      <c r="BH19">
        <v>5545</v>
      </c>
      <c r="BI19">
        <v>5492</v>
      </c>
      <c r="BJ19">
        <v>11068</v>
      </c>
      <c r="BK19">
        <v>5576</v>
      </c>
    </row>
    <row r="20" spans="1:63" x14ac:dyDescent="0.25">
      <c r="A20" t="s">
        <v>26</v>
      </c>
      <c r="B20">
        <v>18428</v>
      </c>
      <c r="C20">
        <v>5817</v>
      </c>
      <c r="D20">
        <v>1990</v>
      </c>
      <c r="E20">
        <v>0</v>
      </c>
      <c r="F20">
        <v>0</v>
      </c>
      <c r="G20">
        <v>26235</v>
      </c>
      <c r="H20">
        <v>37182</v>
      </c>
      <c r="I20">
        <v>18199</v>
      </c>
      <c r="J20">
        <v>5862</v>
      </c>
      <c r="K20">
        <v>2019</v>
      </c>
      <c r="L20">
        <v>0</v>
      </c>
      <c r="M20">
        <v>0</v>
      </c>
      <c r="N20">
        <v>26080</v>
      </c>
      <c r="O20">
        <v>36430</v>
      </c>
      <c r="P20">
        <v>12090</v>
      </c>
      <c r="Q20">
        <v>888</v>
      </c>
      <c r="R20">
        <v>0</v>
      </c>
      <c r="S20">
        <v>294</v>
      </c>
      <c r="T20">
        <v>0</v>
      </c>
      <c r="U20">
        <v>13272</v>
      </c>
      <c r="V20">
        <v>10487</v>
      </c>
      <c r="W20">
        <v>11914</v>
      </c>
      <c r="X20">
        <v>902</v>
      </c>
      <c r="Y20">
        <v>0</v>
      </c>
      <c r="Z20">
        <v>292</v>
      </c>
      <c r="AA20">
        <v>0</v>
      </c>
      <c r="AB20">
        <v>13108</v>
      </c>
      <c r="AC20">
        <v>10757</v>
      </c>
      <c r="AD20">
        <v>2546</v>
      </c>
      <c r="AE20">
        <v>2885</v>
      </c>
      <c r="AF20">
        <v>0</v>
      </c>
      <c r="AG20">
        <v>3845</v>
      </c>
      <c r="AH20">
        <v>0</v>
      </c>
      <c r="AI20">
        <v>9276</v>
      </c>
      <c r="AJ20">
        <v>10159</v>
      </c>
      <c r="AK20">
        <v>2533</v>
      </c>
      <c r="AL20">
        <v>2890</v>
      </c>
      <c r="AM20">
        <v>0</v>
      </c>
      <c r="AN20">
        <v>3521</v>
      </c>
      <c r="AO20">
        <v>0</v>
      </c>
      <c r="AP20">
        <v>8944</v>
      </c>
      <c r="AQ20">
        <v>10251</v>
      </c>
      <c r="AR20">
        <v>2193</v>
      </c>
      <c r="AS20">
        <v>2216</v>
      </c>
      <c r="AT20">
        <v>0</v>
      </c>
      <c r="AU20">
        <v>0</v>
      </c>
      <c r="AV20">
        <v>0</v>
      </c>
      <c r="AW20">
        <v>4409</v>
      </c>
      <c r="AX20">
        <v>5858</v>
      </c>
      <c r="AY20">
        <v>2202</v>
      </c>
      <c r="AZ20">
        <v>2014</v>
      </c>
      <c r="BA20">
        <v>0</v>
      </c>
      <c r="BB20">
        <v>0</v>
      </c>
      <c r="BC20">
        <v>0</v>
      </c>
      <c r="BD20">
        <v>4216</v>
      </c>
      <c r="BE20">
        <v>5532</v>
      </c>
      <c r="BF20">
        <v>5428</v>
      </c>
      <c r="BG20">
        <v>10494</v>
      </c>
      <c r="BH20">
        <v>5066</v>
      </c>
      <c r="BI20">
        <v>5465</v>
      </c>
      <c r="BJ20">
        <v>10622</v>
      </c>
      <c r="BK20">
        <v>5157</v>
      </c>
    </row>
    <row r="21" spans="1:63" x14ac:dyDescent="0.25">
      <c r="A21" t="s">
        <v>27</v>
      </c>
      <c r="B21">
        <v>14927</v>
      </c>
      <c r="C21">
        <v>6269</v>
      </c>
      <c r="D21">
        <v>1990</v>
      </c>
      <c r="E21">
        <v>0</v>
      </c>
      <c r="F21">
        <v>0</v>
      </c>
      <c r="G21">
        <v>23186</v>
      </c>
      <c r="H21">
        <v>33021</v>
      </c>
      <c r="I21">
        <v>15521</v>
      </c>
      <c r="J21">
        <v>6084</v>
      </c>
      <c r="K21">
        <v>2019</v>
      </c>
      <c r="L21">
        <v>0</v>
      </c>
      <c r="M21">
        <v>0</v>
      </c>
      <c r="N21">
        <v>23624</v>
      </c>
      <c r="O21">
        <v>33909</v>
      </c>
      <c r="P21">
        <v>10312</v>
      </c>
      <c r="Q21">
        <v>1018</v>
      </c>
      <c r="R21">
        <v>0</v>
      </c>
      <c r="S21">
        <v>332</v>
      </c>
      <c r="T21">
        <v>0</v>
      </c>
      <c r="U21">
        <v>11662</v>
      </c>
      <c r="V21">
        <v>9179</v>
      </c>
      <c r="W21">
        <v>10572</v>
      </c>
      <c r="X21">
        <v>902</v>
      </c>
      <c r="Y21">
        <v>0</v>
      </c>
      <c r="Z21">
        <v>309</v>
      </c>
      <c r="AA21">
        <v>0</v>
      </c>
      <c r="AB21">
        <v>11783</v>
      </c>
      <c r="AC21">
        <v>9316</v>
      </c>
      <c r="AD21">
        <v>2538</v>
      </c>
      <c r="AE21">
        <v>1526</v>
      </c>
      <c r="AF21">
        <v>0</v>
      </c>
      <c r="AG21">
        <v>4079</v>
      </c>
      <c r="AH21">
        <v>0</v>
      </c>
      <c r="AI21">
        <v>8143</v>
      </c>
      <c r="AJ21">
        <v>9493</v>
      </c>
      <c r="AK21">
        <v>2566</v>
      </c>
      <c r="AL21">
        <v>1553</v>
      </c>
      <c r="AM21">
        <v>0</v>
      </c>
      <c r="AN21">
        <v>4248</v>
      </c>
      <c r="AO21">
        <v>0</v>
      </c>
      <c r="AP21">
        <v>8367</v>
      </c>
      <c r="AQ21">
        <v>9697</v>
      </c>
      <c r="AR21">
        <v>2215</v>
      </c>
      <c r="AS21">
        <v>1795</v>
      </c>
      <c r="AT21">
        <v>0</v>
      </c>
      <c r="AU21">
        <v>0</v>
      </c>
      <c r="AV21">
        <v>0</v>
      </c>
      <c r="AW21">
        <v>4010</v>
      </c>
      <c r="AX21">
        <v>5297</v>
      </c>
      <c r="AY21">
        <v>2382</v>
      </c>
      <c r="AZ21">
        <v>1862</v>
      </c>
      <c r="BA21">
        <v>0</v>
      </c>
      <c r="BB21">
        <v>0</v>
      </c>
      <c r="BC21">
        <v>0</v>
      </c>
      <c r="BD21">
        <v>4244</v>
      </c>
      <c r="BE21">
        <v>5238</v>
      </c>
      <c r="BF21">
        <v>5015</v>
      </c>
      <c r="BG21">
        <v>9989</v>
      </c>
      <c r="BH21">
        <v>4974</v>
      </c>
      <c r="BI21">
        <v>5098</v>
      </c>
      <c r="BJ21">
        <v>10142</v>
      </c>
      <c r="BK21">
        <v>5044</v>
      </c>
    </row>
    <row r="22" spans="1:63" x14ac:dyDescent="0.25">
      <c r="A22" t="s">
        <v>28</v>
      </c>
      <c r="B22">
        <v>15217</v>
      </c>
      <c r="C22">
        <v>5724</v>
      </c>
      <c r="D22">
        <v>1990</v>
      </c>
      <c r="E22">
        <v>0</v>
      </c>
      <c r="F22">
        <v>0</v>
      </c>
      <c r="G22">
        <v>22931</v>
      </c>
      <c r="H22">
        <v>30470</v>
      </c>
      <c r="I22">
        <v>14803</v>
      </c>
      <c r="J22">
        <v>5414</v>
      </c>
      <c r="K22">
        <v>2019</v>
      </c>
      <c r="L22">
        <v>0</v>
      </c>
      <c r="M22">
        <v>0</v>
      </c>
      <c r="N22">
        <v>22236</v>
      </c>
      <c r="O22">
        <v>31038</v>
      </c>
      <c r="P22">
        <v>6551</v>
      </c>
      <c r="Q22">
        <v>888</v>
      </c>
      <c r="R22">
        <v>0</v>
      </c>
      <c r="S22">
        <v>456</v>
      </c>
      <c r="T22">
        <v>0</v>
      </c>
      <c r="U22">
        <v>7895</v>
      </c>
      <c r="V22">
        <v>7895</v>
      </c>
      <c r="W22">
        <v>7360</v>
      </c>
      <c r="X22">
        <v>901</v>
      </c>
      <c r="Y22">
        <v>0</v>
      </c>
      <c r="Z22">
        <v>501</v>
      </c>
      <c r="AA22">
        <v>0</v>
      </c>
      <c r="AB22">
        <v>8762</v>
      </c>
      <c r="AC22">
        <v>8009</v>
      </c>
      <c r="AD22">
        <v>2599</v>
      </c>
      <c r="AE22">
        <v>1668</v>
      </c>
      <c r="AF22">
        <v>0</v>
      </c>
      <c r="AG22">
        <v>3949</v>
      </c>
      <c r="AH22">
        <v>0</v>
      </c>
      <c r="AI22">
        <v>8216</v>
      </c>
      <c r="AJ22">
        <v>8698</v>
      </c>
      <c r="AK22">
        <v>2538</v>
      </c>
      <c r="AL22">
        <v>1793</v>
      </c>
      <c r="AM22">
        <v>0</v>
      </c>
      <c r="AN22">
        <v>4229</v>
      </c>
      <c r="AO22">
        <v>0</v>
      </c>
      <c r="AP22">
        <v>8560</v>
      </c>
      <c r="AQ22">
        <v>8856</v>
      </c>
      <c r="AR22">
        <v>2420</v>
      </c>
      <c r="AS22">
        <v>1838</v>
      </c>
      <c r="AT22">
        <v>0</v>
      </c>
      <c r="AU22">
        <v>0</v>
      </c>
      <c r="AV22">
        <v>0</v>
      </c>
      <c r="AW22">
        <v>4258</v>
      </c>
      <c r="AX22">
        <v>5000</v>
      </c>
      <c r="AY22">
        <v>2373</v>
      </c>
      <c r="AZ22">
        <v>1768</v>
      </c>
      <c r="BA22">
        <v>0</v>
      </c>
      <c r="BB22">
        <v>0</v>
      </c>
      <c r="BC22">
        <v>0</v>
      </c>
      <c r="BD22">
        <v>4141</v>
      </c>
      <c r="BE22">
        <v>5044</v>
      </c>
      <c r="BF22">
        <v>4925</v>
      </c>
      <c r="BG22">
        <v>8763</v>
      </c>
      <c r="BH22">
        <v>3838</v>
      </c>
      <c r="BI22">
        <v>5129</v>
      </c>
      <c r="BJ22">
        <v>9248</v>
      </c>
      <c r="BK22">
        <v>4119</v>
      </c>
    </row>
    <row r="23" spans="1:63" x14ac:dyDescent="0.25">
      <c r="A23" t="s">
        <v>29</v>
      </c>
      <c r="B23">
        <v>19358</v>
      </c>
      <c r="C23">
        <v>6289</v>
      </c>
      <c r="D23">
        <v>1959</v>
      </c>
      <c r="E23">
        <v>0</v>
      </c>
      <c r="F23">
        <v>0</v>
      </c>
      <c r="G23">
        <v>27606</v>
      </c>
      <c r="H23">
        <v>37712</v>
      </c>
      <c r="I23">
        <v>19246</v>
      </c>
      <c r="J23">
        <v>5863</v>
      </c>
      <c r="K23">
        <v>1997</v>
      </c>
      <c r="L23">
        <v>0</v>
      </c>
      <c r="M23">
        <v>0</v>
      </c>
      <c r="N23">
        <v>27106</v>
      </c>
      <c r="O23">
        <v>36717</v>
      </c>
      <c r="P23">
        <v>10793</v>
      </c>
      <c r="Q23">
        <v>881</v>
      </c>
      <c r="R23">
        <v>0</v>
      </c>
      <c r="S23">
        <v>787</v>
      </c>
      <c r="T23">
        <v>0</v>
      </c>
      <c r="U23">
        <v>12461</v>
      </c>
      <c r="V23">
        <v>10326</v>
      </c>
      <c r="W23">
        <v>9743</v>
      </c>
      <c r="X23">
        <v>942</v>
      </c>
      <c r="Y23">
        <v>0</v>
      </c>
      <c r="Z23">
        <v>803</v>
      </c>
      <c r="AA23">
        <v>0</v>
      </c>
      <c r="AB23">
        <v>11488</v>
      </c>
      <c r="AC23">
        <v>9968</v>
      </c>
      <c r="AD23">
        <v>2484</v>
      </c>
      <c r="AE23">
        <v>2687</v>
      </c>
      <c r="AF23">
        <v>0</v>
      </c>
      <c r="AG23">
        <v>3875</v>
      </c>
      <c r="AH23">
        <v>0</v>
      </c>
      <c r="AI23">
        <v>9046</v>
      </c>
      <c r="AJ23">
        <v>9969</v>
      </c>
      <c r="AK23">
        <v>2477</v>
      </c>
      <c r="AL23">
        <v>2782</v>
      </c>
      <c r="AM23">
        <v>0</v>
      </c>
      <c r="AN23">
        <v>3814</v>
      </c>
      <c r="AO23">
        <v>0</v>
      </c>
      <c r="AP23">
        <v>9073</v>
      </c>
      <c r="AQ23">
        <v>10068</v>
      </c>
      <c r="AR23">
        <v>2296</v>
      </c>
      <c r="AS23">
        <v>2116</v>
      </c>
      <c r="AT23">
        <v>0</v>
      </c>
      <c r="AU23">
        <v>0</v>
      </c>
      <c r="AV23">
        <v>0</v>
      </c>
      <c r="AW23">
        <v>4412</v>
      </c>
      <c r="AX23">
        <v>5692</v>
      </c>
      <c r="AY23">
        <v>2546</v>
      </c>
      <c r="AZ23">
        <v>2088</v>
      </c>
      <c r="BA23">
        <v>0</v>
      </c>
      <c r="BB23">
        <v>0</v>
      </c>
      <c r="BC23">
        <v>0</v>
      </c>
      <c r="BD23">
        <v>4634</v>
      </c>
      <c r="BE23">
        <v>5576</v>
      </c>
      <c r="BF23">
        <v>5452</v>
      </c>
      <c r="BG23">
        <v>10174</v>
      </c>
      <c r="BH23">
        <v>4722</v>
      </c>
      <c r="BI23">
        <v>5450</v>
      </c>
      <c r="BJ23">
        <v>10028</v>
      </c>
      <c r="BK23">
        <v>4578</v>
      </c>
    </row>
    <row r="24" spans="1:63" x14ac:dyDescent="0.25">
      <c r="A24" t="s">
        <v>30</v>
      </c>
      <c r="B24">
        <v>19103</v>
      </c>
      <c r="C24">
        <v>4799</v>
      </c>
      <c r="D24">
        <v>1976</v>
      </c>
      <c r="E24">
        <v>0</v>
      </c>
      <c r="F24">
        <v>0</v>
      </c>
      <c r="G24">
        <v>25878</v>
      </c>
      <c r="H24">
        <v>37027</v>
      </c>
      <c r="I24">
        <v>19012</v>
      </c>
      <c r="J24">
        <v>4411</v>
      </c>
      <c r="K24">
        <v>2012</v>
      </c>
      <c r="L24">
        <v>0</v>
      </c>
      <c r="M24">
        <v>0</v>
      </c>
      <c r="N24">
        <v>25435</v>
      </c>
      <c r="O24">
        <v>36481</v>
      </c>
      <c r="P24">
        <v>11256</v>
      </c>
      <c r="Q24">
        <v>1158</v>
      </c>
      <c r="R24">
        <v>0</v>
      </c>
      <c r="S24">
        <v>440</v>
      </c>
      <c r="T24">
        <v>0</v>
      </c>
      <c r="U24">
        <v>12854</v>
      </c>
      <c r="V24">
        <v>9797</v>
      </c>
      <c r="W24">
        <v>11270</v>
      </c>
      <c r="X24">
        <v>1010</v>
      </c>
      <c r="Y24">
        <v>0</v>
      </c>
      <c r="Z24">
        <v>461</v>
      </c>
      <c r="AA24">
        <v>0</v>
      </c>
      <c r="AB24">
        <v>12741</v>
      </c>
      <c r="AC24">
        <v>9859</v>
      </c>
      <c r="AD24">
        <v>2485</v>
      </c>
      <c r="AE24">
        <v>2932</v>
      </c>
      <c r="AF24">
        <v>0</v>
      </c>
      <c r="AG24">
        <v>3307</v>
      </c>
      <c r="AH24">
        <v>0</v>
      </c>
      <c r="AI24">
        <v>8724</v>
      </c>
      <c r="AJ24">
        <v>10352</v>
      </c>
      <c r="AK24">
        <v>2504</v>
      </c>
      <c r="AL24">
        <v>2974</v>
      </c>
      <c r="AM24">
        <v>0</v>
      </c>
      <c r="AN24">
        <v>3233</v>
      </c>
      <c r="AO24">
        <v>0</v>
      </c>
      <c r="AP24">
        <v>8711</v>
      </c>
      <c r="AQ24">
        <v>10410</v>
      </c>
      <c r="AR24">
        <v>2375</v>
      </c>
      <c r="AS24">
        <v>2130</v>
      </c>
      <c r="AT24">
        <v>0</v>
      </c>
      <c r="AU24">
        <v>0</v>
      </c>
      <c r="AV24">
        <v>0</v>
      </c>
      <c r="AW24">
        <v>4505</v>
      </c>
      <c r="AX24">
        <v>5634</v>
      </c>
      <c r="AY24">
        <v>2360</v>
      </c>
      <c r="AZ24">
        <v>2080</v>
      </c>
      <c r="BA24">
        <v>0</v>
      </c>
      <c r="BB24">
        <v>0</v>
      </c>
      <c r="BC24">
        <v>0</v>
      </c>
      <c r="BD24">
        <v>4440</v>
      </c>
      <c r="BE24">
        <v>5580</v>
      </c>
      <c r="BF24">
        <v>5790</v>
      </c>
      <c r="BG24">
        <v>10849</v>
      </c>
      <c r="BH24">
        <v>5059</v>
      </c>
      <c r="BI24">
        <v>5775</v>
      </c>
      <c r="BJ24">
        <v>11003</v>
      </c>
      <c r="BK24">
        <v>5228</v>
      </c>
    </row>
    <row r="25" spans="1:63" x14ac:dyDescent="0.25">
      <c r="A25" t="s">
        <v>31</v>
      </c>
      <c r="B25">
        <v>18323</v>
      </c>
      <c r="C25">
        <v>4624</v>
      </c>
      <c r="D25">
        <v>1990</v>
      </c>
      <c r="E25">
        <v>0</v>
      </c>
      <c r="F25">
        <v>0</v>
      </c>
      <c r="G25">
        <v>24937</v>
      </c>
      <c r="H25">
        <v>36194</v>
      </c>
      <c r="I25">
        <v>17862</v>
      </c>
      <c r="J25">
        <v>4647</v>
      </c>
      <c r="K25">
        <v>2019</v>
      </c>
      <c r="L25">
        <v>0</v>
      </c>
      <c r="M25">
        <v>0</v>
      </c>
      <c r="N25">
        <v>24528</v>
      </c>
      <c r="O25">
        <v>35371</v>
      </c>
      <c r="P25">
        <v>11693</v>
      </c>
      <c r="Q25">
        <v>1288</v>
      </c>
      <c r="R25">
        <v>0</v>
      </c>
      <c r="S25">
        <v>673</v>
      </c>
      <c r="T25">
        <v>0</v>
      </c>
      <c r="U25">
        <v>13654</v>
      </c>
      <c r="V25">
        <v>10631</v>
      </c>
      <c r="W25">
        <v>11400</v>
      </c>
      <c r="X25">
        <v>1072</v>
      </c>
      <c r="Y25">
        <v>0</v>
      </c>
      <c r="Z25">
        <v>746</v>
      </c>
      <c r="AA25">
        <v>0</v>
      </c>
      <c r="AB25">
        <v>13218</v>
      </c>
      <c r="AC25">
        <v>10617</v>
      </c>
      <c r="AD25">
        <v>2506</v>
      </c>
      <c r="AE25">
        <v>3028</v>
      </c>
      <c r="AF25">
        <v>0</v>
      </c>
      <c r="AG25">
        <v>3006</v>
      </c>
      <c r="AH25">
        <v>0</v>
      </c>
      <c r="AI25">
        <v>8540</v>
      </c>
      <c r="AJ25">
        <v>10449</v>
      </c>
      <c r="AK25">
        <v>2522</v>
      </c>
      <c r="AL25">
        <v>3066</v>
      </c>
      <c r="AM25">
        <v>0</v>
      </c>
      <c r="AN25">
        <v>2818</v>
      </c>
      <c r="AO25">
        <v>0</v>
      </c>
      <c r="AP25">
        <v>8406</v>
      </c>
      <c r="AQ25">
        <v>10593</v>
      </c>
      <c r="AR25">
        <v>2544</v>
      </c>
      <c r="AS25">
        <v>2139</v>
      </c>
      <c r="AT25">
        <v>0</v>
      </c>
      <c r="AU25">
        <v>0</v>
      </c>
      <c r="AV25">
        <v>0</v>
      </c>
      <c r="AW25">
        <v>4683</v>
      </c>
      <c r="AX25">
        <v>5653</v>
      </c>
      <c r="AY25">
        <v>2881</v>
      </c>
      <c r="AZ25">
        <v>2080</v>
      </c>
      <c r="BA25">
        <v>0</v>
      </c>
      <c r="BB25">
        <v>0</v>
      </c>
      <c r="BC25">
        <v>0</v>
      </c>
      <c r="BD25">
        <v>4961</v>
      </c>
      <c r="BE25">
        <v>5631</v>
      </c>
      <c r="BF25">
        <v>5578</v>
      </c>
      <c r="BG25">
        <v>11113</v>
      </c>
      <c r="BH25">
        <v>5535</v>
      </c>
      <c r="BI25">
        <v>5607</v>
      </c>
      <c r="BJ25">
        <v>11099</v>
      </c>
      <c r="BK25">
        <v>5492</v>
      </c>
    </row>
    <row r="26" spans="1:63" x14ac:dyDescent="0.25">
      <c r="A26" t="s">
        <v>32</v>
      </c>
      <c r="B26">
        <v>18117</v>
      </c>
      <c r="C26">
        <v>4768</v>
      </c>
      <c r="D26">
        <v>1990</v>
      </c>
      <c r="E26">
        <v>0</v>
      </c>
      <c r="F26">
        <v>0</v>
      </c>
      <c r="G26">
        <v>24875</v>
      </c>
      <c r="H26">
        <v>36048</v>
      </c>
      <c r="I26">
        <v>18089</v>
      </c>
      <c r="J26">
        <v>4733</v>
      </c>
      <c r="K26">
        <v>2022</v>
      </c>
      <c r="L26">
        <v>0</v>
      </c>
      <c r="M26">
        <v>0</v>
      </c>
      <c r="N26">
        <v>24844</v>
      </c>
      <c r="O26">
        <v>35882</v>
      </c>
      <c r="P26">
        <v>11694</v>
      </c>
      <c r="Q26">
        <v>1020</v>
      </c>
      <c r="R26">
        <v>0</v>
      </c>
      <c r="S26">
        <v>548</v>
      </c>
      <c r="T26">
        <v>0</v>
      </c>
      <c r="U26">
        <v>13262</v>
      </c>
      <c r="V26">
        <v>10584</v>
      </c>
      <c r="W26">
        <v>11538</v>
      </c>
      <c r="X26">
        <v>1148</v>
      </c>
      <c r="Y26">
        <v>0</v>
      </c>
      <c r="Z26">
        <v>730</v>
      </c>
      <c r="AA26">
        <v>0</v>
      </c>
      <c r="AB26">
        <v>13416</v>
      </c>
      <c r="AC26">
        <v>10790</v>
      </c>
      <c r="AD26">
        <v>2502</v>
      </c>
      <c r="AE26">
        <v>2752</v>
      </c>
      <c r="AF26">
        <v>0</v>
      </c>
      <c r="AG26">
        <v>3832</v>
      </c>
      <c r="AH26">
        <v>0</v>
      </c>
      <c r="AI26">
        <v>9086</v>
      </c>
      <c r="AJ26">
        <v>10459</v>
      </c>
      <c r="AK26">
        <v>2390</v>
      </c>
      <c r="AL26">
        <v>2865</v>
      </c>
      <c r="AM26">
        <v>0</v>
      </c>
      <c r="AN26">
        <v>3739</v>
      </c>
      <c r="AO26">
        <v>0</v>
      </c>
      <c r="AP26">
        <v>8994</v>
      </c>
      <c r="AQ26">
        <v>10441</v>
      </c>
      <c r="AR26">
        <v>2349</v>
      </c>
      <c r="AS26">
        <v>2118</v>
      </c>
      <c r="AT26">
        <v>0</v>
      </c>
      <c r="AU26">
        <v>0</v>
      </c>
      <c r="AV26">
        <v>0</v>
      </c>
      <c r="AW26">
        <v>4467</v>
      </c>
      <c r="AX26">
        <v>5650</v>
      </c>
      <c r="AY26">
        <v>2249</v>
      </c>
      <c r="AZ26">
        <v>2075</v>
      </c>
      <c r="BA26">
        <v>0</v>
      </c>
      <c r="BB26">
        <v>0</v>
      </c>
      <c r="BC26">
        <v>0</v>
      </c>
      <c r="BD26">
        <v>4324</v>
      </c>
      <c r="BE26">
        <v>5572</v>
      </c>
      <c r="BF26">
        <v>5473</v>
      </c>
      <c r="BG26">
        <v>11051</v>
      </c>
      <c r="BH26">
        <v>5578</v>
      </c>
      <c r="BI26">
        <v>5475</v>
      </c>
      <c r="BJ26">
        <v>11107</v>
      </c>
      <c r="BK26">
        <v>5632</v>
      </c>
    </row>
    <row r="27" spans="1:63" x14ac:dyDescent="0.25">
      <c r="A27" t="s">
        <v>33</v>
      </c>
      <c r="B27">
        <v>19219</v>
      </c>
      <c r="C27">
        <v>4690</v>
      </c>
      <c r="D27">
        <v>1990</v>
      </c>
      <c r="E27">
        <v>0</v>
      </c>
      <c r="F27">
        <v>0</v>
      </c>
      <c r="G27">
        <v>25899</v>
      </c>
      <c r="H27">
        <v>36373</v>
      </c>
      <c r="I27">
        <v>19212</v>
      </c>
      <c r="J27">
        <v>4684</v>
      </c>
      <c r="K27">
        <v>2020</v>
      </c>
      <c r="L27">
        <v>0</v>
      </c>
      <c r="M27">
        <v>0</v>
      </c>
      <c r="N27">
        <v>25916</v>
      </c>
      <c r="O27">
        <v>36392</v>
      </c>
      <c r="P27">
        <v>11676</v>
      </c>
      <c r="Q27">
        <v>1175</v>
      </c>
      <c r="R27">
        <v>0</v>
      </c>
      <c r="S27">
        <v>757</v>
      </c>
      <c r="T27">
        <v>0</v>
      </c>
      <c r="U27">
        <v>13608</v>
      </c>
      <c r="V27">
        <v>10666</v>
      </c>
      <c r="W27">
        <v>11503</v>
      </c>
      <c r="X27">
        <v>1167</v>
      </c>
      <c r="Y27">
        <v>0</v>
      </c>
      <c r="Z27">
        <v>825</v>
      </c>
      <c r="AA27">
        <v>0</v>
      </c>
      <c r="AB27">
        <v>13495</v>
      </c>
      <c r="AC27">
        <v>10825</v>
      </c>
      <c r="AD27">
        <v>2481</v>
      </c>
      <c r="AE27">
        <v>2772</v>
      </c>
      <c r="AF27">
        <v>0</v>
      </c>
      <c r="AG27">
        <v>3749</v>
      </c>
      <c r="AH27">
        <v>0</v>
      </c>
      <c r="AI27">
        <v>9002</v>
      </c>
      <c r="AJ27">
        <v>10473</v>
      </c>
      <c r="AK27">
        <v>2414</v>
      </c>
      <c r="AL27">
        <v>2635</v>
      </c>
      <c r="AM27">
        <v>0</v>
      </c>
      <c r="AN27">
        <v>3810</v>
      </c>
      <c r="AO27">
        <v>0</v>
      </c>
      <c r="AP27">
        <v>8859</v>
      </c>
      <c r="AQ27">
        <v>10313</v>
      </c>
      <c r="AR27">
        <v>2398</v>
      </c>
      <c r="AS27">
        <v>2133</v>
      </c>
      <c r="AT27">
        <v>0</v>
      </c>
      <c r="AU27">
        <v>0</v>
      </c>
      <c r="AV27">
        <v>0</v>
      </c>
      <c r="AW27">
        <v>4531</v>
      </c>
      <c r="AX27">
        <v>5687</v>
      </c>
      <c r="AY27">
        <v>2320</v>
      </c>
      <c r="AZ27">
        <v>2091</v>
      </c>
      <c r="BA27">
        <v>0</v>
      </c>
      <c r="BB27">
        <v>0</v>
      </c>
      <c r="BC27">
        <v>0</v>
      </c>
      <c r="BD27">
        <v>4411</v>
      </c>
      <c r="BE27">
        <v>5440</v>
      </c>
      <c r="BF27">
        <v>5431</v>
      </c>
      <c r="BG27">
        <v>10159</v>
      </c>
      <c r="BH27">
        <v>4728</v>
      </c>
      <c r="BI27">
        <v>5447</v>
      </c>
      <c r="BJ27">
        <v>10289</v>
      </c>
      <c r="BK27">
        <v>4842</v>
      </c>
    </row>
    <row r="28" spans="1:63" x14ac:dyDescent="0.25">
      <c r="A28" t="s">
        <v>34</v>
      </c>
      <c r="B28">
        <v>16641</v>
      </c>
      <c r="C28">
        <v>4572</v>
      </c>
      <c r="D28">
        <v>1990</v>
      </c>
      <c r="E28">
        <v>0</v>
      </c>
      <c r="F28">
        <v>0</v>
      </c>
      <c r="G28">
        <v>23203</v>
      </c>
      <c r="H28">
        <v>33441</v>
      </c>
      <c r="I28">
        <v>16578</v>
      </c>
      <c r="J28">
        <v>4495</v>
      </c>
      <c r="K28">
        <v>2018</v>
      </c>
      <c r="L28">
        <v>0</v>
      </c>
      <c r="M28">
        <v>0</v>
      </c>
      <c r="N28">
        <v>23091</v>
      </c>
      <c r="O28">
        <v>32999</v>
      </c>
      <c r="P28">
        <v>10079</v>
      </c>
      <c r="Q28">
        <v>1115</v>
      </c>
      <c r="R28">
        <v>0</v>
      </c>
      <c r="S28">
        <v>690</v>
      </c>
      <c r="T28">
        <v>0</v>
      </c>
      <c r="U28">
        <v>11884</v>
      </c>
      <c r="V28">
        <v>9083</v>
      </c>
      <c r="W28">
        <v>10380</v>
      </c>
      <c r="X28">
        <v>1077</v>
      </c>
      <c r="Y28">
        <v>0</v>
      </c>
      <c r="Z28">
        <v>673</v>
      </c>
      <c r="AA28">
        <v>0</v>
      </c>
      <c r="AB28">
        <v>12130</v>
      </c>
      <c r="AC28">
        <v>9392</v>
      </c>
      <c r="AD28">
        <v>2509</v>
      </c>
      <c r="AE28">
        <v>2801</v>
      </c>
      <c r="AF28">
        <v>0</v>
      </c>
      <c r="AG28">
        <v>3210</v>
      </c>
      <c r="AH28">
        <v>0</v>
      </c>
      <c r="AI28">
        <v>8520</v>
      </c>
      <c r="AJ28">
        <v>9717</v>
      </c>
      <c r="AK28">
        <v>2418</v>
      </c>
      <c r="AL28">
        <v>2277</v>
      </c>
      <c r="AM28">
        <v>0</v>
      </c>
      <c r="AN28">
        <v>3353</v>
      </c>
      <c r="AO28">
        <v>0</v>
      </c>
      <c r="AP28">
        <v>8048</v>
      </c>
      <c r="AQ28">
        <v>9650</v>
      </c>
      <c r="AR28">
        <v>2326</v>
      </c>
      <c r="AS28">
        <v>2130</v>
      </c>
      <c r="AT28">
        <v>0</v>
      </c>
      <c r="AU28">
        <v>0</v>
      </c>
      <c r="AV28">
        <v>0</v>
      </c>
      <c r="AW28">
        <v>4456</v>
      </c>
      <c r="AX28">
        <v>5273</v>
      </c>
      <c r="AY28">
        <v>2358</v>
      </c>
      <c r="AZ28">
        <v>2089</v>
      </c>
      <c r="BA28">
        <v>0</v>
      </c>
      <c r="BB28">
        <v>0</v>
      </c>
      <c r="BC28">
        <v>0</v>
      </c>
      <c r="BD28">
        <v>4447</v>
      </c>
      <c r="BE28">
        <v>5272</v>
      </c>
      <c r="BF28">
        <v>5142</v>
      </c>
      <c r="BG28">
        <v>9451</v>
      </c>
      <c r="BH28">
        <v>4309</v>
      </c>
      <c r="BI28">
        <v>5109</v>
      </c>
      <c r="BJ28">
        <v>9597</v>
      </c>
      <c r="BK28">
        <v>4488</v>
      </c>
    </row>
    <row r="29" spans="1:63" x14ac:dyDescent="0.25">
      <c r="A29" t="s">
        <v>35</v>
      </c>
      <c r="B29">
        <v>13826</v>
      </c>
      <c r="C29">
        <v>4659</v>
      </c>
      <c r="D29">
        <v>1990</v>
      </c>
      <c r="E29">
        <v>0</v>
      </c>
      <c r="F29">
        <v>0</v>
      </c>
      <c r="G29">
        <v>20475</v>
      </c>
      <c r="H29">
        <v>29304</v>
      </c>
      <c r="I29">
        <v>13470</v>
      </c>
      <c r="J29">
        <v>4569</v>
      </c>
      <c r="K29">
        <v>2019</v>
      </c>
      <c r="L29">
        <v>0</v>
      </c>
      <c r="M29">
        <v>0</v>
      </c>
      <c r="N29">
        <v>20058</v>
      </c>
      <c r="O29">
        <v>28835</v>
      </c>
      <c r="P29">
        <v>7758</v>
      </c>
      <c r="Q29">
        <v>1033</v>
      </c>
      <c r="R29">
        <v>0</v>
      </c>
      <c r="S29">
        <v>304</v>
      </c>
      <c r="T29">
        <v>0</v>
      </c>
      <c r="U29">
        <v>9095</v>
      </c>
      <c r="V29">
        <v>7756</v>
      </c>
      <c r="W29">
        <v>7356</v>
      </c>
      <c r="X29">
        <v>1066</v>
      </c>
      <c r="Y29">
        <v>0</v>
      </c>
      <c r="Z29">
        <v>366</v>
      </c>
      <c r="AA29">
        <v>0</v>
      </c>
      <c r="AB29">
        <v>8788</v>
      </c>
      <c r="AC29">
        <v>7983</v>
      </c>
      <c r="AD29">
        <v>2451</v>
      </c>
      <c r="AE29">
        <v>2455</v>
      </c>
      <c r="AF29">
        <v>0</v>
      </c>
      <c r="AG29">
        <v>3008</v>
      </c>
      <c r="AH29">
        <v>0</v>
      </c>
      <c r="AI29">
        <v>7914</v>
      </c>
      <c r="AJ29">
        <v>8915</v>
      </c>
      <c r="AK29">
        <v>2399</v>
      </c>
      <c r="AL29">
        <v>2706</v>
      </c>
      <c r="AM29">
        <v>0</v>
      </c>
      <c r="AN29">
        <v>3390</v>
      </c>
      <c r="AO29">
        <v>0</v>
      </c>
      <c r="AP29">
        <v>8495</v>
      </c>
      <c r="AQ29">
        <v>8905</v>
      </c>
      <c r="AR29">
        <v>2082</v>
      </c>
      <c r="AS29">
        <v>2169</v>
      </c>
      <c r="AT29">
        <v>0</v>
      </c>
      <c r="AU29">
        <v>0</v>
      </c>
      <c r="AV29">
        <v>0</v>
      </c>
      <c r="AW29">
        <v>4251</v>
      </c>
      <c r="AX29">
        <v>5053</v>
      </c>
      <c r="AY29">
        <v>2129</v>
      </c>
      <c r="AZ29">
        <v>2167</v>
      </c>
      <c r="BA29">
        <v>0</v>
      </c>
      <c r="BB29">
        <v>0</v>
      </c>
      <c r="BC29">
        <v>0</v>
      </c>
      <c r="BD29">
        <v>4296</v>
      </c>
      <c r="BE29">
        <v>5090</v>
      </c>
      <c r="BF29">
        <v>3988</v>
      </c>
      <c r="BG29">
        <v>9293</v>
      </c>
      <c r="BH29">
        <v>5305</v>
      </c>
      <c r="BI29">
        <v>3952</v>
      </c>
      <c r="BJ29">
        <v>9176</v>
      </c>
      <c r="BK29">
        <v>5224</v>
      </c>
    </row>
    <row r="30" spans="1:63" x14ac:dyDescent="0.25">
      <c r="A30" t="s">
        <v>36</v>
      </c>
      <c r="B30">
        <v>18298</v>
      </c>
      <c r="C30">
        <v>4926</v>
      </c>
      <c r="D30">
        <v>1990</v>
      </c>
      <c r="E30">
        <v>0</v>
      </c>
      <c r="F30">
        <v>0</v>
      </c>
      <c r="G30">
        <v>25214</v>
      </c>
      <c r="H30">
        <v>34770</v>
      </c>
      <c r="I30">
        <v>18505</v>
      </c>
      <c r="J30">
        <v>4033</v>
      </c>
      <c r="K30">
        <v>2021</v>
      </c>
      <c r="L30">
        <v>0</v>
      </c>
      <c r="M30">
        <v>0</v>
      </c>
      <c r="N30">
        <v>24559</v>
      </c>
      <c r="O30">
        <v>34212</v>
      </c>
      <c r="P30">
        <v>10843</v>
      </c>
      <c r="Q30">
        <v>1093</v>
      </c>
      <c r="R30">
        <v>0</v>
      </c>
      <c r="S30">
        <v>212</v>
      </c>
      <c r="T30">
        <v>0</v>
      </c>
      <c r="U30">
        <v>12148</v>
      </c>
      <c r="V30">
        <v>10045</v>
      </c>
      <c r="W30">
        <v>11302</v>
      </c>
      <c r="X30">
        <v>1146</v>
      </c>
      <c r="Y30">
        <v>0</v>
      </c>
      <c r="Z30">
        <v>98</v>
      </c>
      <c r="AA30">
        <v>0</v>
      </c>
      <c r="AB30">
        <v>12546</v>
      </c>
      <c r="AC30">
        <v>10517</v>
      </c>
      <c r="AD30">
        <v>2505</v>
      </c>
      <c r="AE30">
        <v>2733</v>
      </c>
      <c r="AF30">
        <v>0</v>
      </c>
      <c r="AG30">
        <v>3125</v>
      </c>
      <c r="AH30">
        <v>0</v>
      </c>
      <c r="AI30">
        <v>8363</v>
      </c>
      <c r="AJ30">
        <v>10088</v>
      </c>
      <c r="AK30">
        <v>2507</v>
      </c>
      <c r="AL30">
        <v>3146</v>
      </c>
      <c r="AM30">
        <v>0</v>
      </c>
      <c r="AN30">
        <v>2536</v>
      </c>
      <c r="AO30">
        <v>0</v>
      </c>
      <c r="AP30">
        <v>8189</v>
      </c>
      <c r="AQ30">
        <v>10093</v>
      </c>
      <c r="AR30">
        <v>2376</v>
      </c>
      <c r="AS30">
        <v>2047</v>
      </c>
      <c r="AT30">
        <v>0</v>
      </c>
      <c r="AU30">
        <v>0</v>
      </c>
      <c r="AV30">
        <v>0</v>
      </c>
      <c r="AW30">
        <v>4423</v>
      </c>
      <c r="AX30">
        <v>5623</v>
      </c>
      <c r="AY30">
        <v>2383</v>
      </c>
      <c r="AZ30">
        <v>2023</v>
      </c>
      <c r="BA30">
        <v>0</v>
      </c>
      <c r="BB30">
        <v>0</v>
      </c>
      <c r="BC30">
        <v>0</v>
      </c>
      <c r="BD30">
        <v>4406</v>
      </c>
      <c r="BE30">
        <v>5458</v>
      </c>
      <c r="BF30">
        <v>5262</v>
      </c>
      <c r="BG30">
        <v>10378</v>
      </c>
      <c r="BH30">
        <v>5116</v>
      </c>
      <c r="BI30">
        <v>5317</v>
      </c>
      <c r="BJ30">
        <v>10580</v>
      </c>
      <c r="BK30">
        <v>5263</v>
      </c>
    </row>
    <row r="31" spans="1:63" x14ac:dyDescent="0.25">
      <c r="A31" t="s">
        <v>37</v>
      </c>
      <c r="B31">
        <v>18735</v>
      </c>
      <c r="C31">
        <v>5040</v>
      </c>
      <c r="D31">
        <v>1990</v>
      </c>
      <c r="E31">
        <v>0</v>
      </c>
      <c r="F31">
        <v>0</v>
      </c>
      <c r="G31">
        <v>25765</v>
      </c>
      <c r="H31">
        <v>35607</v>
      </c>
      <c r="I31">
        <v>18967</v>
      </c>
      <c r="J31">
        <v>4451</v>
      </c>
      <c r="K31">
        <v>2022</v>
      </c>
      <c r="L31">
        <v>0</v>
      </c>
      <c r="M31">
        <v>0</v>
      </c>
      <c r="N31">
        <v>25440</v>
      </c>
      <c r="O31">
        <v>35328</v>
      </c>
      <c r="P31">
        <v>11534</v>
      </c>
      <c r="Q31">
        <v>1093</v>
      </c>
      <c r="R31">
        <v>0</v>
      </c>
      <c r="S31">
        <v>219</v>
      </c>
      <c r="T31">
        <v>0</v>
      </c>
      <c r="U31">
        <v>12846</v>
      </c>
      <c r="V31">
        <v>10641</v>
      </c>
      <c r="W31">
        <v>11763</v>
      </c>
      <c r="X31">
        <v>1171</v>
      </c>
      <c r="Y31">
        <v>0</v>
      </c>
      <c r="Z31">
        <v>279</v>
      </c>
      <c r="AA31">
        <v>0</v>
      </c>
      <c r="AB31">
        <v>13213</v>
      </c>
      <c r="AC31">
        <v>10963</v>
      </c>
      <c r="AD31">
        <v>2481</v>
      </c>
      <c r="AE31">
        <v>3410</v>
      </c>
      <c r="AF31">
        <v>0</v>
      </c>
      <c r="AG31">
        <v>2595</v>
      </c>
      <c r="AH31">
        <v>0</v>
      </c>
      <c r="AI31">
        <v>8486</v>
      </c>
      <c r="AJ31">
        <v>10323</v>
      </c>
      <c r="AK31">
        <v>2500</v>
      </c>
      <c r="AL31">
        <v>3299</v>
      </c>
      <c r="AM31">
        <v>0</v>
      </c>
      <c r="AN31">
        <v>2278</v>
      </c>
      <c r="AO31">
        <v>0</v>
      </c>
      <c r="AP31">
        <v>8077</v>
      </c>
      <c r="AQ31">
        <v>10377</v>
      </c>
      <c r="AR31">
        <v>2387</v>
      </c>
      <c r="AS31">
        <v>2171</v>
      </c>
      <c r="AT31">
        <v>0</v>
      </c>
      <c r="AU31">
        <v>0</v>
      </c>
      <c r="AV31">
        <v>0</v>
      </c>
      <c r="AW31">
        <v>4558</v>
      </c>
      <c r="AX31">
        <v>5689</v>
      </c>
      <c r="AY31">
        <v>2615</v>
      </c>
      <c r="AZ31">
        <v>2171</v>
      </c>
      <c r="BA31">
        <v>0</v>
      </c>
      <c r="BB31">
        <v>0</v>
      </c>
      <c r="BC31">
        <v>0</v>
      </c>
      <c r="BD31">
        <v>4786</v>
      </c>
      <c r="BE31">
        <v>5620</v>
      </c>
      <c r="BF31">
        <v>5210</v>
      </c>
      <c r="BG31">
        <v>10605</v>
      </c>
      <c r="BH31">
        <v>5395</v>
      </c>
      <c r="BI31">
        <v>5290</v>
      </c>
      <c r="BJ31">
        <v>10772</v>
      </c>
      <c r="BK31">
        <v>5482</v>
      </c>
    </row>
    <row r="32" spans="1:63" x14ac:dyDescent="0.25">
      <c r="A32" t="s">
        <v>38</v>
      </c>
      <c r="B32">
        <v>19202</v>
      </c>
      <c r="C32">
        <v>5596</v>
      </c>
      <c r="D32">
        <v>1990</v>
      </c>
      <c r="E32">
        <v>0</v>
      </c>
      <c r="F32">
        <v>0</v>
      </c>
      <c r="G32">
        <v>26788</v>
      </c>
      <c r="H32">
        <v>36124</v>
      </c>
      <c r="I32">
        <v>18934</v>
      </c>
      <c r="J32">
        <v>5036</v>
      </c>
      <c r="K32">
        <v>2023</v>
      </c>
      <c r="L32">
        <v>0</v>
      </c>
      <c r="M32">
        <v>0</v>
      </c>
      <c r="N32">
        <v>25993</v>
      </c>
      <c r="O32">
        <v>35940</v>
      </c>
      <c r="P32">
        <v>11168</v>
      </c>
      <c r="Q32">
        <v>1233</v>
      </c>
      <c r="R32">
        <v>0</v>
      </c>
      <c r="S32">
        <v>370</v>
      </c>
      <c r="T32">
        <v>0</v>
      </c>
      <c r="U32">
        <v>12771</v>
      </c>
      <c r="V32">
        <v>10770</v>
      </c>
      <c r="W32">
        <v>11288</v>
      </c>
      <c r="X32">
        <v>1276</v>
      </c>
      <c r="Y32">
        <v>0</v>
      </c>
      <c r="Z32">
        <v>423</v>
      </c>
      <c r="AA32">
        <v>0</v>
      </c>
      <c r="AB32">
        <v>12987</v>
      </c>
      <c r="AC32">
        <v>11149</v>
      </c>
      <c r="AD32">
        <v>2486</v>
      </c>
      <c r="AE32">
        <v>3196</v>
      </c>
      <c r="AF32">
        <v>0</v>
      </c>
      <c r="AG32">
        <v>2936</v>
      </c>
      <c r="AH32">
        <v>0</v>
      </c>
      <c r="AI32">
        <v>8618</v>
      </c>
      <c r="AJ32">
        <v>10372</v>
      </c>
      <c r="AK32">
        <v>1533</v>
      </c>
      <c r="AL32">
        <v>3012</v>
      </c>
      <c r="AM32">
        <v>0</v>
      </c>
      <c r="AN32">
        <v>4363</v>
      </c>
      <c r="AO32">
        <v>0</v>
      </c>
      <c r="AP32">
        <v>8908</v>
      </c>
      <c r="AQ32">
        <v>9985</v>
      </c>
      <c r="AR32">
        <v>2297</v>
      </c>
      <c r="AS32">
        <v>2191</v>
      </c>
      <c r="AT32">
        <v>0</v>
      </c>
      <c r="AU32">
        <v>0</v>
      </c>
      <c r="AV32">
        <v>0</v>
      </c>
      <c r="AW32">
        <v>4488</v>
      </c>
      <c r="AX32">
        <v>5667</v>
      </c>
      <c r="AY32">
        <v>2280</v>
      </c>
      <c r="AZ32">
        <v>2118</v>
      </c>
      <c r="BA32">
        <v>0</v>
      </c>
      <c r="BB32">
        <v>0</v>
      </c>
      <c r="BC32">
        <v>0</v>
      </c>
      <c r="BD32">
        <v>4398</v>
      </c>
      <c r="BE32">
        <v>5686</v>
      </c>
      <c r="BF32">
        <v>5182</v>
      </c>
      <c r="BG32">
        <v>10268</v>
      </c>
      <c r="BH32">
        <v>5086</v>
      </c>
      <c r="BI32">
        <v>5286</v>
      </c>
      <c r="BJ32">
        <v>10474</v>
      </c>
      <c r="BK32">
        <v>5188</v>
      </c>
    </row>
    <row r="33" spans="1:63" x14ac:dyDescent="0.25">
      <c r="A33" t="s">
        <v>39</v>
      </c>
      <c r="B33">
        <v>18708</v>
      </c>
      <c r="C33">
        <v>5194</v>
      </c>
      <c r="D33">
        <v>1990</v>
      </c>
      <c r="E33">
        <v>0</v>
      </c>
      <c r="F33">
        <v>0</v>
      </c>
      <c r="G33">
        <v>25892</v>
      </c>
      <c r="H33">
        <v>36435</v>
      </c>
      <c r="I33">
        <v>18869</v>
      </c>
      <c r="J33">
        <v>4791</v>
      </c>
      <c r="K33">
        <v>2019</v>
      </c>
      <c r="L33">
        <v>0</v>
      </c>
      <c r="M33">
        <v>0</v>
      </c>
      <c r="N33">
        <v>25679</v>
      </c>
      <c r="O33">
        <v>36455</v>
      </c>
      <c r="P33">
        <v>10339</v>
      </c>
      <c r="Q33">
        <v>1298</v>
      </c>
      <c r="R33">
        <v>0</v>
      </c>
      <c r="S33">
        <v>496</v>
      </c>
      <c r="T33">
        <v>0</v>
      </c>
      <c r="U33">
        <v>12133</v>
      </c>
      <c r="V33">
        <v>10758</v>
      </c>
      <c r="W33">
        <v>10497</v>
      </c>
      <c r="X33">
        <v>1246</v>
      </c>
      <c r="Y33">
        <v>0</v>
      </c>
      <c r="Z33">
        <v>631</v>
      </c>
      <c r="AA33">
        <v>0</v>
      </c>
      <c r="AB33">
        <v>12374</v>
      </c>
      <c r="AC33">
        <v>11101</v>
      </c>
      <c r="AD33">
        <v>2486</v>
      </c>
      <c r="AE33">
        <v>3270</v>
      </c>
      <c r="AF33">
        <v>0</v>
      </c>
      <c r="AG33">
        <v>3636</v>
      </c>
      <c r="AH33">
        <v>0</v>
      </c>
      <c r="AI33">
        <v>9392</v>
      </c>
      <c r="AJ33">
        <v>10180</v>
      </c>
      <c r="AK33">
        <v>2407</v>
      </c>
      <c r="AL33">
        <v>3130</v>
      </c>
      <c r="AM33">
        <v>0</v>
      </c>
      <c r="AN33">
        <v>3880</v>
      </c>
      <c r="AO33">
        <v>0</v>
      </c>
      <c r="AP33">
        <v>9417</v>
      </c>
      <c r="AQ33">
        <v>10125</v>
      </c>
      <c r="AR33">
        <v>3126</v>
      </c>
      <c r="AS33">
        <v>2124</v>
      </c>
      <c r="AT33">
        <v>0</v>
      </c>
      <c r="AU33">
        <v>0</v>
      </c>
      <c r="AV33">
        <v>0</v>
      </c>
      <c r="AW33">
        <v>5250</v>
      </c>
      <c r="AX33">
        <v>5662</v>
      </c>
      <c r="AY33">
        <v>3095</v>
      </c>
      <c r="AZ33">
        <v>2013</v>
      </c>
      <c r="BA33">
        <v>0</v>
      </c>
      <c r="BB33">
        <v>0</v>
      </c>
      <c r="BC33">
        <v>0</v>
      </c>
      <c r="BD33">
        <v>5108</v>
      </c>
      <c r="BE33">
        <v>5491</v>
      </c>
      <c r="BF33">
        <v>5225</v>
      </c>
      <c r="BG33">
        <v>10368</v>
      </c>
      <c r="BH33">
        <v>5143</v>
      </c>
      <c r="BI33">
        <v>5352</v>
      </c>
      <c r="BJ33">
        <v>10594</v>
      </c>
      <c r="BK33">
        <v>5242</v>
      </c>
    </row>
    <row r="34" spans="1:63" x14ac:dyDescent="0.25">
      <c r="A34" t="s">
        <v>40</v>
      </c>
      <c r="B34">
        <v>19682</v>
      </c>
      <c r="C34">
        <v>5012</v>
      </c>
      <c r="D34">
        <v>1990</v>
      </c>
      <c r="E34">
        <v>0</v>
      </c>
      <c r="F34">
        <v>0</v>
      </c>
      <c r="G34">
        <v>26684</v>
      </c>
      <c r="H34">
        <v>36253</v>
      </c>
      <c r="I34">
        <v>19688</v>
      </c>
      <c r="J34">
        <v>4664</v>
      </c>
      <c r="K34">
        <v>2020</v>
      </c>
      <c r="L34">
        <v>0</v>
      </c>
      <c r="M34">
        <v>0</v>
      </c>
      <c r="N34">
        <v>26372</v>
      </c>
      <c r="O34">
        <v>36200</v>
      </c>
      <c r="P34">
        <v>11246</v>
      </c>
      <c r="Q34">
        <v>1203</v>
      </c>
      <c r="R34">
        <v>0</v>
      </c>
      <c r="S34">
        <v>531</v>
      </c>
      <c r="T34">
        <v>0</v>
      </c>
      <c r="U34">
        <v>12980</v>
      </c>
      <c r="V34">
        <v>10808</v>
      </c>
      <c r="W34">
        <v>11330</v>
      </c>
      <c r="X34">
        <v>1309</v>
      </c>
      <c r="Y34">
        <v>0</v>
      </c>
      <c r="Z34">
        <v>483</v>
      </c>
      <c r="AA34">
        <v>0</v>
      </c>
      <c r="AB34">
        <v>13122</v>
      </c>
      <c r="AC34">
        <v>10998</v>
      </c>
      <c r="AD34">
        <v>2486</v>
      </c>
      <c r="AE34">
        <v>2908</v>
      </c>
      <c r="AF34">
        <v>0</v>
      </c>
      <c r="AG34">
        <v>3083</v>
      </c>
      <c r="AH34">
        <v>0</v>
      </c>
      <c r="AI34">
        <v>8477</v>
      </c>
      <c r="AJ34">
        <v>10256</v>
      </c>
      <c r="AK34">
        <v>2496</v>
      </c>
      <c r="AL34">
        <v>2895</v>
      </c>
      <c r="AM34">
        <v>0</v>
      </c>
      <c r="AN34">
        <v>3253</v>
      </c>
      <c r="AO34">
        <v>0</v>
      </c>
      <c r="AP34">
        <v>8644</v>
      </c>
      <c r="AQ34">
        <v>10284</v>
      </c>
      <c r="AR34">
        <v>2547</v>
      </c>
      <c r="AS34">
        <v>2106</v>
      </c>
      <c r="AT34">
        <v>0</v>
      </c>
      <c r="AU34">
        <v>0</v>
      </c>
      <c r="AV34">
        <v>0</v>
      </c>
      <c r="AW34">
        <v>4653</v>
      </c>
      <c r="AX34">
        <v>5689</v>
      </c>
      <c r="AY34">
        <v>2442</v>
      </c>
      <c r="AZ34">
        <v>1978</v>
      </c>
      <c r="BA34">
        <v>0</v>
      </c>
      <c r="BB34">
        <v>0</v>
      </c>
      <c r="BC34">
        <v>0</v>
      </c>
      <c r="BD34">
        <v>4420</v>
      </c>
      <c r="BE34">
        <v>5324</v>
      </c>
      <c r="BF34">
        <v>5208</v>
      </c>
      <c r="BG34">
        <v>10212</v>
      </c>
      <c r="BH34">
        <v>5004</v>
      </c>
      <c r="BI34">
        <v>5106</v>
      </c>
      <c r="BJ34">
        <v>10248</v>
      </c>
      <c r="BK34">
        <v>5142</v>
      </c>
    </row>
    <row r="35" spans="1:63" x14ac:dyDescent="0.25">
      <c r="A35" t="s">
        <v>41</v>
      </c>
      <c r="B35">
        <v>16412</v>
      </c>
      <c r="C35">
        <v>4916</v>
      </c>
      <c r="D35">
        <v>1990</v>
      </c>
      <c r="E35">
        <v>0</v>
      </c>
      <c r="F35">
        <v>0</v>
      </c>
      <c r="G35">
        <v>23318</v>
      </c>
      <c r="H35">
        <v>32922</v>
      </c>
      <c r="I35">
        <v>16959</v>
      </c>
      <c r="J35">
        <v>4759</v>
      </c>
      <c r="K35">
        <v>2021</v>
      </c>
      <c r="L35">
        <v>0</v>
      </c>
      <c r="M35">
        <v>0</v>
      </c>
      <c r="N35">
        <v>23739</v>
      </c>
      <c r="O35">
        <v>32527</v>
      </c>
      <c r="P35">
        <v>9335</v>
      </c>
      <c r="Q35">
        <v>1358</v>
      </c>
      <c r="R35">
        <v>0</v>
      </c>
      <c r="S35">
        <v>1008</v>
      </c>
      <c r="T35">
        <v>0</v>
      </c>
      <c r="U35">
        <v>11701</v>
      </c>
      <c r="V35">
        <v>9208</v>
      </c>
      <c r="W35">
        <v>9218</v>
      </c>
      <c r="X35">
        <v>1011</v>
      </c>
      <c r="Y35">
        <v>0</v>
      </c>
      <c r="Z35">
        <v>936</v>
      </c>
      <c r="AA35">
        <v>0</v>
      </c>
      <c r="AB35">
        <v>11165</v>
      </c>
      <c r="AC35">
        <v>9370</v>
      </c>
      <c r="AD35">
        <v>2496</v>
      </c>
      <c r="AE35">
        <v>2011</v>
      </c>
      <c r="AF35">
        <v>0</v>
      </c>
      <c r="AG35">
        <v>3599</v>
      </c>
      <c r="AH35">
        <v>0</v>
      </c>
      <c r="AI35">
        <v>8106</v>
      </c>
      <c r="AJ35">
        <v>9658</v>
      </c>
      <c r="AK35">
        <v>2476</v>
      </c>
      <c r="AL35">
        <v>2123</v>
      </c>
      <c r="AM35">
        <v>0</v>
      </c>
      <c r="AN35">
        <v>3456</v>
      </c>
      <c r="AO35">
        <v>0</v>
      </c>
      <c r="AP35">
        <v>8055</v>
      </c>
      <c r="AQ35">
        <v>9808</v>
      </c>
      <c r="AR35">
        <v>2233</v>
      </c>
      <c r="AS35">
        <v>2027</v>
      </c>
      <c r="AT35">
        <v>0</v>
      </c>
      <c r="AU35">
        <v>0</v>
      </c>
      <c r="AV35">
        <v>0</v>
      </c>
      <c r="AW35">
        <v>4260</v>
      </c>
      <c r="AX35">
        <v>5254</v>
      </c>
      <c r="AY35">
        <v>2227</v>
      </c>
      <c r="AZ35">
        <v>2068</v>
      </c>
      <c r="BA35">
        <v>0</v>
      </c>
      <c r="BB35">
        <v>0</v>
      </c>
      <c r="BC35">
        <v>0</v>
      </c>
      <c r="BD35">
        <v>4295</v>
      </c>
      <c r="BE35">
        <v>5133</v>
      </c>
      <c r="BF35">
        <v>5119</v>
      </c>
      <c r="BG35">
        <v>9657</v>
      </c>
      <c r="BH35">
        <v>4538</v>
      </c>
      <c r="BI35">
        <v>5136</v>
      </c>
      <c r="BJ35">
        <v>9584</v>
      </c>
      <c r="BK35">
        <v>4448</v>
      </c>
    </row>
    <row r="36" spans="1:63" x14ac:dyDescent="0.25">
      <c r="A36" t="s">
        <v>42</v>
      </c>
      <c r="B36">
        <v>15331</v>
      </c>
      <c r="C36">
        <v>5341</v>
      </c>
      <c r="D36">
        <v>1990</v>
      </c>
      <c r="E36">
        <v>0</v>
      </c>
      <c r="F36">
        <v>0</v>
      </c>
      <c r="G36">
        <v>22662</v>
      </c>
      <c r="H36">
        <v>29377</v>
      </c>
      <c r="I36">
        <v>14013</v>
      </c>
      <c r="J36">
        <v>5169</v>
      </c>
      <c r="K36">
        <v>2021</v>
      </c>
      <c r="L36">
        <v>0</v>
      </c>
      <c r="M36">
        <v>0</v>
      </c>
      <c r="N36">
        <v>21203</v>
      </c>
      <c r="O36">
        <v>28476</v>
      </c>
      <c r="P36">
        <v>4576</v>
      </c>
      <c r="Q36">
        <v>1038</v>
      </c>
      <c r="R36">
        <v>0</v>
      </c>
      <c r="S36">
        <v>1040</v>
      </c>
      <c r="T36">
        <v>0</v>
      </c>
      <c r="U36">
        <v>6654</v>
      </c>
      <c r="V36">
        <v>7676</v>
      </c>
      <c r="W36">
        <v>4402</v>
      </c>
      <c r="X36">
        <v>1040</v>
      </c>
      <c r="Y36">
        <v>0</v>
      </c>
      <c r="Z36">
        <v>1092</v>
      </c>
      <c r="AA36">
        <v>0</v>
      </c>
      <c r="AB36">
        <v>6534</v>
      </c>
      <c r="AC36">
        <v>7926</v>
      </c>
      <c r="AD36">
        <v>2516</v>
      </c>
      <c r="AE36">
        <v>1977</v>
      </c>
      <c r="AF36">
        <v>0</v>
      </c>
      <c r="AG36">
        <v>3665</v>
      </c>
      <c r="AH36">
        <v>0</v>
      </c>
      <c r="AI36">
        <v>8158</v>
      </c>
      <c r="AJ36">
        <v>8607</v>
      </c>
      <c r="AK36">
        <v>2466</v>
      </c>
      <c r="AL36">
        <v>2073</v>
      </c>
      <c r="AM36">
        <v>0</v>
      </c>
      <c r="AN36">
        <v>4733</v>
      </c>
      <c r="AO36">
        <v>0</v>
      </c>
      <c r="AP36">
        <v>9272</v>
      </c>
      <c r="AQ36">
        <v>8582</v>
      </c>
      <c r="AR36">
        <v>2217</v>
      </c>
      <c r="AS36">
        <v>2024</v>
      </c>
      <c r="AT36">
        <v>0</v>
      </c>
      <c r="AU36">
        <v>0</v>
      </c>
      <c r="AV36">
        <v>0</v>
      </c>
      <c r="AW36">
        <v>4241</v>
      </c>
      <c r="AX36">
        <v>4954</v>
      </c>
      <c r="AY36">
        <v>2048</v>
      </c>
      <c r="AZ36">
        <v>1929</v>
      </c>
      <c r="BA36">
        <v>0</v>
      </c>
      <c r="BB36">
        <v>0</v>
      </c>
      <c r="BC36">
        <v>0</v>
      </c>
      <c r="BD36">
        <v>3977</v>
      </c>
      <c r="BE36">
        <v>4916</v>
      </c>
      <c r="BF36">
        <v>4856</v>
      </c>
      <c r="BG36">
        <v>8899</v>
      </c>
      <c r="BH36">
        <v>4043</v>
      </c>
      <c r="BI36">
        <v>4625</v>
      </c>
      <c r="BJ36">
        <v>8914</v>
      </c>
      <c r="BK36">
        <v>4289</v>
      </c>
    </row>
    <row r="37" spans="1:63" x14ac:dyDescent="0.25">
      <c r="A37" t="s">
        <v>43</v>
      </c>
      <c r="B37">
        <v>17323</v>
      </c>
      <c r="C37">
        <v>5407</v>
      </c>
      <c r="D37">
        <v>1990</v>
      </c>
      <c r="E37">
        <v>0</v>
      </c>
      <c r="F37">
        <v>0</v>
      </c>
      <c r="G37">
        <v>24720</v>
      </c>
      <c r="H37">
        <v>34486</v>
      </c>
      <c r="I37">
        <v>17259</v>
      </c>
      <c r="J37">
        <v>5034</v>
      </c>
      <c r="K37">
        <v>2019</v>
      </c>
      <c r="L37">
        <v>0</v>
      </c>
      <c r="M37">
        <v>0</v>
      </c>
      <c r="N37">
        <v>24312</v>
      </c>
      <c r="O37">
        <v>34313</v>
      </c>
      <c r="P37">
        <v>9804</v>
      </c>
      <c r="Q37">
        <v>1038</v>
      </c>
      <c r="R37">
        <v>0</v>
      </c>
      <c r="S37">
        <v>976</v>
      </c>
      <c r="T37">
        <v>0</v>
      </c>
      <c r="U37">
        <v>11818</v>
      </c>
      <c r="V37">
        <v>10446</v>
      </c>
      <c r="W37">
        <v>9538</v>
      </c>
      <c r="X37">
        <v>804</v>
      </c>
      <c r="Y37">
        <v>0</v>
      </c>
      <c r="Z37">
        <v>1058</v>
      </c>
      <c r="AA37">
        <v>0</v>
      </c>
      <c r="AB37">
        <v>11400</v>
      </c>
      <c r="AC37">
        <v>10541</v>
      </c>
      <c r="AD37">
        <v>2486</v>
      </c>
      <c r="AE37">
        <v>2433</v>
      </c>
      <c r="AF37">
        <v>0</v>
      </c>
      <c r="AG37">
        <v>3834</v>
      </c>
      <c r="AH37">
        <v>0</v>
      </c>
      <c r="AI37">
        <v>8753</v>
      </c>
      <c r="AJ37">
        <v>10098</v>
      </c>
      <c r="AK37">
        <v>2455</v>
      </c>
      <c r="AL37">
        <v>2462</v>
      </c>
      <c r="AM37">
        <v>0</v>
      </c>
      <c r="AN37">
        <v>4160</v>
      </c>
      <c r="AO37">
        <v>0</v>
      </c>
      <c r="AP37">
        <v>9077</v>
      </c>
      <c r="AQ37">
        <v>9814</v>
      </c>
      <c r="AR37">
        <v>2366</v>
      </c>
      <c r="AS37">
        <v>2132</v>
      </c>
      <c r="AT37">
        <v>0</v>
      </c>
      <c r="AU37">
        <v>0</v>
      </c>
      <c r="AV37">
        <v>0</v>
      </c>
      <c r="AW37">
        <v>4498</v>
      </c>
      <c r="AX37">
        <v>5612</v>
      </c>
      <c r="AY37">
        <v>2384</v>
      </c>
      <c r="AZ37">
        <v>2012</v>
      </c>
      <c r="BA37">
        <v>0</v>
      </c>
      <c r="BB37">
        <v>0</v>
      </c>
      <c r="BC37">
        <v>0</v>
      </c>
      <c r="BD37">
        <v>4396</v>
      </c>
      <c r="BE37">
        <v>5551</v>
      </c>
      <c r="BF37">
        <v>5508</v>
      </c>
      <c r="BG37">
        <v>10499</v>
      </c>
      <c r="BH37">
        <v>4991</v>
      </c>
      <c r="BI37">
        <v>5604</v>
      </c>
      <c r="BJ37">
        <v>10680</v>
      </c>
      <c r="BK37">
        <v>5076</v>
      </c>
    </row>
    <row r="38" spans="1:63" x14ac:dyDescent="0.25">
      <c r="A38" t="s">
        <v>44</v>
      </c>
      <c r="B38">
        <v>19150</v>
      </c>
      <c r="C38">
        <v>5082</v>
      </c>
      <c r="D38">
        <v>1990</v>
      </c>
      <c r="E38">
        <v>0</v>
      </c>
      <c r="F38">
        <v>0</v>
      </c>
      <c r="G38">
        <v>26222</v>
      </c>
      <c r="H38">
        <v>35529</v>
      </c>
      <c r="I38">
        <v>19070</v>
      </c>
      <c r="J38">
        <v>4574</v>
      </c>
      <c r="K38">
        <v>2020</v>
      </c>
      <c r="L38">
        <v>0</v>
      </c>
      <c r="M38">
        <v>0</v>
      </c>
      <c r="N38">
        <v>25664</v>
      </c>
      <c r="O38">
        <v>34762</v>
      </c>
      <c r="P38">
        <v>10050</v>
      </c>
      <c r="Q38">
        <v>927</v>
      </c>
      <c r="R38">
        <v>0</v>
      </c>
      <c r="S38">
        <v>892</v>
      </c>
      <c r="T38">
        <v>0</v>
      </c>
      <c r="U38">
        <v>11869</v>
      </c>
      <c r="V38">
        <v>10852</v>
      </c>
      <c r="W38">
        <v>9948</v>
      </c>
      <c r="X38">
        <v>799</v>
      </c>
      <c r="Y38">
        <v>0</v>
      </c>
      <c r="Z38">
        <v>923</v>
      </c>
      <c r="AA38">
        <v>0</v>
      </c>
      <c r="AB38">
        <v>11670</v>
      </c>
      <c r="AC38">
        <v>10931</v>
      </c>
      <c r="AD38">
        <v>2486</v>
      </c>
      <c r="AE38">
        <v>2853</v>
      </c>
      <c r="AF38">
        <v>0</v>
      </c>
      <c r="AG38">
        <v>3347</v>
      </c>
      <c r="AH38">
        <v>0</v>
      </c>
      <c r="AI38">
        <v>8686</v>
      </c>
      <c r="AJ38">
        <v>10181</v>
      </c>
      <c r="AK38">
        <v>2543</v>
      </c>
      <c r="AL38">
        <v>3030</v>
      </c>
      <c r="AM38">
        <v>0</v>
      </c>
      <c r="AN38">
        <v>2927</v>
      </c>
      <c r="AO38">
        <v>0</v>
      </c>
      <c r="AP38">
        <v>8500</v>
      </c>
      <c r="AQ38">
        <v>10331</v>
      </c>
      <c r="AR38">
        <v>2412</v>
      </c>
      <c r="AS38">
        <v>2145</v>
      </c>
      <c r="AT38">
        <v>0</v>
      </c>
      <c r="AU38">
        <v>0</v>
      </c>
      <c r="AV38">
        <v>0</v>
      </c>
      <c r="AW38">
        <v>4557</v>
      </c>
      <c r="AX38">
        <v>5801</v>
      </c>
      <c r="AY38">
        <v>2526</v>
      </c>
      <c r="AZ38">
        <v>2049</v>
      </c>
      <c r="BA38">
        <v>0</v>
      </c>
      <c r="BB38">
        <v>0</v>
      </c>
      <c r="BC38">
        <v>0</v>
      </c>
      <c r="BD38">
        <v>4575</v>
      </c>
      <c r="BE38">
        <v>5630</v>
      </c>
      <c r="BF38">
        <v>5180</v>
      </c>
      <c r="BG38">
        <v>10316</v>
      </c>
      <c r="BH38">
        <v>5136</v>
      </c>
      <c r="BI38">
        <v>5268</v>
      </c>
      <c r="BJ38">
        <v>10542</v>
      </c>
      <c r="BK38">
        <v>5274</v>
      </c>
    </row>
    <row r="39" spans="1:63" x14ac:dyDescent="0.25">
      <c r="A39" t="s">
        <v>45</v>
      </c>
      <c r="B39">
        <v>19325</v>
      </c>
      <c r="C39">
        <v>4946</v>
      </c>
      <c r="D39">
        <v>1990</v>
      </c>
      <c r="E39">
        <v>0</v>
      </c>
      <c r="F39">
        <v>0</v>
      </c>
      <c r="G39">
        <v>26261</v>
      </c>
      <c r="H39">
        <v>35157</v>
      </c>
      <c r="I39">
        <v>19336</v>
      </c>
      <c r="J39">
        <v>4470</v>
      </c>
      <c r="K39">
        <v>2019</v>
      </c>
      <c r="L39">
        <v>0</v>
      </c>
      <c r="M39">
        <v>0</v>
      </c>
      <c r="N39">
        <v>25825</v>
      </c>
      <c r="O39">
        <v>34760</v>
      </c>
      <c r="P39">
        <v>9829</v>
      </c>
      <c r="Q39">
        <v>923</v>
      </c>
      <c r="R39">
        <v>0</v>
      </c>
      <c r="S39">
        <v>998</v>
      </c>
      <c r="T39">
        <v>0</v>
      </c>
      <c r="U39">
        <v>11750</v>
      </c>
      <c r="V39">
        <v>10781</v>
      </c>
      <c r="W39">
        <v>9932</v>
      </c>
      <c r="X39">
        <v>937</v>
      </c>
      <c r="Y39">
        <v>0</v>
      </c>
      <c r="Z39">
        <v>1024</v>
      </c>
      <c r="AA39">
        <v>0</v>
      </c>
      <c r="AB39">
        <v>11893</v>
      </c>
      <c r="AC39">
        <v>10955</v>
      </c>
      <c r="AD39">
        <v>2448</v>
      </c>
      <c r="AE39">
        <v>3439</v>
      </c>
      <c r="AF39">
        <v>0</v>
      </c>
      <c r="AG39">
        <v>2428</v>
      </c>
      <c r="AH39">
        <v>0</v>
      </c>
      <c r="AI39">
        <v>8315</v>
      </c>
      <c r="AJ39">
        <v>10529</v>
      </c>
      <c r="AK39">
        <v>2415</v>
      </c>
      <c r="AL39">
        <v>3427</v>
      </c>
      <c r="AM39">
        <v>0</v>
      </c>
      <c r="AN39">
        <v>2409</v>
      </c>
      <c r="AO39">
        <v>0</v>
      </c>
      <c r="AP39">
        <v>8251</v>
      </c>
      <c r="AQ39">
        <v>10500</v>
      </c>
      <c r="AR39">
        <v>2725</v>
      </c>
      <c r="AS39">
        <v>2175</v>
      </c>
      <c r="AT39">
        <v>0</v>
      </c>
      <c r="AU39">
        <v>0</v>
      </c>
      <c r="AV39">
        <v>0</v>
      </c>
      <c r="AW39">
        <v>4900</v>
      </c>
      <c r="AX39">
        <v>5648</v>
      </c>
      <c r="AY39">
        <v>2710</v>
      </c>
      <c r="AZ39">
        <v>2068</v>
      </c>
      <c r="BA39">
        <v>0</v>
      </c>
      <c r="BB39">
        <v>0</v>
      </c>
      <c r="BC39">
        <v>0</v>
      </c>
      <c r="BD39">
        <v>4778</v>
      </c>
      <c r="BE39">
        <v>5632</v>
      </c>
      <c r="BF39">
        <v>5151</v>
      </c>
      <c r="BG39">
        <v>10176</v>
      </c>
      <c r="BH39">
        <v>5025</v>
      </c>
      <c r="BI39">
        <v>5187</v>
      </c>
      <c r="BJ39">
        <v>10388</v>
      </c>
      <c r="BK39">
        <v>5201</v>
      </c>
    </row>
    <row r="40" spans="1:63" x14ac:dyDescent="0.25">
      <c r="A40" t="s">
        <v>46</v>
      </c>
      <c r="B40">
        <v>19578</v>
      </c>
      <c r="C40">
        <v>4993</v>
      </c>
      <c r="D40">
        <v>1990</v>
      </c>
      <c r="E40">
        <v>0</v>
      </c>
      <c r="F40">
        <v>0</v>
      </c>
      <c r="G40">
        <v>26561</v>
      </c>
      <c r="H40">
        <v>35656</v>
      </c>
      <c r="I40">
        <v>18530</v>
      </c>
      <c r="J40">
        <v>4638</v>
      </c>
      <c r="K40">
        <v>2019</v>
      </c>
      <c r="L40">
        <v>0</v>
      </c>
      <c r="M40">
        <v>0</v>
      </c>
      <c r="N40">
        <v>25187</v>
      </c>
      <c r="O40">
        <v>34194</v>
      </c>
      <c r="P40">
        <v>10013</v>
      </c>
      <c r="Q40">
        <v>990</v>
      </c>
      <c r="R40">
        <v>0</v>
      </c>
      <c r="S40">
        <v>750</v>
      </c>
      <c r="T40">
        <v>0</v>
      </c>
      <c r="U40">
        <v>11753</v>
      </c>
      <c r="V40">
        <v>10784</v>
      </c>
      <c r="W40">
        <v>10202</v>
      </c>
      <c r="X40">
        <v>996</v>
      </c>
      <c r="Y40">
        <v>0</v>
      </c>
      <c r="Z40">
        <v>408</v>
      </c>
      <c r="AA40">
        <v>0</v>
      </c>
      <c r="AB40">
        <v>11606</v>
      </c>
      <c r="AC40">
        <v>10622</v>
      </c>
      <c r="AD40">
        <v>2575</v>
      </c>
      <c r="AE40">
        <v>3529</v>
      </c>
      <c r="AF40">
        <v>0</v>
      </c>
      <c r="AG40">
        <v>1840</v>
      </c>
      <c r="AH40">
        <v>0</v>
      </c>
      <c r="AI40">
        <v>7944</v>
      </c>
      <c r="AJ40">
        <v>10519</v>
      </c>
      <c r="AK40">
        <v>2588</v>
      </c>
      <c r="AL40">
        <v>3400</v>
      </c>
      <c r="AM40">
        <v>0</v>
      </c>
      <c r="AN40">
        <v>1884</v>
      </c>
      <c r="AO40">
        <v>0</v>
      </c>
      <c r="AP40">
        <v>7872</v>
      </c>
      <c r="AQ40">
        <v>10670</v>
      </c>
      <c r="AR40">
        <v>3185</v>
      </c>
      <c r="AS40">
        <v>2174</v>
      </c>
      <c r="AT40">
        <v>0</v>
      </c>
      <c r="AU40">
        <v>0</v>
      </c>
      <c r="AV40">
        <v>0</v>
      </c>
      <c r="AW40">
        <v>5359</v>
      </c>
      <c r="AX40">
        <v>5617</v>
      </c>
      <c r="AY40">
        <v>3224</v>
      </c>
      <c r="AZ40">
        <v>2092</v>
      </c>
      <c r="BA40">
        <v>0</v>
      </c>
      <c r="BB40">
        <v>0</v>
      </c>
      <c r="BC40">
        <v>0</v>
      </c>
      <c r="BD40">
        <v>5316</v>
      </c>
      <c r="BE40">
        <v>5581</v>
      </c>
      <c r="BF40">
        <v>5019</v>
      </c>
      <c r="BG40">
        <v>10257</v>
      </c>
      <c r="BH40">
        <v>5238</v>
      </c>
      <c r="BI40">
        <v>5053</v>
      </c>
      <c r="BJ40">
        <v>10390</v>
      </c>
      <c r="BK40">
        <v>5337</v>
      </c>
    </row>
    <row r="41" spans="1:63" x14ac:dyDescent="0.25">
      <c r="A41" t="s">
        <v>47</v>
      </c>
      <c r="B41">
        <v>19603</v>
      </c>
      <c r="C41">
        <v>4962</v>
      </c>
      <c r="D41">
        <v>1990</v>
      </c>
      <c r="E41">
        <v>0</v>
      </c>
      <c r="F41">
        <v>0</v>
      </c>
      <c r="G41">
        <v>26555</v>
      </c>
      <c r="H41">
        <v>34838</v>
      </c>
      <c r="I41">
        <v>18931</v>
      </c>
      <c r="J41">
        <v>4704</v>
      </c>
      <c r="K41">
        <v>2020</v>
      </c>
      <c r="L41">
        <v>0</v>
      </c>
      <c r="M41">
        <v>0</v>
      </c>
      <c r="N41">
        <v>25655</v>
      </c>
      <c r="O41">
        <v>34165</v>
      </c>
      <c r="P41">
        <v>9474</v>
      </c>
      <c r="Q41">
        <v>1023</v>
      </c>
      <c r="R41">
        <v>0</v>
      </c>
      <c r="S41">
        <v>468</v>
      </c>
      <c r="T41">
        <v>0</v>
      </c>
      <c r="U41">
        <v>10965</v>
      </c>
      <c r="V41">
        <v>10570</v>
      </c>
      <c r="W41">
        <v>9940</v>
      </c>
      <c r="X41">
        <v>761</v>
      </c>
      <c r="Y41">
        <v>0</v>
      </c>
      <c r="Z41">
        <v>528</v>
      </c>
      <c r="AA41">
        <v>0</v>
      </c>
      <c r="AB41">
        <v>11229</v>
      </c>
      <c r="AC41">
        <v>10514</v>
      </c>
      <c r="AD41">
        <v>2600</v>
      </c>
      <c r="AE41">
        <v>3813</v>
      </c>
      <c r="AF41">
        <v>0</v>
      </c>
      <c r="AG41">
        <v>1606</v>
      </c>
      <c r="AH41">
        <v>0</v>
      </c>
      <c r="AI41">
        <v>8019</v>
      </c>
      <c r="AJ41">
        <v>10587</v>
      </c>
      <c r="AK41">
        <v>2596</v>
      </c>
      <c r="AL41">
        <v>3773</v>
      </c>
      <c r="AM41">
        <v>0</v>
      </c>
      <c r="AN41">
        <v>1526</v>
      </c>
      <c r="AO41">
        <v>0</v>
      </c>
      <c r="AP41">
        <v>7895</v>
      </c>
      <c r="AQ41">
        <v>10674</v>
      </c>
      <c r="AR41">
        <v>3339</v>
      </c>
      <c r="AS41">
        <v>2264</v>
      </c>
      <c r="AT41">
        <v>0</v>
      </c>
      <c r="AU41">
        <v>0</v>
      </c>
      <c r="AV41">
        <v>0</v>
      </c>
      <c r="AW41">
        <v>5603</v>
      </c>
      <c r="AX41">
        <v>5747</v>
      </c>
      <c r="AY41">
        <v>3497</v>
      </c>
      <c r="AZ41">
        <v>2063</v>
      </c>
      <c r="BA41">
        <v>0</v>
      </c>
      <c r="BB41">
        <v>0</v>
      </c>
      <c r="BC41">
        <v>0</v>
      </c>
      <c r="BD41">
        <v>5560</v>
      </c>
      <c r="BE41">
        <v>5574</v>
      </c>
      <c r="BF41">
        <v>5058</v>
      </c>
      <c r="BG41">
        <v>9887</v>
      </c>
      <c r="BH41">
        <v>4829</v>
      </c>
      <c r="BI41">
        <v>5090</v>
      </c>
      <c r="BJ41">
        <v>9951</v>
      </c>
      <c r="BK41">
        <v>4861</v>
      </c>
    </row>
    <row r="42" spans="1:63" x14ac:dyDescent="0.25">
      <c r="A42" t="s">
        <v>48</v>
      </c>
      <c r="B42">
        <v>15931</v>
      </c>
      <c r="C42">
        <v>5236</v>
      </c>
      <c r="D42">
        <v>1990</v>
      </c>
      <c r="E42">
        <v>0</v>
      </c>
      <c r="F42">
        <v>0</v>
      </c>
      <c r="G42">
        <v>23157</v>
      </c>
      <c r="H42">
        <v>32239</v>
      </c>
      <c r="I42">
        <v>15968</v>
      </c>
      <c r="J42">
        <v>5030</v>
      </c>
      <c r="K42">
        <v>2019</v>
      </c>
      <c r="L42">
        <v>0</v>
      </c>
      <c r="M42">
        <v>0</v>
      </c>
      <c r="N42">
        <v>23017</v>
      </c>
      <c r="O42">
        <v>31877</v>
      </c>
      <c r="P42">
        <v>9094</v>
      </c>
      <c r="Q42">
        <v>767</v>
      </c>
      <c r="R42">
        <v>0</v>
      </c>
      <c r="S42">
        <v>726</v>
      </c>
      <c r="T42">
        <v>0</v>
      </c>
      <c r="U42">
        <v>10587</v>
      </c>
      <c r="V42">
        <v>9232</v>
      </c>
      <c r="W42">
        <v>8980</v>
      </c>
      <c r="X42">
        <v>791</v>
      </c>
      <c r="Y42">
        <v>0</v>
      </c>
      <c r="Z42">
        <v>700</v>
      </c>
      <c r="AA42">
        <v>0</v>
      </c>
      <c r="AB42">
        <v>10471</v>
      </c>
      <c r="AC42">
        <v>9207</v>
      </c>
      <c r="AD42">
        <v>2488</v>
      </c>
      <c r="AE42">
        <v>3382</v>
      </c>
      <c r="AF42">
        <v>0</v>
      </c>
      <c r="AG42">
        <v>2256</v>
      </c>
      <c r="AH42">
        <v>0</v>
      </c>
      <c r="AI42">
        <v>8126</v>
      </c>
      <c r="AJ42">
        <v>9923</v>
      </c>
      <c r="AK42">
        <v>2464</v>
      </c>
      <c r="AL42">
        <v>3226</v>
      </c>
      <c r="AM42">
        <v>0</v>
      </c>
      <c r="AN42">
        <v>2462</v>
      </c>
      <c r="AO42">
        <v>0</v>
      </c>
      <c r="AP42">
        <v>8152</v>
      </c>
      <c r="AQ42">
        <v>9842</v>
      </c>
      <c r="AR42">
        <v>2735</v>
      </c>
      <c r="AS42">
        <v>2266</v>
      </c>
      <c r="AT42">
        <v>0</v>
      </c>
      <c r="AU42">
        <v>0</v>
      </c>
      <c r="AV42">
        <v>0</v>
      </c>
      <c r="AW42">
        <v>5001</v>
      </c>
      <c r="AX42">
        <v>5245</v>
      </c>
      <c r="AY42">
        <v>2776</v>
      </c>
      <c r="AZ42">
        <v>2052</v>
      </c>
      <c r="BA42">
        <v>0</v>
      </c>
      <c r="BB42">
        <v>0</v>
      </c>
      <c r="BC42">
        <v>0</v>
      </c>
      <c r="BD42">
        <v>4828</v>
      </c>
      <c r="BE42">
        <v>5376</v>
      </c>
      <c r="BF42">
        <v>4735</v>
      </c>
      <c r="BG42">
        <v>9268</v>
      </c>
      <c r="BH42">
        <v>4533</v>
      </c>
      <c r="BI42">
        <v>4723</v>
      </c>
      <c r="BJ42">
        <v>9333</v>
      </c>
      <c r="BK42">
        <v>4610</v>
      </c>
    </row>
    <row r="43" spans="1:63" x14ac:dyDescent="0.25">
      <c r="A43" t="s">
        <v>49</v>
      </c>
      <c r="B43">
        <v>14791</v>
      </c>
      <c r="C43">
        <v>5387</v>
      </c>
      <c r="D43">
        <v>1990</v>
      </c>
      <c r="E43">
        <v>0</v>
      </c>
      <c r="F43">
        <v>0</v>
      </c>
      <c r="G43">
        <v>22168</v>
      </c>
      <c r="H43">
        <v>29286</v>
      </c>
      <c r="I43">
        <v>14245</v>
      </c>
      <c r="J43">
        <v>5421</v>
      </c>
      <c r="K43">
        <v>2020</v>
      </c>
      <c r="L43">
        <v>0</v>
      </c>
      <c r="M43">
        <v>0</v>
      </c>
      <c r="N43">
        <v>21686</v>
      </c>
      <c r="O43">
        <v>29087</v>
      </c>
      <c r="P43">
        <v>6966</v>
      </c>
      <c r="Q43">
        <v>823</v>
      </c>
      <c r="R43">
        <v>0</v>
      </c>
      <c r="S43">
        <v>145</v>
      </c>
      <c r="T43">
        <v>0</v>
      </c>
      <c r="U43">
        <v>7934</v>
      </c>
      <c r="V43">
        <v>7835</v>
      </c>
      <c r="W43">
        <v>7032</v>
      </c>
      <c r="X43">
        <v>800</v>
      </c>
      <c r="Y43">
        <v>0</v>
      </c>
      <c r="Z43">
        <v>115</v>
      </c>
      <c r="AA43">
        <v>0</v>
      </c>
      <c r="AB43">
        <v>7947</v>
      </c>
      <c r="AC43">
        <v>7966</v>
      </c>
      <c r="AD43">
        <v>2473</v>
      </c>
      <c r="AE43">
        <v>1979</v>
      </c>
      <c r="AF43">
        <v>0</v>
      </c>
      <c r="AG43">
        <v>3069</v>
      </c>
      <c r="AH43">
        <v>0</v>
      </c>
      <c r="AI43">
        <v>7521</v>
      </c>
      <c r="AJ43">
        <v>9087</v>
      </c>
      <c r="AK43">
        <v>2419</v>
      </c>
      <c r="AL43">
        <v>2243</v>
      </c>
      <c r="AM43">
        <v>0</v>
      </c>
      <c r="AN43">
        <v>3129</v>
      </c>
      <c r="AO43">
        <v>0</v>
      </c>
      <c r="AP43">
        <v>7791</v>
      </c>
      <c r="AQ43">
        <v>8903</v>
      </c>
      <c r="AR43">
        <v>2619</v>
      </c>
      <c r="AS43">
        <v>2066</v>
      </c>
      <c r="AT43">
        <v>0</v>
      </c>
      <c r="AU43">
        <v>0</v>
      </c>
      <c r="AV43">
        <v>0</v>
      </c>
      <c r="AW43">
        <v>4685</v>
      </c>
      <c r="AX43">
        <v>5232</v>
      </c>
      <c r="AY43">
        <v>2440</v>
      </c>
      <c r="AZ43">
        <v>1965</v>
      </c>
      <c r="BA43">
        <v>0</v>
      </c>
      <c r="BB43">
        <v>0</v>
      </c>
      <c r="BC43">
        <v>0</v>
      </c>
      <c r="BD43">
        <v>4405</v>
      </c>
      <c r="BE43">
        <v>5092</v>
      </c>
      <c r="BF43">
        <v>4894</v>
      </c>
      <c r="BG43">
        <v>9132</v>
      </c>
      <c r="BH43">
        <v>4238</v>
      </c>
      <c r="BI43">
        <v>4946</v>
      </c>
      <c r="BJ43">
        <v>9219</v>
      </c>
      <c r="BK43">
        <v>4273</v>
      </c>
    </row>
    <row r="44" spans="1:63" x14ac:dyDescent="0.25">
      <c r="A44" t="s">
        <v>50</v>
      </c>
      <c r="B44">
        <v>18505</v>
      </c>
      <c r="C44">
        <v>5293</v>
      </c>
      <c r="D44">
        <v>1990</v>
      </c>
      <c r="E44">
        <v>0</v>
      </c>
      <c r="F44">
        <v>0</v>
      </c>
      <c r="G44">
        <v>25788</v>
      </c>
      <c r="H44">
        <v>35154</v>
      </c>
      <c r="I44">
        <v>17704</v>
      </c>
      <c r="J44">
        <v>5218</v>
      </c>
      <c r="K44">
        <v>2017</v>
      </c>
      <c r="L44">
        <v>0</v>
      </c>
      <c r="M44">
        <v>0</v>
      </c>
      <c r="N44">
        <v>24939</v>
      </c>
      <c r="O44">
        <v>34657</v>
      </c>
      <c r="P44">
        <v>9956</v>
      </c>
      <c r="Q44">
        <v>1024</v>
      </c>
      <c r="R44">
        <v>0</v>
      </c>
      <c r="S44">
        <v>506</v>
      </c>
      <c r="T44">
        <v>0</v>
      </c>
      <c r="U44">
        <v>11486</v>
      </c>
      <c r="V44">
        <v>10357</v>
      </c>
      <c r="W44">
        <v>9752</v>
      </c>
      <c r="X44">
        <v>1206</v>
      </c>
      <c r="Y44">
        <v>0</v>
      </c>
      <c r="Z44">
        <v>550</v>
      </c>
      <c r="AA44">
        <v>0</v>
      </c>
      <c r="AB44">
        <v>11508</v>
      </c>
      <c r="AC44">
        <v>10539</v>
      </c>
      <c r="AD44">
        <v>2537</v>
      </c>
      <c r="AE44">
        <v>2302</v>
      </c>
      <c r="AF44">
        <v>0</v>
      </c>
      <c r="AG44">
        <v>4042</v>
      </c>
      <c r="AH44">
        <v>0</v>
      </c>
      <c r="AI44">
        <v>8881</v>
      </c>
      <c r="AJ44">
        <v>10000</v>
      </c>
      <c r="AK44">
        <v>2491</v>
      </c>
      <c r="AL44">
        <v>2404</v>
      </c>
      <c r="AM44">
        <v>0</v>
      </c>
      <c r="AN44">
        <v>4468</v>
      </c>
      <c r="AO44">
        <v>0</v>
      </c>
      <c r="AP44">
        <v>9363</v>
      </c>
      <c r="AQ44">
        <v>9951</v>
      </c>
      <c r="AR44">
        <v>2431</v>
      </c>
      <c r="AS44">
        <v>2062</v>
      </c>
      <c r="AT44">
        <v>0</v>
      </c>
      <c r="AU44">
        <v>0</v>
      </c>
      <c r="AV44">
        <v>0</v>
      </c>
      <c r="AW44">
        <v>4493</v>
      </c>
      <c r="AX44">
        <v>5700</v>
      </c>
      <c r="AY44">
        <v>2385</v>
      </c>
      <c r="AZ44">
        <v>1917</v>
      </c>
      <c r="BA44">
        <v>0</v>
      </c>
      <c r="BB44">
        <v>0</v>
      </c>
      <c r="BC44">
        <v>0</v>
      </c>
      <c r="BD44">
        <v>4302</v>
      </c>
      <c r="BE44">
        <v>5605</v>
      </c>
      <c r="BF44">
        <v>5081</v>
      </c>
      <c r="BG44">
        <v>10038</v>
      </c>
      <c r="BH44">
        <v>4957</v>
      </c>
      <c r="BI44">
        <v>5116</v>
      </c>
      <c r="BJ44">
        <v>10126</v>
      </c>
      <c r="BK44">
        <v>5010</v>
      </c>
    </row>
    <row r="45" spans="1:63" x14ac:dyDescent="0.25">
      <c r="A45" t="s">
        <v>51</v>
      </c>
      <c r="B45">
        <v>18976</v>
      </c>
      <c r="C45">
        <v>5187</v>
      </c>
      <c r="D45">
        <v>1990</v>
      </c>
      <c r="E45">
        <v>0</v>
      </c>
      <c r="F45">
        <v>0</v>
      </c>
      <c r="G45">
        <v>26153</v>
      </c>
      <c r="H45">
        <v>35324</v>
      </c>
      <c r="I45">
        <v>19069</v>
      </c>
      <c r="J45">
        <v>4914</v>
      </c>
      <c r="K45">
        <v>2017</v>
      </c>
      <c r="L45">
        <v>0</v>
      </c>
      <c r="M45">
        <v>0</v>
      </c>
      <c r="N45">
        <v>26000</v>
      </c>
      <c r="O45">
        <v>35896</v>
      </c>
      <c r="P45">
        <v>9950</v>
      </c>
      <c r="Q45">
        <v>1322</v>
      </c>
      <c r="R45">
        <v>0</v>
      </c>
      <c r="S45">
        <v>754</v>
      </c>
      <c r="T45">
        <v>0</v>
      </c>
      <c r="U45">
        <v>12026</v>
      </c>
      <c r="V45">
        <v>10830</v>
      </c>
      <c r="W45">
        <v>10317</v>
      </c>
      <c r="X45">
        <v>1088</v>
      </c>
      <c r="Y45">
        <v>0</v>
      </c>
      <c r="Z45">
        <v>929</v>
      </c>
      <c r="AA45">
        <v>0</v>
      </c>
      <c r="AB45">
        <v>12334</v>
      </c>
      <c r="AC45">
        <v>10902</v>
      </c>
      <c r="AD45">
        <v>2578</v>
      </c>
      <c r="AE45">
        <v>2599</v>
      </c>
      <c r="AF45">
        <v>0</v>
      </c>
      <c r="AG45">
        <v>4425</v>
      </c>
      <c r="AH45">
        <v>0</v>
      </c>
      <c r="AI45">
        <v>9602</v>
      </c>
      <c r="AJ45">
        <v>10199</v>
      </c>
      <c r="AK45">
        <v>2535</v>
      </c>
      <c r="AL45">
        <v>2643</v>
      </c>
      <c r="AM45">
        <v>0</v>
      </c>
      <c r="AN45">
        <v>4810</v>
      </c>
      <c r="AO45">
        <v>0</v>
      </c>
      <c r="AP45">
        <v>9988</v>
      </c>
      <c r="AQ45">
        <v>10105</v>
      </c>
      <c r="AR45">
        <v>2242</v>
      </c>
      <c r="AS45">
        <v>2116</v>
      </c>
      <c r="AT45">
        <v>0</v>
      </c>
      <c r="AU45">
        <v>0</v>
      </c>
      <c r="AV45">
        <v>0</v>
      </c>
      <c r="AW45">
        <v>4358</v>
      </c>
      <c r="AX45">
        <v>5788</v>
      </c>
      <c r="AY45">
        <v>2150</v>
      </c>
      <c r="AZ45">
        <v>2019</v>
      </c>
      <c r="BA45">
        <v>0</v>
      </c>
      <c r="BB45">
        <v>0</v>
      </c>
      <c r="BC45">
        <v>0</v>
      </c>
      <c r="BD45">
        <v>4169</v>
      </c>
      <c r="BE45">
        <v>5676</v>
      </c>
      <c r="BF45">
        <v>4792</v>
      </c>
      <c r="BG45">
        <v>9289</v>
      </c>
      <c r="BH45">
        <v>4497</v>
      </c>
      <c r="BI45">
        <v>4836</v>
      </c>
      <c r="BJ45">
        <v>9379</v>
      </c>
      <c r="BK45">
        <v>4543</v>
      </c>
    </row>
    <row r="46" spans="1:63" x14ac:dyDescent="0.25">
      <c r="A46" t="s">
        <v>52</v>
      </c>
      <c r="B46">
        <v>16680</v>
      </c>
      <c r="C46">
        <v>5401</v>
      </c>
      <c r="D46">
        <v>1990</v>
      </c>
      <c r="E46">
        <v>0</v>
      </c>
      <c r="F46">
        <v>0</v>
      </c>
      <c r="G46">
        <v>24071</v>
      </c>
      <c r="H46">
        <v>32188</v>
      </c>
      <c r="I46">
        <v>17392</v>
      </c>
      <c r="J46">
        <v>5125</v>
      </c>
      <c r="K46">
        <v>2018</v>
      </c>
      <c r="L46">
        <v>0</v>
      </c>
      <c r="M46">
        <v>0</v>
      </c>
      <c r="N46">
        <v>24535</v>
      </c>
      <c r="O46">
        <v>31781</v>
      </c>
      <c r="P46">
        <v>6799</v>
      </c>
      <c r="Q46">
        <v>1143</v>
      </c>
      <c r="R46">
        <v>0</v>
      </c>
      <c r="S46">
        <v>693</v>
      </c>
      <c r="T46">
        <v>0</v>
      </c>
      <c r="U46">
        <v>8635</v>
      </c>
      <c r="V46">
        <v>8788</v>
      </c>
      <c r="W46">
        <v>5939</v>
      </c>
      <c r="X46">
        <v>1056</v>
      </c>
      <c r="Y46">
        <v>0</v>
      </c>
      <c r="Z46">
        <v>550</v>
      </c>
      <c r="AA46">
        <v>0</v>
      </c>
      <c r="AB46">
        <v>7545</v>
      </c>
      <c r="AC46">
        <v>8814</v>
      </c>
      <c r="AD46">
        <v>2574</v>
      </c>
      <c r="AE46">
        <v>2023</v>
      </c>
      <c r="AF46">
        <v>0</v>
      </c>
      <c r="AG46">
        <v>4362</v>
      </c>
      <c r="AH46">
        <v>0</v>
      </c>
      <c r="AI46">
        <v>8959</v>
      </c>
      <c r="AJ46">
        <v>9301</v>
      </c>
      <c r="AK46">
        <v>2492</v>
      </c>
      <c r="AL46">
        <v>2111</v>
      </c>
      <c r="AM46">
        <v>0</v>
      </c>
      <c r="AN46">
        <v>4219</v>
      </c>
      <c r="AO46">
        <v>0</v>
      </c>
      <c r="AP46">
        <v>8822</v>
      </c>
      <c r="AQ46">
        <v>9032</v>
      </c>
      <c r="AR46">
        <v>2173</v>
      </c>
      <c r="AS46">
        <v>1957</v>
      </c>
      <c r="AT46">
        <v>0</v>
      </c>
      <c r="AU46">
        <v>0</v>
      </c>
      <c r="AV46">
        <v>0</v>
      </c>
      <c r="AW46">
        <v>4130</v>
      </c>
      <c r="AX46">
        <v>5098</v>
      </c>
      <c r="AY46">
        <v>2203</v>
      </c>
      <c r="AZ46">
        <v>1914</v>
      </c>
      <c r="BA46">
        <v>0</v>
      </c>
      <c r="BB46">
        <v>0</v>
      </c>
      <c r="BC46">
        <v>0</v>
      </c>
      <c r="BD46">
        <v>4117</v>
      </c>
      <c r="BE46">
        <v>5147</v>
      </c>
      <c r="BF46">
        <v>4781</v>
      </c>
      <c r="BG46">
        <v>9280</v>
      </c>
      <c r="BH46">
        <v>4499</v>
      </c>
      <c r="BI46">
        <v>4966</v>
      </c>
      <c r="BJ46">
        <v>9448</v>
      </c>
      <c r="BK46">
        <v>4482</v>
      </c>
    </row>
    <row r="47" spans="1:63" x14ac:dyDescent="0.25">
      <c r="A47" t="s">
        <v>53</v>
      </c>
      <c r="B47">
        <v>18992</v>
      </c>
      <c r="C47">
        <v>5337</v>
      </c>
      <c r="D47">
        <v>1990</v>
      </c>
      <c r="E47">
        <v>0</v>
      </c>
      <c r="F47">
        <v>0</v>
      </c>
      <c r="G47">
        <v>26319</v>
      </c>
      <c r="H47">
        <v>37002</v>
      </c>
      <c r="I47">
        <v>19558</v>
      </c>
      <c r="J47">
        <v>5021</v>
      </c>
      <c r="K47">
        <v>2016</v>
      </c>
      <c r="L47">
        <v>0</v>
      </c>
      <c r="M47">
        <v>0</v>
      </c>
      <c r="N47">
        <v>26595</v>
      </c>
      <c r="O47">
        <v>36883</v>
      </c>
      <c r="P47">
        <v>10620</v>
      </c>
      <c r="Q47">
        <v>1143</v>
      </c>
      <c r="R47">
        <v>0</v>
      </c>
      <c r="S47">
        <v>614</v>
      </c>
      <c r="T47">
        <v>0</v>
      </c>
      <c r="U47">
        <v>12377</v>
      </c>
      <c r="V47">
        <v>10381</v>
      </c>
      <c r="W47">
        <v>10714</v>
      </c>
      <c r="X47">
        <v>825</v>
      </c>
      <c r="Y47">
        <v>0</v>
      </c>
      <c r="Z47">
        <v>525</v>
      </c>
      <c r="AA47">
        <v>0</v>
      </c>
      <c r="AB47">
        <v>12064</v>
      </c>
      <c r="AC47">
        <v>10586</v>
      </c>
      <c r="AD47">
        <v>2501</v>
      </c>
      <c r="AE47">
        <v>2585</v>
      </c>
      <c r="AF47">
        <v>0</v>
      </c>
      <c r="AG47">
        <v>4142</v>
      </c>
      <c r="AH47">
        <v>0</v>
      </c>
      <c r="AI47">
        <v>9228</v>
      </c>
      <c r="AJ47">
        <v>10059</v>
      </c>
      <c r="AK47">
        <v>2514</v>
      </c>
      <c r="AL47">
        <v>2670</v>
      </c>
      <c r="AM47">
        <v>0</v>
      </c>
      <c r="AN47">
        <v>4196</v>
      </c>
      <c r="AO47">
        <v>0</v>
      </c>
      <c r="AP47">
        <v>9380</v>
      </c>
      <c r="AQ47">
        <v>10143</v>
      </c>
      <c r="AR47">
        <v>2365</v>
      </c>
      <c r="AS47">
        <v>2014</v>
      </c>
      <c r="AT47">
        <v>0</v>
      </c>
      <c r="AU47">
        <v>0</v>
      </c>
      <c r="AV47">
        <v>0</v>
      </c>
      <c r="AW47">
        <v>4379</v>
      </c>
      <c r="AX47">
        <v>5643</v>
      </c>
      <c r="AY47">
        <v>2337</v>
      </c>
      <c r="AZ47">
        <v>1929</v>
      </c>
      <c r="BA47">
        <v>0</v>
      </c>
      <c r="BB47">
        <v>0</v>
      </c>
      <c r="BC47">
        <v>0</v>
      </c>
      <c r="BD47">
        <v>4266</v>
      </c>
      <c r="BE47">
        <v>5592</v>
      </c>
      <c r="BF47">
        <v>5175</v>
      </c>
      <c r="BG47">
        <v>9799</v>
      </c>
      <c r="BH47">
        <v>4624</v>
      </c>
      <c r="BI47">
        <v>4848</v>
      </c>
      <c r="BJ47">
        <v>9930</v>
      </c>
      <c r="BK47">
        <v>5082</v>
      </c>
    </row>
    <row r="48" spans="1:63" x14ac:dyDescent="0.25">
      <c r="A48" t="s">
        <v>54</v>
      </c>
      <c r="B48">
        <v>18946</v>
      </c>
      <c r="C48">
        <v>4837</v>
      </c>
      <c r="D48">
        <v>1990</v>
      </c>
      <c r="E48">
        <v>0</v>
      </c>
      <c r="F48">
        <v>0</v>
      </c>
      <c r="G48">
        <v>25773</v>
      </c>
      <c r="H48">
        <v>37741</v>
      </c>
      <c r="I48">
        <v>19606</v>
      </c>
      <c r="J48">
        <v>4494</v>
      </c>
      <c r="K48">
        <v>2016</v>
      </c>
      <c r="L48">
        <v>0</v>
      </c>
      <c r="M48">
        <v>0</v>
      </c>
      <c r="N48">
        <v>26116</v>
      </c>
      <c r="O48">
        <v>37493</v>
      </c>
      <c r="P48">
        <v>12204</v>
      </c>
      <c r="Q48">
        <v>823</v>
      </c>
      <c r="R48">
        <v>0</v>
      </c>
      <c r="S48">
        <v>362</v>
      </c>
      <c r="T48">
        <v>0</v>
      </c>
      <c r="U48">
        <v>13389</v>
      </c>
      <c r="V48">
        <v>10809</v>
      </c>
      <c r="W48">
        <v>11879</v>
      </c>
      <c r="X48">
        <v>832</v>
      </c>
      <c r="Y48">
        <v>0</v>
      </c>
      <c r="Z48">
        <v>398</v>
      </c>
      <c r="AA48">
        <v>0</v>
      </c>
      <c r="AB48">
        <v>13109</v>
      </c>
      <c r="AC48">
        <v>10755</v>
      </c>
      <c r="AD48">
        <v>2527</v>
      </c>
      <c r="AE48">
        <v>2703</v>
      </c>
      <c r="AF48">
        <v>0</v>
      </c>
      <c r="AG48">
        <v>4273</v>
      </c>
      <c r="AH48">
        <v>0</v>
      </c>
      <c r="AI48">
        <v>9503</v>
      </c>
      <c r="AJ48">
        <v>10188</v>
      </c>
      <c r="AK48">
        <v>2470</v>
      </c>
      <c r="AL48">
        <v>2712</v>
      </c>
      <c r="AM48">
        <v>0</v>
      </c>
      <c r="AN48">
        <v>4440</v>
      </c>
      <c r="AO48">
        <v>0</v>
      </c>
      <c r="AP48">
        <v>9622</v>
      </c>
      <c r="AQ48">
        <v>10244</v>
      </c>
      <c r="AR48">
        <v>2639</v>
      </c>
      <c r="AS48">
        <v>2096</v>
      </c>
      <c r="AT48">
        <v>0</v>
      </c>
      <c r="AU48">
        <v>0</v>
      </c>
      <c r="AV48">
        <v>0</v>
      </c>
      <c r="AW48">
        <v>4735</v>
      </c>
      <c r="AX48">
        <v>5632</v>
      </c>
      <c r="AY48">
        <v>2413</v>
      </c>
      <c r="AZ48">
        <v>1952</v>
      </c>
      <c r="BA48">
        <v>0</v>
      </c>
      <c r="BB48">
        <v>0</v>
      </c>
      <c r="BC48">
        <v>0</v>
      </c>
      <c r="BD48">
        <v>4365</v>
      </c>
      <c r="BE48">
        <v>5705</v>
      </c>
      <c r="BF48">
        <v>5081</v>
      </c>
      <c r="BG48">
        <v>10395</v>
      </c>
      <c r="BH48">
        <v>5314</v>
      </c>
      <c r="BI48">
        <v>5109</v>
      </c>
      <c r="BJ48">
        <v>10404</v>
      </c>
      <c r="BK48">
        <v>5295</v>
      </c>
    </row>
    <row r="49" spans="1:63" x14ac:dyDescent="0.25">
      <c r="A49" t="s">
        <v>55</v>
      </c>
      <c r="B49">
        <v>16834</v>
      </c>
      <c r="C49">
        <v>4904</v>
      </c>
      <c r="D49">
        <v>1990</v>
      </c>
      <c r="E49">
        <v>0</v>
      </c>
      <c r="F49">
        <v>0</v>
      </c>
      <c r="G49">
        <v>23728</v>
      </c>
      <c r="H49">
        <v>34087</v>
      </c>
      <c r="I49">
        <v>17344</v>
      </c>
      <c r="J49">
        <v>4519</v>
      </c>
      <c r="K49">
        <v>2017</v>
      </c>
      <c r="L49">
        <v>0</v>
      </c>
      <c r="M49">
        <v>0</v>
      </c>
      <c r="N49">
        <v>23880</v>
      </c>
      <c r="O49">
        <v>34734</v>
      </c>
      <c r="P49">
        <v>10664</v>
      </c>
      <c r="Q49">
        <v>833</v>
      </c>
      <c r="R49">
        <v>0</v>
      </c>
      <c r="S49">
        <v>928</v>
      </c>
      <c r="T49">
        <v>0</v>
      </c>
      <c r="U49">
        <v>12425</v>
      </c>
      <c r="V49">
        <v>9401</v>
      </c>
      <c r="W49">
        <v>10374</v>
      </c>
      <c r="X49">
        <v>836</v>
      </c>
      <c r="Y49">
        <v>0</v>
      </c>
      <c r="Z49">
        <v>1174</v>
      </c>
      <c r="AA49">
        <v>0</v>
      </c>
      <c r="AB49">
        <v>12384</v>
      </c>
      <c r="AC49">
        <v>9479</v>
      </c>
      <c r="AD49">
        <v>2511</v>
      </c>
      <c r="AE49">
        <v>1865</v>
      </c>
      <c r="AF49">
        <v>0</v>
      </c>
      <c r="AG49">
        <v>4186</v>
      </c>
      <c r="AH49">
        <v>0</v>
      </c>
      <c r="AI49">
        <v>8562</v>
      </c>
      <c r="AJ49">
        <v>9762</v>
      </c>
      <c r="AK49">
        <v>2434</v>
      </c>
      <c r="AL49">
        <v>1982</v>
      </c>
      <c r="AM49">
        <v>0</v>
      </c>
      <c r="AN49">
        <v>4625</v>
      </c>
      <c r="AO49">
        <v>0</v>
      </c>
      <c r="AP49">
        <v>9041</v>
      </c>
      <c r="AQ49">
        <v>9584</v>
      </c>
      <c r="AR49">
        <v>2641</v>
      </c>
      <c r="AS49">
        <v>1907</v>
      </c>
      <c r="AT49">
        <v>0</v>
      </c>
      <c r="AU49">
        <v>0</v>
      </c>
      <c r="AV49">
        <v>0</v>
      </c>
      <c r="AW49">
        <v>4548</v>
      </c>
      <c r="AX49">
        <v>5400</v>
      </c>
      <c r="AY49">
        <v>2596</v>
      </c>
      <c r="AZ49">
        <v>1843</v>
      </c>
      <c r="BA49">
        <v>0</v>
      </c>
      <c r="BB49">
        <v>0</v>
      </c>
      <c r="BC49">
        <v>0</v>
      </c>
      <c r="BD49">
        <v>4439</v>
      </c>
      <c r="BE49">
        <v>5478</v>
      </c>
      <c r="BF49">
        <v>4923</v>
      </c>
      <c r="BG49">
        <v>9387</v>
      </c>
      <c r="BH49">
        <v>4464</v>
      </c>
      <c r="BI49">
        <v>5011</v>
      </c>
      <c r="BJ49">
        <v>9531</v>
      </c>
      <c r="BK49">
        <v>4520</v>
      </c>
    </row>
    <row r="50" spans="1:63" x14ac:dyDescent="0.25">
      <c r="A50" t="s">
        <v>56</v>
      </c>
      <c r="B50">
        <v>14783</v>
      </c>
      <c r="C50">
        <v>4888</v>
      </c>
      <c r="D50">
        <v>1990</v>
      </c>
      <c r="E50">
        <v>0</v>
      </c>
      <c r="F50">
        <v>0</v>
      </c>
      <c r="G50">
        <v>21661</v>
      </c>
      <c r="H50">
        <v>31259</v>
      </c>
      <c r="I50">
        <v>16478</v>
      </c>
      <c r="J50">
        <v>4606</v>
      </c>
      <c r="K50">
        <v>2016</v>
      </c>
      <c r="L50">
        <v>0</v>
      </c>
      <c r="M50">
        <v>0</v>
      </c>
      <c r="N50">
        <v>23100</v>
      </c>
      <c r="O50">
        <v>31503</v>
      </c>
      <c r="P50">
        <v>6978</v>
      </c>
      <c r="Q50">
        <v>833</v>
      </c>
      <c r="R50">
        <v>0</v>
      </c>
      <c r="S50">
        <v>435</v>
      </c>
      <c r="T50">
        <v>0</v>
      </c>
      <c r="U50">
        <v>8246</v>
      </c>
      <c r="V50">
        <v>7991</v>
      </c>
      <c r="W50">
        <v>7209</v>
      </c>
      <c r="X50">
        <v>805</v>
      </c>
      <c r="Y50">
        <v>0</v>
      </c>
      <c r="Z50">
        <v>632</v>
      </c>
      <c r="AA50">
        <v>0</v>
      </c>
      <c r="AB50">
        <v>8646</v>
      </c>
      <c r="AC50">
        <v>8325</v>
      </c>
      <c r="AD50">
        <v>2446</v>
      </c>
      <c r="AE50">
        <v>2017</v>
      </c>
      <c r="AF50">
        <v>0</v>
      </c>
      <c r="AG50">
        <v>4268</v>
      </c>
      <c r="AH50">
        <v>0</v>
      </c>
      <c r="AI50">
        <v>8731</v>
      </c>
      <c r="AJ50">
        <v>8705</v>
      </c>
      <c r="AK50">
        <v>2494</v>
      </c>
      <c r="AL50">
        <v>1986</v>
      </c>
      <c r="AM50">
        <v>0</v>
      </c>
      <c r="AN50">
        <v>4293</v>
      </c>
      <c r="AO50">
        <v>0</v>
      </c>
      <c r="AP50">
        <v>8773</v>
      </c>
      <c r="AQ50">
        <v>8937</v>
      </c>
      <c r="AR50">
        <v>2733</v>
      </c>
      <c r="AS50">
        <v>1811</v>
      </c>
      <c r="AT50">
        <v>0</v>
      </c>
      <c r="AU50">
        <v>0</v>
      </c>
      <c r="AV50">
        <v>0</v>
      </c>
      <c r="AW50">
        <v>4544</v>
      </c>
      <c r="AX50">
        <v>5113</v>
      </c>
      <c r="AY50">
        <v>2785</v>
      </c>
      <c r="AZ50">
        <v>1783</v>
      </c>
      <c r="BA50">
        <v>0</v>
      </c>
      <c r="BB50">
        <v>0</v>
      </c>
      <c r="BC50">
        <v>0</v>
      </c>
      <c r="BD50">
        <v>4568</v>
      </c>
      <c r="BE50">
        <v>5273</v>
      </c>
      <c r="BF50">
        <v>5194</v>
      </c>
      <c r="BG50">
        <v>9886</v>
      </c>
      <c r="BH50">
        <v>4692</v>
      </c>
      <c r="BI50">
        <v>4259</v>
      </c>
      <c r="BJ50">
        <v>8951</v>
      </c>
      <c r="BK50">
        <v>4692</v>
      </c>
    </row>
    <row r="51" spans="1:63" x14ac:dyDescent="0.25">
      <c r="A51" t="s">
        <v>57</v>
      </c>
      <c r="B51">
        <v>19836</v>
      </c>
      <c r="C51">
        <v>4892</v>
      </c>
      <c r="D51">
        <v>1990</v>
      </c>
      <c r="E51">
        <v>0</v>
      </c>
      <c r="F51">
        <v>0</v>
      </c>
      <c r="G51">
        <v>26718</v>
      </c>
      <c r="H51">
        <v>37809</v>
      </c>
      <c r="I51">
        <v>21084</v>
      </c>
      <c r="J51">
        <v>4664</v>
      </c>
      <c r="K51">
        <v>2012</v>
      </c>
      <c r="L51">
        <v>0</v>
      </c>
      <c r="M51">
        <v>0</v>
      </c>
      <c r="N51">
        <v>27760</v>
      </c>
      <c r="O51">
        <v>38841</v>
      </c>
      <c r="P51">
        <v>10933</v>
      </c>
      <c r="Q51">
        <v>913</v>
      </c>
      <c r="R51">
        <v>0</v>
      </c>
      <c r="S51">
        <v>536</v>
      </c>
      <c r="T51">
        <v>0</v>
      </c>
      <c r="U51">
        <v>12382</v>
      </c>
      <c r="V51">
        <v>11033</v>
      </c>
      <c r="W51">
        <v>11277</v>
      </c>
      <c r="X51">
        <v>773</v>
      </c>
      <c r="Y51">
        <v>0</v>
      </c>
      <c r="Z51">
        <v>606</v>
      </c>
      <c r="AA51">
        <v>0</v>
      </c>
      <c r="AB51">
        <v>12656</v>
      </c>
      <c r="AC51">
        <v>11181</v>
      </c>
      <c r="AD51">
        <v>2600</v>
      </c>
      <c r="AE51">
        <v>3144</v>
      </c>
      <c r="AF51">
        <v>0</v>
      </c>
      <c r="AG51">
        <v>3846</v>
      </c>
      <c r="AH51">
        <v>0</v>
      </c>
      <c r="AI51">
        <v>9590</v>
      </c>
      <c r="AJ51">
        <v>9858</v>
      </c>
      <c r="AK51">
        <v>2590</v>
      </c>
      <c r="AL51">
        <v>3120</v>
      </c>
      <c r="AM51">
        <v>0</v>
      </c>
      <c r="AN51">
        <v>4176</v>
      </c>
      <c r="AO51">
        <v>0</v>
      </c>
      <c r="AP51">
        <v>9886</v>
      </c>
      <c r="AQ51">
        <v>10033</v>
      </c>
      <c r="AR51">
        <v>2784</v>
      </c>
      <c r="AS51">
        <v>2008</v>
      </c>
      <c r="AT51">
        <v>0</v>
      </c>
      <c r="AU51">
        <v>0</v>
      </c>
      <c r="AV51">
        <v>0</v>
      </c>
      <c r="AW51">
        <v>4792</v>
      </c>
      <c r="AX51">
        <v>5680</v>
      </c>
      <c r="AY51">
        <v>2967</v>
      </c>
      <c r="AZ51">
        <v>2020</v>
      </c>
      <c r="BA51">
        <v>0</v>
      </c>
      <c r="BB51">
        <v>0</v>
      </c>
      <c r="BC51">
        <v>0</v>
      </c>
      <c r="BD51">
        <v>4987</v>
      </c>
      <c r="BE51">
        <v>5762</v>
      </c>
      <c r="BF51">
        <v>5215</v>
      </c>
      <c r="BG51">
        <v>10531</v>
      </c>
      <c r="BH51">
        <v>5316</v>
      </c>
      <c r="BI51">
        <v>4830</v>
      </c>
      <c r="BJ51">
        <v>10159</v>
      </c>
      <c r="BK51">
        <v>5329</v>
      </c>
    </row>
    <row r="52" spans="1:63" x14ac:dyDescent="0.25">
      <c r="A52" t="s">
        <v>57</v>
      </c>
      <c r="B52">
        <v>19836</v>
      </c>
      <c r="C52">
        <v>4892</v>
      </c>
      <c r="D52">
        <v>1990</v>
      </c>
      <c r="E52">
        <v>0</v>
      </c>
      <c r="F52">
        <v>0</v>
      </c>
      <c r="G52">
        <v>26718</v>
      </c>
      <c r="H52">
        <v>37809</v>
      </c>
      <c r="I52">
        <v>21084</v>
      </c>
      <c r="J52">
        <v>4664</v>
      </c>
      <c r="K52">
        <v>2012</v>
      </c>
      <c r="L52">
        <v>0</v>
      </c>
      <c r="M52">
        <v>0</v>
      </c>
      <c r="N52">
        <v>27760</v>
      </c>
      <c r="O52">
        <v>38841</v>
      </c>
      <c r="P52">
        <v>10933</v>
      </c>
      <c r="Q52">
        <v>913</v>
      </c>
      <c r="R52">
        <v>0</v>
      </c>
      <c r="S52">
        <v>536</v>
      </c>
      <c r="T52">
        <v>0</v>
      </c>
      <c r="U52">
        <v>12382</v>
      </c>
      <c r="V52">
        <v>11033</v>
      </c>
      <c r="W52">
        <v>11277</v>
      </c>
      <c r="X52">
        <v>773</v>
      </c>
      <c r="Y52">
        <v>0</v>
      </c>
      <c r="Z52">
        <v>606</v>
      </c>
      <c r="AA52">
        <v>0</v>
      </c>
      <c r="AB52">
        <v>12656</v>
      </c>
      <c r="AC52">
        <v>11181</v>
      </c>
      <c r="AD52">
        <v>2600</v>
      </c>
      <c r="AE52">
        <v>3144</v>
      </c>
      <c r="AF52">
        <v>0</v>
      </c>
      <c r="AG52">
        <v>3846</v>
      </c>
      <c r="AH52">
        <v>0</v>
      </c>
      <c r="AI52">
        <v>9590</v>
      </c>
      <c r="AJ52">
        <v>9858</v>
      </c>
      <c r="AK52">
        <v>2590</v>
      </c>
      <c r="AL52">
        <v>3120</v>
      </c>
      <c r="AM52">
        <v>0</v>
      </c>
      <c r="AN52">
        <v>4176</v>
      </c>
      <c r="AO52">
        <v>0</v>
      </c>
      <c r="AP52">
        <v>9886</v>
      </c>
      <c r="AQ52">
        <v>10033</v>
      </c>
      <c r="AR52">
        <v>2784</v>
      </c>
      <c r="AS52">
        <v>2008</v>
      </c>
      <c r="AT52">
        <v>0</v>
      </c>
      <c r="AU52">
        <v>0</v>
      </c>
      <c r="AV52">
        <v>0</v>
      </c>
      <c r="AW52">
        <v>4792</v>
      </c>
      <c r="AX52">
        <v>5680</v>
      </c>
      <c r="AY52">
        <v>2967</v>
      </c>
      <c r="AZ52">
        <v>2020</v>
      </c>
      <c r="BA52">
        <v>0</v>
      </c>
      <c r="BB52">
        <v>0</v>
      </c>
      <c r="BC52">
        <v>0</v>
      </c>
      <c r="BD52">
        <v>4987</v>
      </c>
      <c r="BE52">
        <v>5762</v>
      </c>
      <c r="BF52">
        <v>5215</v>
      </c>
      <c r="BG52">
        <v>10531</v>
      </c>
      <c r="BH52">
        <v>5316</v>
      </c>
      <c r="BI52">
        <v>4830</v>
      </c>
      <c r="BJ52">
        <v>10159</v>
      </c>
      <c r="BK52">
        <v>5329</v>
      </c>
    </row>
    <row r="53" spans="1:63" x14ac:dyDescent="0.25">
      <c r="A53" t="s">
        <v>57</v>
      </c>
      <c r="B53">
        <v>19836</v>
      </c>
      <c r="C53">
        <v>4892</v>
      </c>
      <c r="D53">
        <v>1990</v>
      </c>
      <c r="E53">
        <v>0</v>
      </c>
      <c r="F53">
        <v>0</v>
      </c>
      <c r="G53">
        <v>26718</v>
      </c>
      <c r="H53">
        <v>37809</v>
      </c>
      <c r="I53">
        <v>21084</v>
      </c>
      <c r="J53">
        <v>4664</v>
      </c>
      <c r="K53">
        <v>2012</v>
      </c>
      <c r="L53">
        <v>0</v>
      </c>
      <c r="M53">
        <v>0</v>
      </c>
      <c r="N53">
        <v>27760</v>
      </c>
      <c r="O53">
        <v>38841</v>
      </c>
      <c r="P53">
        <v>10933</v>
      </c>
      <c r="Q53">
        <v>913</v>
      </c>
      <c r="R53">
        <v>0</v>
      </c>
      <c r="S53">
        <v>536</v>
      </c>
      <c r="T53">
        <v>0</v>
      </c>
      <c r="U53">
        <v>12382</v>
      </c>
      <c r="V53">
        <v>11033</v>
      </c>
      <c r="W53">
        <v>11277</v>
      </c>
      <c r="X53">
        <v>773</v>
      </c>
      <c r="Y53">
        <v>0</v>
      </c>
      <c r="Z53">
        <v>606</v>
      </c>
      <c r="AA53">
        <v>0</v>
      </c>
      <c r="AB53">
        <v>12656</v>
      </c>
      <c r="AC53">
        <v>11181</v>
      </c>
      <c r="AD53">
        <v>2600</v>
      </c>
      <c r="AE53">
        <v>3144</v>
      </c>
      <c r="AF53">
        <v>0</v>
      </c>
      <c r="AG53">
        <v>3846</v>
      </c>
      <c r="AH53">
        <v>0</v>
      </c>
      <c r="AI53">
        <v>9590</v>
      </c>
      <c r="AJ53">
        <v>9858</v>
      </c>
      <c r="AK53">
        <v>2590</v>
      </c>
      <c r="AL53">
        <v>3120</v>
      </c>
      <c r="AM53">
        <v>0</v>
      </c>
      <c r="AN53">
        <v>4176</v>
      </c>
      <c r="AO53">
        <v>0</v>
      </c>
      <c r="AP53">
        <v>9886</v>
      </c>
      <c r="AQ53">
        <v>10033</v>
      </c>
      <c r="AR53">
        <v>2784</v>
      </c>
      <c r="AS53">
        <v>2008</v>
      </c>
      <c r="AT53">
        <v>0</v>
      </c>
      <c r="AU53">
        <v>0</v>
      </c>
      <c r="AV53">
        <v>0</v>
      </c>
      <c r="AW53">
        <v>4792</v>
      </c>
      <c r="AX53">
        <v>5680</v>
      </c>
      <c r="AY53">
        <v>2967</v>
      </c>
      <c r="AZ53">
        <v>2020</v>
      </c>
      <c r="BA53">
        <v>0</v>
      </c>
      <c r="BB53">
        <v>0</v>
      </c>
      <c r="BC53">
        <v>0</v>
      </c>
      <c r="BD53">
        <v>4987</v>
      </c>
      <c r="BE53">
        <v>5762</v>
      </c>
      <c r="BF53">
        <v>5215</v>
      </c>
      <c r="BG53">
        <v>10531</v>
      </c>
      <c r="BH53">
        <v>5316</v>
      </c>
      <c r="BI53">
        <v>4830</v>
      </c>
      <c r="BJ53">
        <v>10159</v>
      </c>
      <c r="BK53">
        <v>5329</v>
      </c>
    </row>
    <row r="54" spans="1:63" x14ac:dyDescent="0.25">
      <c r="A54" t="s">
        <v>57</v>
      </c>
      <c r="B54">
        <v>19836</v>
      </c>
      <c r="C54">
        <v>4892</v>
      </c>
      <c r="D54">
        <v>1990</v>
      </c>
      <c r="E54">
        <v>0</v>
      </c>
      <c r="F54">
        <v>0</v>
      </c>
      <c r="G54">
        <v>26718</v>
      </c>
      <c r="H54">
        <v>37809</v>
      </c>
      <c r="I54">
        <v>21084</v>
      </c>
      <c r="J54">
        <v>4664</v>
      </c>
      <c r="K54">
        <v>2012</v>
      </c>
      <c r="L54">
        <v>0</v>
      </c>
      <c r="M54">
        <v>0</v>
      </c>
      <c r="N54">
        <v>27760</v>
      </c>
      <c r="O54">
        <v>38841</v>
      </c>
      <c r="P54">
        <v>10933</v>
      </c>
      <c r="Q54">
        <v>913</v>
      </c>
      <c r="R54">
        <v>0</v>
      </c>
      <c r="S54">
        <v>536</v>
      </c>
      <c r="T54">
        <v>0</v>
      </c>
      <c r="U54">
        <v>12382</v>
      </c>
      <c r="V54">
        <v>11033</v>
      </c>
      <c r="W54">
        <v>11277</v>
      </c>
      <c r="X54">
        <v>773</v>
      </c>
      <c r="Y54">
        <v>0</v>
      </c>
      <c r="Z54">
        <v>606</v>
      </c>
      <c r="AA54">
        <v>0</v>
      </c>
      <c r="AB54">
        <v>12656</v>
      </c>
      <c r="AC54">
        <v>11181</v>
      </c>
      <c r="AD54">
        <v>2600</v>
      </c>
      <c r="AE54">
        <v>3144</v>
      </c>
      <c r="AF54">
        <v>0</v>
      </c>
      <c r="AG54">
        <v>3846</v>
      </c>
      <c r="AH54">
        <v>0</v>
      </c>
      <c r="AI54">
        <v>9590</v>
      </c>
      <c r="AJ54">
        <v>9858</v>
      </c>
      <c r="AK54">
        <v>2590</v>
      </c>
      <c r="AL54">
        <v>3120</v>
      </c>
      <c r="AM54">
        <v>0</v>
      </c>
      <c r="AN54">
        <v>4176</v>
      </c>
      <c r="AO54">
        <v>0</v>
      </c>
      <c r="AP54">
        <v>9886</v>
      </c>
      <c r="AQ54">
        <v>10033</v>
      </c>
      <c r="AR54">
        <v>2784</v>
      </c>
      <c r="AS54">
        <v>2008</v>
      </c>
      <c r="AT54">
        <v>0</v>
      </c>
      <c r="AU54">
        <v>0</v>
      </c>
      <c r="AV54">
        <v>0</v>
      </c>
      <c r="AW54">
        <v>4792</v>
      </c>
      <c r="AX54">
        <v>5680</v>
      </c>
      <c r="AY54">
        <v>2967</v>
      </c>
      <c r="AZ54">
        <v>2020</v>
      </c>
      <c r="BA54">
        <v>0</v>
      </c>
      <c r="BB54">
        <v>0</v>
      </c>
      <c r="BC54">
        <v>0</v>
      </c>
      <c r="BD54">
        <v>4987</v>
      </c>
      <c r="BE54">
        <v>5762</v>
      </c>
      <c r="BF54">
        <v>5215</v>
      </c>
      <c r="BG54">
        <v>10531</v>
      </c>
      <c r="BH54">
        <v>5316</v>
      </c>
      <c r="BI54">
        <v>4830</v>
      </c>
      <c r="BJ54">
        <v>10159</v>
      </c>
      <c r="BK54">
        <v>5329</v>
      </c>
    </row>
  </sheetData>
  <mergeCells count="5">
    <mergeCell ref="AR3:BE3"/>
    <mergeCell ref="B3:O3"/>
    <mergeCell ref="P3:AC3"/>
    <mergeCell ref="AD3:AQ3"/>
    <mergeCell ref="BF3:BK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A5" sqref="A5:XFD7"/>
    </sheetView>
  </sheetViews>
  <sheetFormatPr defaultColWidth="11.42578125" defaultRowHeight="15" x14ac:dyDescent="0.25"/>
  <cols>
    <col min="1" max="1" width="16.42578125" style="39" bestFit="1" customWidth="1"/>
    <col min="2" max="2" width="15.85546875" style="39" bestFit="1" customWidth="1"/>
    <col min="3" max="3" width="19.140625" style="39" bestFit="1" customWidth="1"/>
    <col min="4" max="4" width="14" style="39" bestFit="1" customWidth="1"/>
    <col min="5" max="5" width="18.140625" style="39" bestFit="1" customWidth="1"/>
    <col min="6" max="6" width="11.28515625" style="39" bestFit="1" customWidth="1"/>
    <col min="7" max="7" width="16.140625" style="39" bestFit="1" customWidth="1"/>
    <col min="8" max="8" width="15.85546875" style="39" bestFit="1" customWidth="1"/>
    <col min="9" max="9" width="19.140625" style="39" bestFit="1" customWidth="1"/>
    <col min="10" max="10" width="14" style="39" bestFit="1" customWidth="1"/>
    <col min="11" max="11" width="18.140625" style="39" bestFit="1" customWidth="1"/>
    <col min="12" max="12" width="11.28515625" style="39" bestFit="1" customWidth="1"/>
    <col min="13" max="13" width="16.140625" style="39" bestFit="1" customWidth="1"/>
    <col min="14" max="20" width="11.42578125" style="39" customWidth="1"/>
    <col min="21" max="21" width="5.5703125" style="39" bestFit="1" customWidth="1"/>
    <col min="22" max="22" width="2" style="39" bestFit="1" customWidth="1"/>
    <col min="23" max="28" width="11.42578125" style="39" customWidth="1"/>
    <col min="29" max="30" width="2" style="39" bestFit="1" customWidth="1"/>
    <col min="31" max="36" width="11.42578125" style="39" customWidth="1"/>
    <col min="37" max="38" width="2" style="39" bestFit="1" customWidth="1"/>
    <col min="39" max="44" width="11.42578125" style="39" customWidth="1"/>
    <col min="45" max="46" width="2" style="39" bestFit="1" customWidth="1"/>
    <col min="47" max="47" width="11.42578125" style="39" customWidth="1"/>
    <col min="48" max="48" width="6.5703125" style="39" bestFit="1" customWidth="1"/>
    <col min="49" max="52" width="11.42578125" style="39" customWidth="1"/>
    <col min="53" max="54" width="2" style="39" bestFit="1" customWidth="1"/>
    <col min="55" max="55" width="6.5703125" style="39" bestFit="1" customWidth="1"/>
    <col min="56" max="60" width="11.42578125" style="39" customWidth="1"/>
    <col min="61" max="61" width="2" style="39" bestFit="1" customWidth="1"/>
    <col min="62" max="69" width="11.42578125" style="39" customWidth="1"/>
    <col min="70" max="70" width="5.5703125" style="39" bestFit="1" customWidth="1"/>
    <col min="71" max="76" width="11.42578125" style="39" customWidth="1"/>
    <col min="77" max="77" width="5.5703125" style="39" bestFit="1" customWidth="1"/>
    <col min="78" max="78" width="2" style="39" bestFit="1" customWidth="1"/>
    <col min="79" max="84" width="11.42578125" style="39" customWidth="1"/>
    <col min="85" max="86" width="2" style="39" bestFit="1" customWidth="1"/>
    <col min="87" max="92" width="11.42578125" style="39" customWidth="1"/>
    <col min="93" max="94" width="2" style="39" bestFit="1" customWidth="1"/>
    <col min="95" max="100" width="11.42578125" style="39" customWidth="1"/>
    <col min="101" max="102" width="2" style="39" bestFit="1" customWidth="1"/>
    <col min="103" max="108" width="11.42578125" style="39" customWidth="1"/>
    <col min="109" max="110" width="2" style="39" bestFit="1" customWidth="1"/>
    <col min="111" max="116" width="11.42578125" style="39" customWidth="1"/>
    <col min="117" max="117" width="2" style="39" bestFit="1" customWidth="1"/>
    <col min="118" max="125" width="11.42578125" style="39" customWidth="1"/>
    <col min="126" max="126" width="5.5703125" style="39" bestFit="1" customWidth="1"/>
    <col min="127" max="132" width="11.42578125" style="39" customWidth="1"/>
    <col min="133" max="133" width="5.5703125" style="39" bestFit="1" customWidth="1"/>
    <col min="134" max="134" width="2" style="39" bestFit="1" customWidth="1"/>
    <col min="135" max="140" width="11.42578125" style="39" customWidth="1"/>
    <col min="141" max="142" width="2" style="39" bestFit="1" customWidth="1"/>
    <col min="143" max="145" width="11.42578125" style="39" customWidth="1"/>
    <col min="146" max="146" width="5.5703125" style="39" bestFit="1" customWidth="1"/>
    <col min="147" max="148" width="11.42578125" style="39" customWidth="1"/>
    <col min="149" max="150" width="2" style="39" bestFit="1" customWidth="1"/>
    <col min="151" max="152" width="11.42578125" style="39" customWidth="1"/>
    <col min="153" max="153" width="5.5703125" style="39" bestFit="1" customWidth="1"/>
    <col min="154" max="156" width="11.42578125" style="39" customWidth="1"/>
    <col min="157" max="158" width="2" style="39" bestFit="1" customWidth="1"/>
    <col min="159" max="164" width="11.42578125" style="39" customWidth="1"/>
    <col min="165" max="166" width="2" style="39" bestFit="1" customWidth="1"/>
    <col min="167" max="172" width="11.42578125" style="39" customWidth="1"/>
    <col min="173" max="173" width="2" style="39" bestFit="1" customWidth="1"/>
    <col min="174" max="243" width="11.42578125" style="39" customWidth="1"/>
    <col min="244" max="244" width="5.5703125" style="39" bestFit="1" customWidth="1"/>
    <col min="245" max="250" width="11.42578125" style="39" customWidth="1"/>
    <col min="251" max="251" width="5.5703125" style="39" bestFit="1" customWidth="1"/>
    <col min="252" max="341" width="11.42578125" style="39" customWidth="1"/>
    <col min="342" max="342" width="5.5703125" style="39" bestFit="1" customWidth="1"/>
    <col min="343" max="348" width="11.42578125" style="39" customWidth="1"/>
    <col min="349" max="349" width="5.5703125" style="39" bestFit="1" customWidth="1"/>
    <col min="350" max="378" width="11.42578125" style="39" customWidth="1"/>
    <col min="379" max="16384" width="11.42578125" style="39"/>
  </cols>
  <sheetData>
    <row r="1" spans="1:13" x14ac:dyDescent="0.25">
      <c r="A1" s="5" t="s">
        <v>0</v>
      </c>
    </row>
    <row r="2" spans="1:13" ht="15.75" customHeight="1" x14ac:dyDescent="0.25">
      <c r="A2" s="2" t="s">
        <v>1</v>
      </c>
    </row>
    <row r="3" spans="1:13" ht="16.5" customHeight="1" x14ac:dyDescent="0.25">
      <c r="B3" s="44" t="s">
        <v>76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25">
      <c r="A4" s="1" t="s">
        <v>2</v>
      </c>
      <c r="B4" s="3" t="s">
        <v>77</v>
      </c>
      <c r="C4" s="3" t="s">
        <v>78</v>
      </c>
      <c r="D4" s="3" t="s">
        <v>79</v>
      </c>
      <c r="E4" s="3" t="s">
        <v>80</v>
      </c>
      <c r="F4" s="3" t="s">
        <v>81</v>
      </c>
      <c r="G4" s="3" t="s">
        <v>82</v>
      </c>
      <c r="H4" s="4" t="s">
        <v>77</v>
      </c>
      <c r="I4" s="4" t="s">
        <v>78</v>
      </c>
      <c r="J4" s="4" t="s">
        <v>79</v>
      </c>
      <c r="K4" s="4" t="s">
        <v>80</v>
      </c>
      <c r="L4" s="4" t="s">
        <v>81</v>
      </c>
      <c r="M4" s="4" t="s">
        <v>82</v>
      </c>
    </row>
    <row r="5" spans="1:13" x14ac:dyDescent="0.25">
      <c r="A5" t="s">
        <v>11</v>
      </c>
      <c r="B5">
        <v>-966</v>
      </c>
      <c r="C5">
        <v>1592</v>
      </c>
      <c r="D5">
        <v>10857</v>
      </c>
      <c r="E5">
        <v>2558</v>
      </c>
      <c r="F5">
        <v>2990</v>
      </c>
      <c r="G5">
        <v>0</v>
      </c>
      <c r="H5">
        <v>-1130</v>
      </c>
      <c r="I5">
        <v>1144</v>
      </c>
      <c r="J5">
        <v>10959</v>
      </c>
      <c r="K5">
        <v>2274</v>
      </c>
      <c r="L5">
        <v>3110</v>
      </c>
      <c r="M5">
        <v>-22</v>
      </c>
    </row>
    <row r="6" spans="1:13" x14ac:dyDescent="0.25">
      <c r="A6" t="s">
        <v>12</v>
      </c>
      <c r="B6">
        <v>-1048</v>
      </c>
      <c r="C6">
        <v>1231</v>
      </c>
      <c r="D6">
        <v>10894</v>
      </c>
      <c r="E6">
        <v>2279</v>
      </c>
      <c r="F6">
        <v>3127</v>
      </c>
      <c r="G6">
        <v>0</v>
      </c>
      <c r="H6">
        <v>-1013</v>
      </c>
      <c r="I6">
        <v>840</v>
      </c>
      <c r="J6">
        <v>11138</v>
      </c>
      <c r="K6">
        <v>1853</v>
      </c>
      <c r="L6">
        <v>2715</v>
      </c>
      <c r="M6">
        <v>0</v>
      </c>
    </row>
    <row r="7" spans="1:13" x14ac:dyDescent="0.25">
      <c r="A7" t="s">
        <v>13</v>
      </c>
      <c r="B7">
        <v>-1640</v>
      </c>
      <c r="C7">
        <v>807</v>
      </c>
      <c r="D7">
        <v>10805</v>
      </c>
      <c r="E7">
        <v>2447</v>
      </c>
      <c r="F7">
        <v>3292</v>
      </c>
      <c r="G7">
        <v>0</v>
      </c>
      <c r="H7">
        <v>-1454</v>
      </c>
      <c r="I7">
        <v>764</v>
      </c>
      <c r="J7">
        <v>10781</v>
      </c>
      <c r="K7">
        <v>2218</v>
      </c>
      <c r="L7">
        <v>2873</v>
      </c>
      <c r="M7">
        <v>0</v>
      </c>
    </row>
    <row r="8" spans="1:13" x14ac:dyDescent="0.25">
      <c r="A8" t="s">
        <v>14</v>
      </c>
      <c r="B8">
        <v>-1339</v>
      </c>
      <c r="C8">
        <v>166</v>
      </c>
      <c r="D8">
        <v>9455</v>
      </c>
      <c r="E8">
        <v>1505</v>
      </c>
      <c r="F8">
        <v>2097</v>
      </c>
      <c r="G8">
        <v>0</v>
      </c>
      <c r="H8">
        <v>-1419</v>
      </c>
      <c r="I8">
        <v>-154</v>
      </c>
      <c r="J8">
        <v>9224</v>
      </c>
      <c r="K8">
        <v>1265</v>
      </c>
      <c r="L8">
        <v>1555</v>
      </c>
      <c r="M8">
        <v>0</v>
      </c>
    </row>
    <row r="9" spans="1:13" x14ac:dyDescent="0.25">
      <c r="A9" t="s">
        <v>15</v>
      </c>
      <c r="B9">
        <v>-1622</v>
      </c>
      <c r="C9">
        <v>634</v>
      </c>
      <c r="D9">
        <v>10386</v>
      </c>
      <c r="E9">
        <v>2256</v>
      </c>
      <c r="F9">
        <v>3218</v>
      </c>
      <c r="G9">
        <v>0</v>
      </c>
      <c r="H9">
        <v>-1708</v>
      </c>
      <c r="I9">
        <v>307</v>
      </c>
      <c r="J9">
        <v>10402</v>
      </c>
      <c r="K9">
        <v>2015</v>
      </c>
      <c r="L9">
        <v>2553</v>
      </c>
      <c r="M9">
        <v>0</v>
      </c>
    </row>
    <row r="10" spans="1:13" x14ac:dyDescent="0.25">
      <c r="A10" t="s">
        <v>16</v>
      </c>
      <c r="B10">
        <v>-1806</v>
      </c>
      <c r="C10">
        <v>757</v>
      </c>
      <c r="D10">
        <v>10114</v>
      </c>
      <c r="E10">
        <v>2563</v>
      </c>
      <c r="F10">
        <v>3574</v>
      </c>
      <c r="G10">
        <v>0</v>
      </c>
      <c r="H10">
        <v>-1671</v>
      </c>
      <c r="I10">
        <v>598</v>
      </c>
      <c r="J10">
        <v>10181</v>
      </c>
      <c r="K10">
        <v>2269</v>
      </c>
      <c r="L10">
        <v>3285</v>
      </c>
      <c r="M10">
        <v>0</v>
      </c>
    </row>
    <row r="11" spans="1:13" x14ac:dyDescent="0.25">
      <c r="A11" t="s">
        <v>17</v>
      </c>
      <c r="B11">
        <v>-1080</v>
      </c>
      <c r="C11">
        <v>138</v>
      </c>
      <c r="D11">
        <v>8324</v>
      </c>
      <c r="E11">
        <v>1218</v>
      </c>
      <c r="F11">
        <v>-206</v>
      </c>
      <c r="G11">
        <v>0</v>
      </c>
      <c r="H11">
        <v>-1261</v>
      </c>
      <c r="I11">
        <v>151</v>
      </c>
      <c r="J11">
        <v>8689</v>
      </c>
      <c r="K11">
        <v>1412</v>
      </c>
      <c r="L11">
        <v>1369</v>
      </c>
      <c r="M11">
        <v>0</v>
      </c>
    </row>
    <row r="12" spans="1:13" x14ac:dyDescent="0.25">
      <c r="A12" t="s">
        <v>18</v>
      </c>
      <c r="B12">
        <v>-1667</v>
      </c>
      <c r="C12">
        <v>832</v>
      </c>
      <c r="D12">
        <v>10724</v>
      </c>
      <c r="E12">
        <v>2499</v>
      </c>
      <c r="F12">
        <v>2545</v>
      </c>
      <c r="G12">
        <v>0</v>
      </c>
      <c r="H12">
        <v>-1736</v>
      </c>
      <c r="I12">
        <v>635</v>
      </c>
      <c r="J12">
        <v>10651</v>
      </c>
      <c r="K12">
        <v>2371</v>
      </c>
      <c r="L12">
        <v>2181</v>
      </c>
      <c r="M12">
        <v>0</v>
      </c>
    </row>
    <row r="13" spans="1:13" x14ac:dyDescent="0.25">
      <c r="A13" t="s">
        <v>19</v>
      </c>
      <c r="B13">
        <v>-1820</v>
      </c>
      <c r="C13">
        <v>655</v>
      </c>
      <c r="D13">
        <v>11078</v>
      </c>
      <c r="E13">
        <v>2475</v>
      </c>
      <c r="F13">
        <v>2823</v>
      </c>
      <c r="G13">
        <v>0</v>
      </c>
      <c r="H13">
        <v>-1756</v>
      </c>
      <c r="I13">
        <v>644</v>
      </c>
      <c r="J13">
        <v>11010</v>
      </c>
      <c r="K13">
        <v>2400</v>
      </c>
      <c r="L13">
        <v>2268</v>
      </c>
      <c r="M13">
        <v>0</v>
      </c>
    </row>
    <row r="14" spans="1:13" x14ac:dyDescent="0.25">
      <c r="A14" t="s">
        <v>20</v>
      </c>
      <c r="B14">
        <v>-1442</v>
      </c>
      <c r="C14">
        <v>703</v>
      </c>
      <c r="D14">
        <v>10343</v>
      </c>
      <c r="E14">
        <v>2145</v>
      </c>
      <c r="F14">
        <v>2564</v>
      </c>
      <c r="G14">
        <v>0</v>
      </c>
      <c r="H14">
        <v>-1826</v>
      </c>
      <c r="I14">
        <v>1087</v>
      </c>
      <c r="J14">
        <v>10583</v>
      </c>
      <c r="K14">
        <v>2913</v>
      </c>
      <c r="L14">
        <v>2645</v>
      </c>
      <c r="M14">
        <v>0</v>
      </c>
    </row>
    <row r="15" spans="1:13" x14ac:dyDescent="0.25">
      <c r="A15" t="s">
        <v>21</v>
      </c>
      <c r="B15">
        <v>-1436</v>
      </c>
      <c r="C15">
        <v>131</v>
      </c>
      <c r="D15">
        <v>9332</v>
      </c>
      <c r="E15">
        <v>1567</v>
      </c>
      <c r="F15">
        <v>1902</v>
      </c>
      <c r="G15">
        <v>0</v>
      </c>
      <c r="H15">
        <v>-1602</v>
      </c>
      <c r="I15">
        <v>278</v>
      </c>
      <c r="J15">
        <v>9530</v>
      </c>
      <c r="K15">
        <v>1880</v>
      </c>
      <c r="L15">
        <v>1896</v>
      </c>
      <c r="M15">
        <v>0</v>
      </c>
    </row>
    <row r="16" spans="1:13" x14ac:dyDescent="0.25">
      <c r="A16" t="s">
        <v>22</v>
      </c>
      <c r="B16">
        <v>-1702</v>
      </c>
      <c r="C16">
        <v>801</v>
      </c>
      <c r="D16">
        <v>11318</v>
      </c>
      <c r="E16">
        <v>2503</v>
      </c>
      <c r="F16">
        <v>2701</v>
      </c>
      <c r="G16">
        <v>0</v>
      </c>
      <c r="H16">
        <v>-1936</v>
      </c>
      <c r="I16">
        <v>428</v>
      </c>
      <c r="J16">
        <v>11272</v>
      </c>
      <c r="K16">
        <v>2364</v>
      </c>
      <c r="L16">
        <v>2213</v>
      </c>
      <c r="M16">
        <v>0</v>
      </c>
    </row>
    <row r="17" spans="1:13" x14ac:dyDescent="0.25">
      <c r="A17" t="s">
        <v>23</v>
      </c>
      <c r="B17">
        <v>-1669</v>
      </c>
      <c r="C17">
        <v>335</v>
      </c>
      <c r="D17">
        <v>10650</v>
      </c>
      <c r="E17">
        <v>2004</v>
      </c>
      <c r="F17">
        <v>3386</v>
      </c>
      <c r="G17">
        <v>0</v>
      </c>
      <c r="H17">
        <v>-1860</v>
      </c>
      <c r="I17">
        <v>229</v>
      </c>
      <c r="J17">
        <v>10759</v>
      </c>
      <c r="K17">
        <v>2089</v>
      </c>
      <c r="L17">
        <v>3039</v>
      </c>
      <c r="M17">
        <v>0</v>
      </c>
    </row>
    <row r="18" spans="1:13" x14ac:dyDescent="0.25">
      <c r="A18" t="s">
        <v>24</v>
      </c>
      <c r="B18">
        <v>-1595</v>
      </c>
      <c r="C18">
        <v>539</v>
      </c>
      <c r="D18">
        <v>11124</v>
      </c>
      <c r="E18">
        <v>2134</v>
      </c>
      <c r="F18">
        <v>3305</v>
      </c>
      <c r="G18">
        <v>0</v>
      </c>
      <c r="H18">
        <v>-1848</v>
      </c>
      <c r="I18">
        <v>710</v>
      </c>
      <c r="J18">
        <v>11207</v>
      </c>
      <c r="K18">
        <v>2558</v>
      </c>
      <c r="L18">
        <v>2871</v>
      </c>
      <c r="M18">
        <v>0</v>
      </c>
    </row>
    <row r="19" spans="1:13" x14ac:dyDescent="0.25">
      <c r="A19" t="s">
        <v>25</v>
      </c>
      <c r="B19">
        <v>-1801</v>
      </c>
      <c r="C19">
        <v>1074</v>
      </c>
      <c r="D19">
        <v>11004</v>
      </c>
      <c r="E19">
        <v>2875</v>
      </c>
      <c r="F19">
        <v>3183</v>
      </c>
      <c r="G19">
        <v>0</v>
      </c>
      <c r="H19">
        <v>-1703</v>
      </c>
      <c r="I19">
        <v>1060</v>
      </c>
      <c r="J19">
        <v>11068</v>
      </c>
      <c r="K19">
        <v>2763</v>
      </c>
      <c r="L19">
        <v>2525</v>
      </c>
      <c r="M19">
        <v>0</v>
      </c>
    </row>
    <row r="20" spans="1:13" x14ac:dyDescent="0.25">
      <c r="A20" t="s">
        <v>26</v>
      </c>
      <c r="B20">
        <v>-1449</v>
      </c>
      <c r="C20">
        <v>883</v>
      </c>
      <c r="D20">
        <v>10494</v>
      </c>
      <c r="E20">
        <v>2332</v>
      </c>
      <c r="F20">
        <v>2785</v>
      </c>
      <c r="G20">
        <v>0</v>
      </c>
      <c r="H20">
        <v>-1316</v>
      </c>
      <c r="I20">
        <v>1307</v>
      </c>
      <c r="J20">
        <v>10622</v>
      </c>
      <c r="K20">
        <v>2623</v>
      </c>
      <c r="L20">
        <v>2351</v>
      </c>
      <c r="M20">
        <v>0</v>
      </c>
    </row>
    <row r="21" spans="1:13" x14ac:dyDescent="0.25">
      <c r="A21" t="s">
        <v>27</v>
      </c>
      <c r="B21">
        <v>-1287</v>
      </c>
      <c r="C21">
        <v>1350</v>
      </c>
      <c r="D21">
        <v>9989</v>
      </c>
      <c r="E21">
        <v>2637</v>
      </c>
      <c r="F21">
        <v>2483</v>
      </c>
      <c r="G21">
        <v>0</v>
      </c>
      <c r="H21">
        <v>-994</v>
      </c>
      <c r="I21">
        <v>1330</v>
      </c>
      <c r="J21">
        <v>10142</v>
      </c>
      <c r="K21">
        <v>2324</v>
      </c>
      <c r="L21">
        <v>2467</v>
      </c>
      <c r="M21">
        <v>0</v>
      </c>
    </row>
    <row r="22" spans="1:13" x14ac:dyDescent="0.25">
      <c r="A22" t="s">
        <v>28</v>
      </c>
      <c r="B22">
        <v>-742</v>
      </c>
      <c r="C22">
        <v>482</v>
      </c>
      <c r="D22">
        <v>8763</v>
      </c>
      <c r="E22">
        <v>1224</v>
      </c>
      <c r="F22">
        <v>0</v>
      </c>
      <c r="G22">
        <v>0</v>
      </c>
      <c r="H22">
        <v>-903</v>
      </c>
      <c r="I22">
        <v>296</v>
      </c>
      <c r="J22">
        <v>9248</v>
      </c>
      <c r="K22">
        <v>1199</v>
      </c>
      <c r="L22">
        <v>753</v>
      </c>
      <c r="M22">
        <v>0</v>
      </c>
    </row>
    <row r="23" spans="1:13" x14ac:dyDescent="0.25">
      <c r="A23" t="s">
        <v>29</v>
      </c>
      <c r="B23">
        <v>-1280</v>
      </c>
      <c r="C23">
        <v>923</v>
      </c>
      <c r="D23">
        <v>10174</v>
      </c>
      <c r="E23">
        <v>2203</v>
      </c>
      <c r="F23">
        <v>2135</v>
      </c>
      <c r="G23">
        <v>0</v>
      </c>
      <c r="H23">
        <v>-942</v>
      </c>
      <c r="I23">
        <v>995</v>
      </c>
      <c r="J23">
        <v>10028</v>
      </c>
      <c r="K23">
        <v>1937</v>
      </c>
      <c r="L23">
        <v>1520</v>
      </c>
      <c r="M23">
        <v>0</v>
      </c>
    </row>
    <row r="24" spans="1:13" x14ac:dyDescent="0.25">
      <c r="A24" t="s">
        <v>30</v>
      </c>
      <c r="B24">
        <v>-1129</v>
      </c>
      <c r="C24">
        <v>1628</v>
      </c>
      <c r="D24">
        <v>10849</v>
      </c>
      <c r="E24">
        <v>2757</v>
      </c>
      <c r="F24">
        <v>3057</v>
      </c>
      <c r="G24">
        <v>0</v>
      </c>
      <c r="H24">
        <v>-1140</v>
      </c>
      <c r="I24">
        <v>1699</v>
      </c>
      <c r="J24">
        <v>11003</v>
      </c>
      <c r="K24">
        <v>2839</v>
      </c>
      <c r="L24">
        <v>2882</v>
      </c>
      <c r="M24">
        <v>0</v>
      </c>
    </row>
    <row r="25" spans="1:13" x14ac:dyDescent="0.25">
      <c r="A25" t="s">
        <v>31</v>
      </c>
      <c r="B25">
        <v>-970</v>
      </c>
      <c r="C25">
        <v>1909</v>
      </c>
      <c r="D25">
        <v>11113</v>
      </c>
      <c r="E25">
        <v>2879</v>
      </c>
      <c r="F25">
        <v>3023</v>
      </c>
      <c r="G25">
        <v>0</v>
      </c>
      <c r="H25">
        <v>-670</v>
      </c>
      <c r="I25">
        <v>2187</v>
      </c>
      <c r="J25">
        <v>11099</v>
      </c>
      <c r="K25">
        <v>2857</v>
      </c>
      <c r="L25">
        <v>2601</v>
      </c>
      <c r="M25">
        <v>0</v>
      </c>
    </row>
    <row r="26" spans="1:13" x14ac:dyDescent="0.25">
      <c r="A26" t="s">
        <v>32</v>
      </c>
      <c r="B26">
        <v>-1183</v>
      </c>
      <c r="C26">
        <v>1373</v>
      </c>
      <c r="D26">
        <v>11051</v>
      </c>
      <c r="E26">
        <v>2556</v>
      </c>
      <c r="F26">
        <v>2678</v>
      </c>
      <c r="G26">
        <v>0</v>
      </c>
      <c r="H26">
        <v>-1248</v>
      </c>
      <c r="I26">
        <v>1447</v>
      </c>
      <c r="J26">
        <v>11107</v>
      </c>
      <c r="K26">
        <v>2695</v>
      </c>
      <c r="L26">
        <v>2626</v>
      </c>
      <c r="M26">
        <v>0</v>
      </c>
    </row>
    <row r="27" spans="1:13" x14ac:dyDescent="0.25">
      <c r="A27" t="s">
        <v>33</v>
      </c>
      <c r="B27">
        <v>-1156</v>
      </c>
      <c r="C27">
        <v>1471</v>
      </c>
      <c r="D27">
        <v>10159</v>
      </c>
      <c r="E27">
        <v>2627</v>
      </c>
      <c r="F27">
        <v>2942</v>
      </c>
      <c r="G27">
        <v>0</v>
      </c>
      <c r="H27">
        <v>-1029</v>
      </c>
      <c r="I27">
        <v>1454</v>
      </c>
      <c r="J27">
        <v>10289</v>
      </c>
      <c r="K27">
        <v>2483</v>
      </c>
      <c r="L27">
        <v>2670</v>
      </c>
      <c r="M27">
        <v>0</v>
      </c>
    </row>
    <row r="28" spans="1:13" x14ac:dyDescent="0.25">
      <c r="A28" t="s">
        <v>34</v>
      </c>
      <c r="B28">
        <v>-817</v>
      </c>
      <c r="C28">
        <v>1197</v>
      </c>
      <c r="D28">
        <v>9451</v>
      </c>
      <c r="E28">
        <v>2014</v>
      </c>
      <c r="F28">
        <v>2801</v>
      </c>
      <c r="G28">
        <v>0</v>
      </c>
      <c r="H28">
        <v>-825</v>
      </c>
      <c r="I28">
        <v>1602</v>
      </c>
      <c r="J28">
        <v>9597</v>
      </c>
      <c r="K28">
        <v>2427</v>
      </c>
      <c r="L28">
        <v>2738</v>
      </c>
      <c r="M28">
        <v>0</v>
      </c>
    </row>
    <row r="29" spans="1:13" x14ac:dyDescent="0.25">
      <c r="A29" t="s">
        <v>35</v>
      </c>
      <c r="B29">
        <v>-802</v>
      </c>
      <c r="C29">
        <v>1001</v>
      </c>
      <c r="D29">
        <v>9293</v>
      </c>
      <c r="E29">
        <v>1803</v>
      </c>
      <c r="F29">
        <v>1339</v>
      </c>
      <c r="G29">
        <v>0</v>
      </c>
      <c r="H29">
        <v>-794</v>
      </c>
      <c r="I29">
        <v>410</v>
      </c>
      <c r="J29">
        <v>9176</v>
      </c>
      <c r="K29">
        <v>1204</v>
      </c>
      <c r="L29">
        <v>805</v>
      </c>
      <c r="M29">
        <v>0</v>
      </c>
    </row>
    <row r="30" spans="1:13" x14ac:dyDescent="0.25">
      <c r="A30" t="s">
        <v>36</v>
      </c>
      <c r="B30">
        <v>-1200</v>
      </c>
      <c r="C30">
        <v>1725</v>
      </c>
      <c r="D30">
        <v>10378</v>
      </c>
      <c r="E30">
        <v>2925</v>
      </c>
      <c r="F30">
        <v>2103</v>
      </c>
      <c r="G30">
        <v>0</v>
      </c>
      <c r="H30">
        <v>-1052</v>
      </c>
      <c r="I30">
        <v>1904</v>
      </c>
      <c r="J30">
        <v>10580</v>
      </c>
      <c r="K30">
        <v>2956</v>
      </c>
      <c r="L30">
        <v>2029</v>
      </c>
      <c r="M30">
        <v>0</v>
      </c>
    </row>
    <row r="31" spans="1:13" x14ac:dyDescent="0.25">
      <c r="A31" t="s">
        <v>37</v>
      </c>
      <c r="B31">
        <v>-1131</v>
      </c>
      <c r="C31">
        <v>1837</v>
      </c>
      <c r="D31">
        <v>10605</v>
      </c>
      <c r="E31">
        <v>2968</v>
      </c>
      <c r="F31">
        <v>2205</v>
      </c>
      <c r="G31">
        <v>0</v>
      </c>
      <c r="H31">
        <v>-834</v>
      </c>
      <c r="I31">
        <v>2300</v>
      </c>
      <c r="J31">
        <v>10772</v>
      </c>
      <c r="K31">
        <v>3134</v>
      </c>
      <c r="L31">
        <v>2250</v>
      </c>
      <c r="M31">
        <v>0</v>
      </c>
    </row>
    <row r="32" spans="1:13" x14ac:dyDescent="0.25">
      <c r="A32" t="s">
        <v>38</v>
      </c>
      <c r="B32">
        <v>-1179</v>
      </c>
      <c r="C32">
        <v>1754</v>
      </c>
      <c r="D32">
        <v>10268</v>
      </c>
      <c r="E32">
        <v>2933</v>
      </c>
      <c r="F32">
        <v>2001</v>
      </c>
      <c r="G32">
        <v>0</v>
      </c>
      <c r="H32">
        <v>-1288</v>
      </c>
      <c r="I32">
        <v>1077</v>
      </c>
      <c r="J32">
        <v>10474</v>
      </c>
      <c r="K32">
        <v>2365</v>
      </c>
      <c r="L32">
        <v>1838</v>
      </c>
      <c r="M32">
        <v>0</v>
      </c>
    </row>
    <row r="33" spans="1:13" x14ac:dyDescent="0.25">
      <c r="A33" t="s">
        <v>39</v>
      </c>
      <c r="B33">
        <v>-412</v>
      </c>
      <c r="C33">
        <v>788</v>
      </c>
      <c r="D33">
        <v>10368</v>
      </c>
      <c r="E33">
        <v>1200</v>
      </c>
      <c r="F33">
        <v>1375</v>
      </c>
      <c r="G33">
        <v>0</v>
      </c>
      <c r="H33">
        <v>-383</v>
      </c>
      <c r="I33">
        <v>708</v>
      </c>
      <c r="J33">
        <v>10594</v>
      </c>
      <c r="K33">
        <v>1091</v>
      </c>
      <c r="L33">
        <v>1273</v>
      </c>
      <c r="M33">
        <v>0</v>
      </c>
    </row>
    <row r="34" spans="1:13" x14ac:dyDescent="0.25">
      <c r="A34" t="s">
        <v>40</v>
      </c>
      <c r="B34">
        <v>-1036</v>
      </c>
      <c r="C34">
        <v>1779</v>
      </c>
      <c r="D34">
        <v>10212</v>
      </c>
      <c r="E34">
        <v>2815</v>
      </c>
      <c r="F34">
        <v>2172</v>
      </c>
      <c r="G34">
        <v>0</v>
      </c>
      <c r="H34">
        <v>-904</v>
      </c>
      <c r="I34">
        <v>1640</v>
      </c>
      <c r="J34">
        <v>10248</v>
      </c>
      <c r="K34">
        <v>2544</v>
      </c>
      <c r="L34">
        <v>2124</v>
      </c>
      <c r="M34">
        <v>0</v>
      </c>
    </row>
    <row r="35" spans="1:13" x14ac:dyDescent="0.25">
      <c r="A35" t="s">
        <v>41</v>
      </c>
      <c r="B35">
        <v>-994</v>
      </c>
      <c r="C35">
        <v>1552</v>
      </c>
      <c r="D35">
        <v>9657</v>
      </c>
      <c r="E35">
        <v>2546</v>
      </c>
      <c r="F35">
        <v>2493</v>
      </c>
      <c r="G35">
        <v>0</v>
      </c>
      <c r="H35">
        <v>-838</v>
      </c>
      <c r="I35">
        <v>1753</v>
      </c>
      <c r="J35">
        <v>9584</v>
      </c>
      <c r="K35">
        <v>2591</v>
      </c>
      <c r="L35">
        <v>1795</v>
      </c>
      <c r="M35">
        <v>0</v>
      </c>
    </row>
    <row r="36" spans="1:13" x14ac:dyDescent="0.25">
      <c r="A36" t="s">
        <v>42</v>
      </c>
      <c r="B36">
        <v>-713</v>
      </c>
      <c r="C36">
        <v>449</v>
      </c>
      <c r="D36">
        <v>8899</v>
      </c>
      <c r="E36">
        <v>1162</v>
      </c>
      <c r="F36">
        <v>-1022</v>
      </c>
      <c r="G36">
        <v>0</v>
      </c>
      <c r="H36">
        <v>-939</v>
      </c>
      <c r="I36">
        <v>-690</v>
      </c>
      <c r="J36">
        <v>8914</v>
      </c>
      <c r="K36">
        <v>249</v>
      </c>
      <c r="L36">
        <v>-1392</v>
      </c>
      <c r="M36">
        <v>0</v>
      </c>
    </row>
    <row r="37" spans="1:13" x14ac:dyDescent="0.25">
      <c r="A37" t="s">
        <v>43</v>
      </c>
      <c r="B37">
        <v>-1114</v>
      </c>
      <c r="C37">
        <v>1345</v>
      </c>
      <c r="D37">
        <v>10499</v>
      </c>
      <c r="E37">
        <v>2459</v>
      </c>
      <c r="F37">
        <v>1726</v>
      </c>
      <c r="G37">
        <v>354</v>
      </c>
      <c r="H37">
        <v>-1155</v>
      </c>
      <c r="I37">
        <v>737</v>
      </c>
      <c r="J37">
        <v>10680</v>
      </c>
      <c r="K37">
        <v>1892</v>
      </c>
      <c r="L37">
        <v>1213</v>
      </c>
      <c r="M37">
        <v>354</v>
      </c>
    </row>
    <row r="38" spans="1:13" x14ac:dyDescent="0.25">
      <c r="A38" t="s">
        <v>44</v>
      </c>
      <c r="B38">
        <v>-1244</v>
      </c>
      <c r="C38">
        <v>1495</v>
      </c>
      <c r="D38">
        <v>10316</v>
      </c>
      <c r="E38">
        <v>2739</v>
      </c>
      <c r="F38">
        <v>1730</v>
      </c>
      <c r="G38">
        <v>713</v>
      </c>
      <c r="H38">
        <v>-1055</v>
      </c>
      <c r="I38">
        <v>1831</v>
      </c>
      <c r="J38">
        <v>10542</v>
      </c>
      <c r="K38">
        <v>2886</v>
      </c>
      <c r="L38">
        <v>1442</v>
      </c>
      <c r="M38">
        <v>703</v>
      </c>
    </row>
    <row r="39" spans="1:13" x14ac:dyDescent="0.25">
      <c r="A39" t="s">
        <v>45</v>
      </c>
      <c r="B39">
        <v>-748</v>
      </c>
      <c r="C39">
        <v>2214</v>
      </c>
      <c r="D39">
        <v>10176</v>
      </c>
      <c r="E39">
        <v>2962</v>
      </c>
      <c r="F39">
        <v>1682</v>
      </c>
      <c r="G39">
        <v>713</v>
      </c>
      <c r="H39">
        <v>-854</v>
      </c>
      <c r="I39">
        <v>2249</v>
      </c>
      <c r="J39">
        <v>10388</v>
      </c>
      <c r="K39">
        <v>3103</v>
      </c>
      <c r="L39">
        <v>1650</v>
      </c>
      <c r="M39">
        <v>712</v>
      </c>
    </row>
    <row r="40" spans="1:13" x14ac:dyDescent="0.25">
      <c r="A40" t="s">
        <v>46</v>
      </c>
      <c r="B40">
        <v>-258</v>
      </c>
      <c r="C40">
        <v>2575</v>
      </c>
      <c r="D40">
        <v>10257</v>
      </c>
      <c r="E40">
        <v>2833</v>
      </c>
      <c r="F40">
        <v>1671</v>
      </c>
      <c r="G40">
        <v>702</v>
      </c>
      <c r="H40">
        <v>-265</v>
      </c>
      <c r="I40">
        <v>2798</v>
      </c>
      <c r="J40">
        <v>10390</v>
      </c>
      <c r="K40">
        <v>3063</v>
      </c>
      <c r="L40">
        <v>1680</v>
      </c>
      <c r="M40">
        <v>696</v>
      </c>
    </row>
    <row r="41" spans="1:13" x14ac:dyDescent="0.25">
      <c r="A41" t="s">
        <v>47</v>
      </c>
      <c r="B41">
        <v>-144</v>
      </c>
      <c r="C41">
        <v>2568</v>
      </c>
      <c r="D41">
        <v>9887</v>
      </c>
      <c r="E41">
        <v>2712</v>
      </c>
      <c r="F41">
        <v>1108</v>
      </c>
      <c r="G41">
        <v>713</v>
      </c>
      <c r="H41">
        <v>-14</v>
      </c>
      <c r="I41">
        <v>2779</v>
      </c>
      <c r="J41">
        <v>9951</v>
      </c>
      <c r="K41">
        <v>2793</v>
      </c>
      <c r="L41">
        <v>1352</v>
      </c>
      <c r="M41">
        <v>637</v>
      </c>
    </row>
    <row r="42" spans="1:13" x14ac:dyDescent="0.25">
      <c r="A42" t="s">
        <v>48</v>
      </c>
      <c r="B42">
        <v>-244</v>
      </c>
      <c r="C42">
        <v>1797</v>
      </c>
      <c r="D42">
        <v>9268</v>
      </c>
      <c r="E42">
        <v>2041</v>
      </c>
      <c r="F42">
        <v>1855</v>
      </c>
      <c r="G42">
        <v>500</v>
      </c>
      <c r="H42">
        <v>-548</v>
      </c>
      <c r="I42">
        <v>1690</v>
      </c>
      <c r="J42">
        <v>9333</v>
      </c>
      <c r="K42">
        <v>2238</v>
      </c>
      <c r="L42">
        <v>1765</v>
      </c>
      <c r="M42">
        <v>501</v>
      </c>
    </row>
    <row r="43" spans="1:13" x14ac:dyDescent="0.25">
      <c r="A43" t="s">
        <v>49</v>
      </c>
      <c r="B43">
        <v>-547</v>
      </c>
      <c r="C43">
        <v>1566</v>
      </c>
      <c r="D43">
        <v>9132</v>
      </c>
      <c r="E43">
        <v>2113</v>
      </c>
      <c r="F43">
        <v>99</v>
      </c>
      <c r="G43">
        <v>0</v>
      </c>
      <c r="H43">
        <v>-687</v>
      </c>
      <c r="I43">
        <v>1112</v>
      </c>
      <c r="J43">
        <v>9219</v>
      </c>
      <c r="K43">
        <v>1799</v>
      </c>
      <c r="L43">
        <v>-19</v>
      </c>
      <c r="M43">
        <v>0</v>
      </c>
    </row>
    <row r="44" spans="1:13" x14ac:dyDescent="0.25">
      <c r="A44" t="s">
        <v>50</v>
      </c>
      <c r="B44">
        <v>-1207</v>
      </c>
      <c r="C44">
        <v>1119</v>
      </c>
      <c r="D44">
        <v>10038</v>
      </c>
      <c r="E44">
        <v>2326</v>
      </c>
      <c r="F44">
        <v>1654</v>
      </c>
      <c r="G44">
        <v>525</v>
      </c>
      <c r="H44">
        <v>-1303</v>
      </c>
      <c r="I44">
        <v>588</v>
      </c>
      <c r="J44">
        <v>10126</v>
      </c>
      <c r="K44">
        <v>1891</v>
      </c>
      <c r="L44">
        <v>1483</v>
      </c>
      <c r="M44">
        <v>514</v>
      </c>
    </row>
    <row r="45" spans="1:13" x14ac:dyDescent="0.25">
      <c r="A45" t="s">
        <v>51</v>
      </c>
      <c r="B45">
        <v>-1430</v>
      </c>
      <c r="C45">
        <v>597</v>
      </c>
      <c r="D45">
        <v>9289</v>
      </c>
      <c r="E45">
        <v>2027</v>
      </c>
      <c r="F45">
        <v>1909</v>
      </c>
      <c r="G45">
        <v>713</v>
      </c>
      <c r="H45">
        <v>-1507</v>
      </c>
      <c r="I45">
        <v>117</v>
      </c>
      <c r="J45">
        <v>9379</v>
      </c>
      <c r="K45">
        <v>1624</v>
      </c>
      <c r="L45">
        <v>2141</v>
      </c>
      <c r="M45">
        <v>709</v>
      </c>
    </row>
    <row r="46" spans="1:13" x14ac:dyDescent="0.25">
      <c r="A46" t="s">
        <v>52</v>
      </c>
      <c r="B46">
        <v>-968</v>
      </c>
      <c r="C46">
        <v>342</v>
      </c>
      <c r="D46">
        <v>9280</v>
      </c>
      <c r="E46">
        <v>1310</v>
      </c>
      <c r="F46">
        <v>147</v>
      </c>
      <c r="G46">
        <v>300</v>
      </c>
      <c r="H46">
        <v>-1030</v>
      </c>
      <c r="I46">
        <v>210</v>
      </c>
      <c r="J46">
        <v>9448</v>
      </c>
      <c r="K46">
        <v>1240</v>
      </c>
      <c r="L46">
        <v>-962</v>
      </c>
      <c r="M46">
        <v>307</v>
      </c>
    </row>
    <row r="47" spans="1:13" x14ac:dyDescent="0.25">
      <c r="A47" t="s">
        <v>53</v>
      </c>
      <c r="B47">
        <v>-1264</v>
      </c>
      <c r="C47">
        <v>831</v>
      </c>
      <c r="D47">
        <v>9799</v>
      </c>
      <c r="E47">
        <v>2095</v>
      </c>
      <c r="F47">
        <v>2979</v>
      </c>
      <c r="G47">
        <v>983</v>
      </c>
      <c r="H47">
        <v>-1326</v>
      </c>
      <c r="I47">
        <v>763</v>
      </c>
      <c r="J47">
        <v>9930</v>
      </c>
      <c r="K47">
        <v>2089</v>
      </c>
      <c r="L47">
        <v>2447</v>
      </c>
      <c r="M47">
        <v>969</v>
      </c>
    </row>
    <row r="48" spans="1:13" x14ac:dyDescent="0.25">
      <c r="A48" t="s">
        <v>54</v>
      </c>
      <c r="B48">
        <v>-897</v>
      </c>
      <c r="C48">
        <v>685</v>
      </c>
      <c r="D48">
        <v>10395</v>
      </c>
      <c r="E48">
        <v>1582</v>
      </c>
      <c r="F48">
        <v>3155</v>
      </c>
      <c r="G48">
        <v>575</v>
      </c>
      <c r="H48">
        <v>-1340</v>
      </c>
      <c r="I48">
        <v>622</v>
      </c>
      <c r="J48">
        <v>10404</v>
      </c>
      <c r="K48">
        <v>1962</v>
      </c>
      <c r="L48">
        <v>2935</v>
      </c>
      <c r="M48">
        <v>581</v>
      </c>
    </row>
    <row r="49" spans="1:13" x14ac:dyDescent="0.25">
      <c r="A49" t="s">
        <v>55</v>
      </c>
      <c r="B49">
        <v>-852</v>
      </c>
      <c r="C49">
        <v>1200</v>
      </c>
      <c r="D49">
        <v>9387</v>
      </c>
      <c r="E49">
        <v>2052</v>
      </c>
      <c r="F49">
        <v>3024</v>
      </c>
      <c r="G49">
        <v>0</v>
      </c>
      <c r="H49">
        <v>-1039</v>
      </c>
      <c r="I49">
        <v>543</v>
      </c>
      <c r="J49">
        <v>9531</v>
      </c>
      <c r="K49">
        <v>1582</v>
      </c>
      <c r="L49">
        <v>2905</v>
      </c>
      <c r="M49">
        <v>0</v>
      </c>
    </row>
    <row r="50" spans="1:13" x14ac:dyDescent="0.25">
      <c r="A50" t="s">
        <v>56</v>
      </c>
      <c r="B50">
        <v>-569</v>
      </c>
      <c r="C50">
        <v>-26</v>
      </c>
      <c r="D50">
        <v>9886</v>
      </c>
      <c r="E50">
        <v>543</v>
      </c>
      <c r="F50">
        <v>255</v>
      </c>
      <c r="G50">
        <v>0</v>
      </c>
      <c r="H50">
        <v>-705</v>
      </c>
      <c r="I50">
        <v>164</v>
      </c>
      <c r="J50">
        <v>8951</v>
      </c>
      <c r="K50">
        <v>869</v>
      </c>
      <c r="L50">
        <v>321</v>
      </c>
      <c r="M50">
        <v>0</v>
      </c>
    </row>
    <row r="51" spans="1:13" x14ac:dyDescent="0.25">
      <c r="A51" t="s">
        <v>57</v>
      </c>
      <c r="B51">
        <v>-888</v>
      </c>
      <c r="C51">
        <v>268</v>
      </c>
      <c r="D51">
        <v>10531</v>
      </c>
      <c r="E51">
        <v>1156</v>
      </c>
      <c r="F51">
        <v>1716</v>
      </c>
      <c r="G51">
        <v>367</v>
      </c>
      <c r="H51">
        <v>-775</v>
      </c>
      <c r="I51">
        <v>147</v>
      </c>
      <c r="J51">
        <v>10159</v>
      </c>
      <c r="K51">
        <v>922</v>
      </c>
      <c r="L51">
        <v>1844</v>
      </c>
      <c r="M51">
        <v>369</v>
      </c>
    </row>
    <row r="52" spans="1:13" x14ac:dyDescent="0.25">
      <c r="A52" t="s">
        <v>57</v>
      </c>
      <c r="B52">
        <v>-888</v>
      </c>
      <c r="C52">
        <v>268</v>
      </c>
      <c r="D52">
        <v>10531</v>
      </c>
      <c r="E52">
        <v>1156</v>
      </c>
      <c r="F52">
        <v>1716</v>
      </c>
      <c r="G52">
        <v>367</v>
      </c>
      <c r="H52">
        <v>-775</v>
      </c>
      <c r="I52">
        <v>147</v>
      </c>
      <c r="J52">
        <v>10159</v>
      </c>
      <c r="K52">
        <v>922</v>
      </c>
      <c r="L52">
        <v>1844</v>
      </c>
      <c r="M52">
        <v>369</v>
      </c>
    </row>
    <row r="53" spans="1:13" x14ac:dyDescent="0.25">
      <c r="A53" t="s">
        <v>57</v>
      </c>
      <c r="B53">
        <v>-888</v>
      </c>
      <c r="C53">
        <v>268</v>
      </c>
      <c r="D53">
        <v>10531</v>
      </c>
      <c r="E53">
        <v>1156</v>
      </c>
      <c r="F53">
        <v>1716</v>
      </c>
      <c r="G53">
        <v>367</v>
      </c>
      <c r="H53">
        <v>-775</v>
      </c>
      <c r="I53">
        <v>147</v>
      </c>
      <c r="J53">
        <v>10159</v>
      </c>
      <c r="K53">
        <v>922</v>
      </c>
      <c r="L53">
        <v>1844</v>
      </c>
      <c r="M53">
        <v>369</v>
      </c>
    </row>
    <row r="54" spans="1:13" x14ac:dyDescent="0.25">
      <c r="A54" t="s">
        <v>57</v>
      </c>
      <c r="B54">
        <v>-888</v>
      </c>
      <c r="C54">
        <v>268</v>
      </c>
      <c r="D54">
        <v>10531</v>
      </c>
      <c r="E54">
        <v>1156</v>
      </c>
      <c r="F54">
        <v>1716</v>
      </c>
      <c r="G54">
        <v>367</v>
      </c>
      <c r="H54">
        <v>-775</v>
      </c>
      <c r="I54">
        <v>147</v>
      </c>
      <c r="J54">
        <v>10159</v>
      </c>
      <c r="K54">
        <v>922</v>
      </c>
      <c r="L54">
        <v>1844</v>
      </c>
      <c r="M54">
        <v>369</v>
      </c>
    </row>
  </sheetData>
  <mergeCells count="1">
    <mergeCell ref="B3:M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A5" sqref="A5:XFD6"/>
    </sheetView>
  </sheetViews>
  <sheetFormatPr defaultColWidth="11.42578125" defaultRowHeight="15" x14ac:dyDescent="0.25"/>
  <cols>
    <col min="1" max="1" width="17.42578125" style="39" bestFit="1" customWidth="1"/>
    <col min="2" max="2" width="16" style="39" customWidth="1"/>
    <col min="3" max="3" width="15.42578125" style="39" customWidth="1"/>
    <col min="4" max="4" width="17.5703125" style="39" customWidth="1"/>
    <col min="5" max="5" width="15.28515625" style="39" customWidth="1"/>
    <col min="6" max="6" width="14.85546875" style="39" customWidth="1"/>
    <col min="7" max="7" width="16.140625" style="39" customWidth="1"/>
    <col min="8" max="8" width="16" style="39" customWidth="1"/>
    <col min="9" max="9" width="16.140625" style="39" customWidth="1"/>
    <col min="10" max="10" width="15.7109375" style="39" customWidth="1"/>
    <col min="11" max="11" width="16.42578125" style="39" customWidth="1"/>
    <col min="12" max="13" width="15.7109375" style="39" customWidth="1"/>
  </cols>
  <sheetData>
    <row r="1" spans="1:13" x14ac:dyDescent="0.25">
      <c r="A1" s="2" t="s">
        <v>1</v>
      </c>
    </row>
    <row r="2" spans="1:13" ht="15.75" customHeight="1" x14ac:dyDescent="0.25"/>
    <row r="3" spans="1:13" x14ac:dyDescent="0.25">
      <c r="B3" s="50" t="s">
        <v>66</v>
      </c>
      <c r="C3" s="48"/>
      <c r="D3" s="51"/>
      <c r="E3" s="50" t="s">
        <v>67</v>
      </c>
      <c r="F3" s="48"/>
      <c r="G3" s="51"/>
      <c r="H3" s="47" t="s">
        <v>68</v>
      </c>
      <c r="I3" s="48"/>
      <c r="J3" s="49"/>
      <c r="K3" s="47" t="s">
        <v>69</v>
      </c>
      <c r="L3" s="48"/>
      <c r="M3" s="49"/>
    </row>
    <row r="4" spans="1:13" ht="15" customHeight="1" x14ac:dyDescent="0.25">
      <c r="A4" s="7" t="s">
        <v>2</v>
      </c>
      <c r="B4" s="18" t="s">
        <v>83</v>
      </c>
      <c r="C4" s="19" t="s">
        <v>84</v>
      </c>
      <c r="D4" s="20" t="s">
        <v>85</v>
      </c>
      <c r="E4" s="21" t="s">
        <v>83</v>
      </c>
      <c r="F4" s="21" t="s">
        <v>84</v>
      </c>
      <c r="G4" s="22" t="s">
        <v>85</v>
      </c>
      <c r="H4" s="18" t="s">
        <v>83</v>
      </c>
      <c r="I4" s="19" t="s">
        <v>84</v>
      </c>
      <c r="J4" s="20" t="s">
        <v>85</v>
      </c>
      <c r="K4" s="23" t="s">
        <v>83</v>
      </c>
      <c r="L4" s="24" t="s">
        <v>84</v>
      </c>
      <c r="M4" s="25" t="s">
        <v>85</v>
      </c>
    </row>
    <row r="5" spans="1:13" x14ac:dyDescent="0.25">
      <c r="A5" t="s">
        <v>11</v>
      </c>
      <c r="B5" s="26">
        <v>22124</v>
      </c>
      <c r="C5" s="26">
        <v>92988</v>
      </c>
      <c r="D5" s="26">
        <v>202859</v>
      </c>
      <c r="E5" s="26">
        <v>12996</v>
      </c>
      <c r="F5" s="26">
        <v>17966</v>
      </c>
      <c r="G5" s="26">
        <v>19958</v>
      </c>
      <c r="H5" s="26">
        <v>1087</v>
      </c>
      <c r="I5" s="26">
        <v>9854</v>
      </c>
      <c r="J5" s="26">
        <v>51809</v>
      </c>
      <c r="K5" s="26">
        <v>1003</v>
      </c>
      <c r="L5" s="26">
        <v>7045</v>
      </c>
      <c r="M5" s="26">
        <v>15041</v>
      </c>
    </row>
    <row r="6" spans="1:13" x14ac:dyDescent="0.25">
      <c r="A6" t="s">
        <v>12</v>
      </c>
      <c r="B6">
        <v>22003</v>
      </c>
      <c r="C6">
        <v>92670</v>
      </c>
      <c r="D6">
        <v>202859</v>
      </c>
      <c r="E6">
        <v>12035</v>
      </c>
      <c r="F6">
        <v>17916</v>
      </c>
      <c r="G6">
        <v>19958</v>
      </c>
      <c r="H6">
        <v>1088</v>
      </c>
      <c r="I6">
        <v>9765</v>
      </c>
      <c r="J6">
        <v>51809</v>
      </c>
      <c r="K6">
        <v>1112</v>
      </c>
      <c r="L6">
        <v>7017</v>
      </c>
      <c r="M6">
        <v>15041</v>
      </c>
    </row>
    <row r="7" spans="1:13" x14ac:dyDescent="0.25">
      <c r="A7" t="s">
        <v>13</v>
      </c>
      <c r="B7">
        <v>21781</v>
      </c>
      <c r="C7">
        <v>92559</v>
      </c>
      <c r="D7">
        <v>202859</v>
      </c>
      <c r="E7">
        <v>11405</v>
      </c>
      <c r="F7">
        <v>17965</v>
      </c>
      <c r="G7">
        <v>19958</v>
      </c>
      <c r="H7">
        <v>1079</v>
      </c>
      <c r="I7">
        <v>9678</v>
      </c>
      <c r="J7">
        <v>51809</v>
      </c>
      <c r="K7">
        <v>1114</v>
      </c>
      <c r="L7">
        <v>6994</v>
      </c>
      <c r="M7">
        <v>15041</v>
      </c>
    </row>
    <row r="8" spans="1:13" x14ac:dyDescent="0.25">
      <c r="A8" t="s">
        <v>14</v>
      </c>
      <c r="B8">
        <v>21739</v>
      </c>
      <c r="C8">
        <v>92543</v>
      </c>
      <c r="D8">
        <v>202859</v>
      </c>
      <c r="E8">
        <v>12235</v>
      </c>
      <c r="F8">
        <v>18102</v>
      </c>
      <c r="G8">
        <v>19958</v>
      </c>
      <c r="H8">
        <v>1081</v>
      </c>
      <c r="I8">
        <v>9596</v>
      </c>
      <c r="J8">
        <v>51809</v>
      </c>
      <c r="K8">
        <v>1174</v>
      </c>
      <c r="L8">
        <v>6977</v>
      </c>
      <c r="M8">
        <v>15041</v>
      </c>
    </row>
    <row r="9" spans="1:13" x14ac:dyDescent="0.25">
      <c r="A9" t="s">
        <v>15</v>
      </c>
      <c r="B9">
        <v>21453</v>
      </c>
      <c r="C9">
        <v>92172</v>
      </c>
      <c r="D9">
        <v>202859</v>
      </c>
      <c r="E9">
        <v>13633</v>
      </c>
      <c r="F9">
        <v>18214</v>
      </c>
      <c r="G9">
        <v>19958</v>
      </c>
      <c r="H9">
        <v>1097</v>
      </c>
      <c r="I9">
        <v>9507</v>
      </c>
      <c r="J9">
        <v>51809</v>
      </c>
      <c r="K9">
        <v>1144</v>
      </c>
      <c r="L9">
        <v>6938</v>
      </c>
      <c r="M9">
        <v>15041</v>
      </c>
    </row>
    <row r="10" spans="1:13" x14ac:dyDescent="0.25">
      <c r="A10" t="s">
        <v>16</v>
      </c>
      <c r="B10">
        <v>21476</v>
      </c>
      <c r="C10">
        <v>91795</v>
      </c>
      <c r="D10">
        <v>202859</v>
      </c>
      <c r="E10">
        <v>17013</v>
      </c>
      <c r="F10">
        <v>18404</v>
      </c>
      <c r="G10">
        <v>19958</v>
      </c>
      <c r="H10">
        <v>1093</v>
      </c>
      <c r="I10">
        <v>9428</v>
      </c>
      <c r="J10">
        <v>51809</v>
      </c>
      <c r="K10">
        <v>1125</v>
      </c>
      <c r="L10">
        <v>6908</v>
      </c>
      <c r="M10">
        <v>15041</v>
      </c>
    </row>
    <row r="11" spans="1:13" x14ac:dyDescent="0.25">
      <c r="A11" t="s">
        <v>17</v>
      </c>
      <c r="B11">
        <v>21613</v>
      </c>
      <c r="C11">
        <v>91456</v>
      </c>
      <c r="D11">
        <v>202859</v>
      </c>
      <c r="E11">
        <v>16851</v>
      </c>
      <c r="F11">
        <v>18546</v>
      </c>
      <c r="G11">
        <v>19958</v>
      </c>
      <c r="H11">
        <v>1094</v>
      </c>
      <c r="I11">
        <v>9341</v>
      </c>
      <c r="J11">
        <v>51809</v>
      </c>
      <c r="K11">
        <v>1111</v>
      </c>
      <c r="L11">
        <v>6866</v>
      </c>
      <c r="M11">
        <v>15041</v>
      </c>
    </row>
    <row r="12" spans="1:13" x14ac:dyDescent="0.25">
      <c r="A12" t="s">
        <v>18</v>
      </c>
      <c r="B12">
        <v>21940</v>
      </c>
      <c r="C12">
        <v>91206</v>
      </c>
      <c r="D12">
        <v>202859</v>
      </c>
      <c r="E12">
        <v>14916</v>
      </c>
      <c r="F12">
        <v>18622</v>
      </c>
      <c r="G12">
        <v>19958</v>
      </c>
      <c r="H12">
        <v>1086</v>
      </c>
      <c r="I12">
        <v>9267</v>
      </c>
      <c r="J12">
        <v>51809</v>
      </c>
      <c r="K12">
        <v>1043</v>
      </c>
      <c r="L12">
        <v>6835</v>
      </c>
      <c r="M12">
        <v>15041</v>
      </c>
    </row>
    <row r="13" spans="1:13" x14ac:dyDescent="0.25">
      <c r="A13" t="s">
        <v>19</v>
      </c>
      <c r="B13">
        <v>21482</v>
      </c>
      <c r="C13">
        <v>90894</v>
      </c>
      <c r="D13">
        <v>202859</v>
      </c>
      <c r="E13">
        <v>12717</v>
      </c>
      <c r="F13">
        <v>18669</v>
      </c>
      <c r="G13">
        <v>19958</v>
      </c>
      <c r="H13">
        <v>1083</v>
      </c>
      <c r="I13">
        <v>9201</v>
      </c>
      <c r="J13">
        <v>51809</v>
      </c>
      <c r="K13">
        <v>1023</v>
      </c>
      <c r="L13">
        <v>6809</v>
      </c>
      <c r="M13">
        <v>15041</v>
      </c>
    </row>
    <row r="14" spans="1:13" x14ac:dyDescent="0.25">
      <c r="A14" t="s">
        <v>20</v>
      </c>
      <c r="B14">
        <v>21298</v>
      </c>
      <c r="C14">
        <v>90701</v>
      </c>
      <c r="D14">
        <v>202859</v>
      </c>
      <c r="E14">
        <v>10992</v>
      </c>
      <c r="F14">
        <v>18691</v>
      </c>
      <c r="G14">
        <v>19958</v>
      </c>
      <c r="H14">
        <v>1077</v>
      </c>
      <c r="I14">
        <v>9129</v>
      </c>
      <c r="J14">
        <v>51809</v>
      </c>
      <c r="K14">
        <v>1038</v>
      </c>
      <c r="L14">
        <v>6776</v>
      </c>
      <c r="M14">
        <v>15041</v>
      </c>
    </row>
    <row r="15" spans="1:13" x14ac:dyDescent="0.25">
      <c r="A15" t="s">
        <v>21</v>
      </c>
      <c r="B15">
        <v>20770</v>
      </c>
      <c r="C15">
        <v>90544</v>
      </c>
      <c r="D15">
        <v>202859</v>
      </c>
      <c r="E15">
        <v>10012</v>
      </c>
      <c r="F15">
        <v>18726</v>
      </c>
      <c r="G15">
        <v>19958</v>
      </c>
      <c r="H15">
        <v>1078</v>
      </c>
      <c r="I15">
        <v>9057</v>
      </c>
      <c r="J15">
        <v>51809</v>
      </c>
      <c r="K15">
        <v>1073</v>
      </c>
      <c r="L15">
        <v>6742</v>
      </c>
      <c r="M15">
        <v>15041</v>
      </c>
    </row>
    <row r="16" spans="1:13" x14ac:dyDescent="0.25">
      <c r="A16" t="s">
        <v>22</v>
      </c>
      <c r="B16">
        <v>20595</v>
      </c>
      <c r="C16">
        <v>90064</v>
      </c>
      <c r="D16">
        <v>202859</v>
      </c>
      <c r="E16">
        <v>9046</v>
      </c>
      <c r="F16">
        <v>18654</v>
      </c>
      <c r="G16">
        <v>19958</v>
      </c>
      <c r="H16">
        <v>1068</v>
      </c>
      <c r="I16">
        <v>8965</v>
      </c>
      <c r="J16">
        <v>51809</v>
      </c>
      <c r="K16">
        <v>1039</v>
      </c>
      <c r="L16">
        <v>6704</v>
      </c>
      <c r="M16">
        <v>15041</v>
      </c>
    </row>
    <row r="17" spans="1:13" x14ac:dyDescent="0.25">
      <c r="A17" t="s">
        <v>23</v>
      </c>
      <c r="B17">
        <v>19966</v>
      </c>
      <c r="C17">
        <v>89581</v>
      </c>
      <c r="D17">
        <v>202859</v>
      </c>
      <c r="E17">
        <v>8842</v>
      </c>
      <c r="F17">
        <v>18586</v>
      </c>
      <c r="G17">
        <v>19958</v>
      </c>
      <c r="H17">
        <v>1062</v>
      </c>
      <c r="I17">
        <v>8895</v>
      </c>
      <c r="J17">
        <v>51809</v>
      </c>
      <c r="K17">
        <v>1028</v>
      </c>
      <c r="L17">
        <v>6664</v>
      </c>
      <c r="M17">
        <v>15041</v>
      </c>
    </row>
    <row r="18" spans="1:13" x14ac:dyDescent="0.25">
      <c r="A18" t="s">
        <v>24</v>
      </c>
      <c r="B18">
        <v>18719</v>
      </c>
      <c r="C18">
        <v>89048</v>
      </c>
      <c r="D18">
        <v>202859</v>
      </c>
      <c r="E18">
        <v>8512</v>
      </c>
      <c r="F18">
        <v>18520</v>
      </c>
      <c r="G18">
        <v>19958</v>
      </c>
      <c r="H18">
        <v>1035</v>
      </c>
      <c r="I18">
        <v>8802</v>
      </c>
      <c r="J18">
        <v>51809</v>
      </c>
      <c r="K18">
        <v>1023</v>
      </c>
      <c r="L18">
        <v>6629</v>
      </c>
      <c r="M18">
        <v>15041</v>
      </c>
    </row>
    <row r="19" spans="1:13" x14ac:dyDescent="0.25">
      <c r="A19" t="s">
        <v>25</v>
      </c>
      <c r="B19">
        <v>18113</v>
      </c>
      <c r="C19">
        <v>88543</v>
      </c>
      <c r="D19">
        <v>202859</v>
      </c>
      <c r="E19">
        <v>7982</v>
      </c>
      <c r="F19">
        <v>18411</v>
      </c>
      <c r="G19">
        <v>19958</v>
      </c>
      <c r="H19">
        <v>1020</v>
      </c>
      <c r="I19">
        <v>8714</v>
      </c>
      <c r="J19">
        <v>51809</v>
      </c>
      <c r="K19">
        <v>1006</v>
      </c>
      <c r="L19">
        <v>6594</v>
      </c>
      <c r="M19">
        <v>15041</v>
      </c>
    </row>
    <row r="20" spans="1:13" x14ac:dyDescent="0.25">
      <c r="A20" t="s">
        <v>26</v>
      </c>
      <c r="B20">
        <v>17448</v>
      </c>
      <c r="C20">
        <v>87979</v>
      </c>
      <c r="D20">
        <v>202859</v>
      </c>
      <c r="E20">
        <v>7480</v>
      </c>
      <c r="F20">
        <v>18263</v>
      </c>
      <c r="G20">
        <v>19958</v>
      </c>
      <c r="H20">
        <v>1000</v>
      </c>
      <c r="I20">
        <v>8646</v>
      </c>
      <c r="J20">
        <v>51809</v>
      </c>
      <c r="K20">
        <v>1026</v>
      </c>
      <c r="L20">
        <v>6563</v>
      </c>
      <c r="M20">
        <v>15041</v>
      </c>
    </row>
    <row r="21" spans="1:13" x14ac:dyDescent="0.25">
      <c r="A21" t="s">
        <v>27</v>
      </c>
      <c r="B21">
        <v>16717</v>
      </c>
      <c r="C21">
        <v>87689</v>
      </c>
      <c r="D21">
        <v>202859</v>
      </c>
      <c r="E21">
        <v>7045</v>
      </c>
      <c r="F21">
        <v>18142</v>
      </c>
      <c r="G21">
        <v>19958</v>
      </c>
      <c r="H21">
        <v>992</v>
      </c>
      <c r="I21">
        <v>8578</v>
      </c>
      <c r="J21">
        <v>51809</v>
      </c>
      <c r="K21">
        <v>1021</v>
      </c>
      <c r="L21">
        <v>6523</v>
      </c>
      <c r="M21">
        <v>15041</v>
      </c>
    </row>
    <row r="22" spans="1:13" x14ac:dyDescent="0.25">
      <c r="A22" t="s">
        <v>28</v>
      </c>
      <c r="B22">
        <v>16104</v>
      </c>
      <c r="C22">
        <v>87356</v>
      </c>
      <c r="D22">
        <v>202859</v>
      </c>
      <c r="E22">
        <v>7071</v>
      </c>
      <c r="F22">
        <v>18141</v>
      </c>
      <c r="G22">
        <v>19958</v>
      </c>
      <c r="H22">
        <v>980</v>
      </c>
      <c r="I22">
        <v>8506</v>
      </c>
      <c r="J22">
        <v>51809</v>
      </c>
      <c r="K22">
        <v>1019</v>
      </c>
      <c r="L22">
        <v>6488</v>
      </c>
      <c r="M22">
        <v>15041</v>
      </c>
    </row>
    <row r="23" spans="1:13" x14ac:dyDescent="0.25">
      <c r="A23" t="s">
        <v>29</v>
      </c>
      <c r="B23">
        <v>16509</v>
      </c>
      <c r="C23">
        <v>86843</v>
      </c>
      <c r="D23">
        <v>202859</v>
      </c>
      <c r="E23">
        <v>7714</v>
      </c>
      <c r="F23">
        <v>18113</v>
      </c>
      <c r="G23">
        <v>19958</v>
      </c>
      <c r="H23">
        <v>967</v>
      </c>
      <c r="I23">
        <v>8442</v>
      </c>
      <c r="J23">
        <v>51809</v>
      </c>
      <c r="K23">
        <v>1090</v>
      </c>
      <c r="L23">
        <v>6455</v>
      </c>
      <c r="M23">
        <v>15041</v>
      </c>
    </row>
    <row r="24" spans="1:13" x14ac:dyDescent="0.25">
      <c r="A24" t="s">
        <v>30</v>
      </c>
      <c r="B24">
        <v>16667</v>
      </c>
      <c r="C24">
        <v>86340</v>
      </c>
      <c r="D24">
        <v>202859</v>
      </c>
      <c r="E24">
        <v>7516</v>
      </c>
      <c r="F24">
        <v>17979</v>
      </c>
      <c r="G24">
        <v>19958</v>
      </c>
      <c r="H24">
        <v>956</v>
      </c>
      <c r="I24">
        <v>8351</v>
      </c>
      <c r="J24">
        <v>51809</v>
      </c>
      <c r="K24">
        <v>1016</v>
      </c>
      <c r="L24">
        <v>6412</v>
      </c>
      <c r="M24">
        <v>15041</v>
      </c>
    </row>
    <row r="25" spans="1:13" x14ac:dyDescent="0.25">
      <c r="A25" t="s">
        <v>31</v>
      </c>
      <c r="B25">
        <v>16762</v>
      </c>
      <c r="C25">
        <v>85899</v>
      </c>
      <c r="D25">
        <v>202859</v>
      </c>
      <c r="E25">
        <v>7160</v>
      </c>
      <c r="F25">
        <v>17818</v>
      </c>
      <c r="G25">
        <v>19958</v>
      </c>
      <c r="H25">
        <v>941</v>
      </c>
      <c r="I25">
        <v>8280</v>
      </c>
      <c r="J25">
        <v>51809</v>
      </c>
      <c r="K25">
        <v>996</v>
      </c>
      <c r="L25">
        <v>6356</v>
      </c>
      <c r="M25">
        <v>15041</v>
      </c>
    </row>
    <row r="26" spans="1:13" x14ac:dyDescent="0.25">
      <c r="A26" t="s">
        <v>32</v>
      </c>
      <c r="B26">
        <v>16147</v>
      </c>
      <c r="C26">
        <v>85396</v>
      </c>
      <c r="D26">
        <v>202859</v>
      </c>
      <c r="E26">
        <v>6345</v>
      </c>
      <c r="F26">
        <v>17627</v>
      </c>
      <c r="G26">
        <v>19958</v>
      </c>
      <c r="H26">
        <v>936</v>
      </c>
      <c r="I26">
        <v>8215</v>
      </c>
      <c r="J26">
        <v>51809</v>
      </c>
      <c r="K26">
        <v>927</v>
      </c>
      <c r="L26">
        <v>6315</v>
      </c>
      <c r="M26">
        <v>15041</v>
      </c>
    </row>
    <row r="27" spans="1:13" x14ac:dyDescent="0.25">
      <c r="A27" t="s">
        <v>33</v>
      </c>
      <c r="B27">
        <v>15087</v>
      </c>
      <c r="C27">
        <v>84829</v>
      </c>
      <c r="D27">
        <v>202859</v>
      </c>
      <c r="E27">
        <v>5637</v>
      </c>
      <c r="F27">
        <v>17423</v>
      </c>
      <c r="G27">
        <v>19958</v>
      </c>
      <c r="H27">
        <v>927</v>
      </c>
      <c r="I27">
        <v>8133</v>
      </c>
      <c r="J27">
        <v>51809</v>
      </c>
      <c r="K27">
        <v>870</v>
      </c>
      <c r="L27">
        <v>6274</v>
      </c>
      <c r="M27">
        <v>15041</v>
      </c>
    </row>
    <row r="28" spans="1:13" x14ac:dyDescent="0.25">
      <c r="A28" t="s">
        <v>34</v>
      </c>
      <c r="B28">
        <v>14838</v>
      </c>
      <c r="C28">
        <v>84428</v>
      </c>
      <c r="D28">
        <v>202859</v>
      </c>
      <c r="E28">
        <v>5266</v>
      </c>
      <c r="F28">
        <v>17251</v>
      </c>
      <c r="G28">
        <v>19958</v>
      </c>
      <c r="H28">
        <v>918</v>
      </c>
      <c r="I28">
        <v>8049</v>
      </c>
      <c r="J28">
        <v>51809</v>
      </c>
      <c r="K28">
        <v>828</v>
      </c>
      <c r="L28">
        <v>6231</v>
      </c>
      <c r="M28">
        <v>15041</v>
      </c>
    </row>
    <row r="29" spans="1:13" x14ac:dyDescent="0.25">
      <c r="A29" t="s">
        <v>35</v>
      </c>
      <c r="B29">
        <v>14253</v>
      </c>
      <c r="C29">
        <v>84222</v>
      </c>
      <c r="D29">
        <v>202859</v>
      </c>
      <c r="E29">
        <v>5030</v>
      </c>
      <c r="F29">
        <v>17167</v>
      </c>
      <c r="G29">
        <v>19958</v>
      </c>
      <c r="H29">
        <v>921</v>
      </c>
      <c r="I29">
        <v>7980</v>
      </c>
      <c r="J29">
        <v>51809</v>
      </c>
      <c r="K29">
        <v>868</v>
      </c>
      <c r="L29">
        <v>6188</v>
      </c>
      <c r="M29">
        <v>15041</v>
      </c>
    </row>
    <row r="30" spans="1:13" x14ac:dyDescent="0.25">
      <c r="A30" t="s">
        <v>36</v>
      </c>
      <c r="B30">
        <v>15138</v>
      </c>
      <c r="C30">
        <v>83670</v>
      </c>
      <c r="D30">
        <v>202859</v>
      </c>
      <c r="E30">
        <v>4841</v>
      </c>
      <c r="F30">
        <v>16966</v>
      </c>
      <c r="G30">
        <v>19958</v>
      </c>
      <c r="H30">
        <v>915</v>
      </c>
      <c r="I30">
        <v>7913</v>
      </c>
      <c r="J30">
        <v>51809</v>
      </c>
      <c r="K30">
        <v>922</v>
      </c>
      <c r="L30">
        <v>6142</v>
      </c>
      <c r="M30">
        <v>15041</v>
      </c>
    </row>
    <row r="31" spans="1:13" x14ac:dyDescent="0.25">
      <c r="A31" t="s">
        <v>37</v>
      </c>
      <c r="B31">
        <v>15466</v>
      </c>
      <c r="C31">
        <v>83102</v>
      </c>
      <c r="D31">
        <v>202859</v>
      </c>
      <c r="E31">
        <v>4575</v>
      </c>
      <c r="F31">
        <v>16710</v>
      </c>
      <c r="G31">
        <v>19958</v>
      </c>
      <c r="H31">
        <v>911</v>
      </c>
      <c r="I31">
        <v>7857</v>
      </c>
      <c r="J31">
        <v>51809</v>
      </c>
      <c r="K31">
        <v>998</v>
      </c>
      <c r="L31">
        <v>6097</v>
      </c>
      <c r="M31">
        <v>15041</v>
      </c>
    </row>
    <row r="32" spans="1:13" x14ac:dyDescent="0.25">
      <c r="A32" t="s">
        <v>38</v>
      </c>
      <c r="B32">
        <v>14878</v>
      </c>
      <c r="C32">
        <v>82552</v>
      </c>
      <c r="D32">
        <v>202859</v>
      </c>
      <c r="E32">
        <v>4292</v>
      </c>
      <c r="F32">
        <v>16450</v>
      </c>
      <c r="G32">
        <v>19958</v>
      </c>
      <c r="H32">
        <v>940</v>
      </c>
      <c r="I32">
        <v>7794</v>
      </c>
      <c r="J32">
        <v>51809</v>
      </c>
      <c r="K32">
        <v>1094</v>
      </c>
      <c r="L32">
        <v>6064</v>
      </c>
      <c r="M32">
        <v>15041</v>
      </c>
    </row>
    <row r="33" spans="1:13" x14ac:dyDescent="0.25">
      <c r="A33" t="s">
        <v>39</v>
      </c>
      <c r="B33">
        <v>13629</v>
      </c>
      <c r="C33">
        <v>81977</v>
      </c>
      <c r="D33">
        <v>202859</v>
      </c>
      <c r="E33">
        <v>4076</v>
      </c>
      <c r="F33">
        <v>16211</v>
      </c>
      <c r="G33">
        <v>19958</v>
      </c>
      <c r="H33">
        <v>925</v>
      </c>
      <c r="I33">
        <v>7729</v>
      </c>
      <c r="J33">
        <v>51809</v>
      </c>
      <c r="K33">
        <v>1242</v>
      </c>
      <c r="L33">
        <v>6012</v>
      </c>
      <c r="M33">
        <v>15041</v>
      </c>
    </row>
    <row r="34" spans="1:13" x14ac:dyDescent="0.25">
      <c r="A34" t="s">
        <v>40</v>
      </c>
      <c r="B34">
        <v>14170</v>
      </c>
      <c r="C34">
        <v>81404</v>
      </c>
      <c r="D34">
        <v>202859</v>
      </c>
      <c r="E34">
        <v>3976</v>
      </c>
      <c r="F34">
        <v>15948</v>
      </c>
      <c r="G34">
        <v>19958</v>
      </c>
      <c r="H34">
        <v>915</v>
      </c>
      <c r="I34">
        <v>7668</v>
      </c>
      <c r="J34">
        <v>51809</v>
      </c>
      <c r="K34">
        <v>1406</v>
      </c>
      <c r="L34">
        <v>5984</v>
      </c>
      <c r="M34">
        <v>15041</v>
      </c>
    </row>
    <row r="35" spans="1:13" x14ac:dyDescent="0.25">
      <c r="A35" t="s">
        <v>41</v>
      </c>
      <c r="B35">
        <v>13483</v>
      </c>
      <c r="C35">
        <v>80977</v>
      </c>
      <c r="D35">
        <v>202859</v>
      </c>
      <c r="E35">
        <v>3759</v>
      </c>
      <c r="F35">
        <v>15749</v>
      </c>
      <c r="G35">
        <v>19958</v>
      </c>
      <c r="H35">
        <v>920</v>
      </c>
      <c r="I35">
        <v>7610</v>
      </c>
      <c r="J35">
        <v>51809</v>
      </c>
      <c r="K35">
        <v>1440</v>
      </c>
      <c r="L35">
        <v>5953</v>
      </c>
      <c r="M35">
        <v>15041</v>
      </c>
    </row>
    <row r="36" spans="1:13" x14ac:dyDescent="0.25">
      <c r="A36" t="s">
        <v>42</v>
      </c>
      <c r="B36">
        <v>13131</v>
      </c>
      <c r="C36">
        <v>80711</v>
      </c>
      <c r="D36">
        <v>202859</v>
      </c>
      <c r="E36">
        <v>3546</v>
      </c>
      <c r="F36">
        <v>15719</v>
      </c>
      <c r="G36">
        <v>19958</v>
      </c>
      <c r="H36">
        <v>937</v>
      </c>
      <c r="I36">
        <v>7551</v>
      </c>
      <c r="J36">
        <v>51809</v>
      </c>
      <c r="K36">
        <v>1434</v>
      </c>
      <c r="L36">
        <v>5928</v>
      </c>
      <c r="M36">
        <v>15041</v>
      </c>
    </row>
    <row r="37" spans="1:13" x14ac:dyDescent="0.25">
      <c r="A37" t="s">
        <v>43</v>
      </c>
      <c r="B37">
        <v>13541</v>
      </c>
      <c r="C37">
        <v>80265</v>
      </c>
      <c r="D37">
        <v>202859</v>
      </c>
      <c r="E37">
        <v>3740</v>
      </c>
      <c r="F37">
        <v>15538</v>
      </c>
      <c r="G37">
        <v>19958</v>
      </c>
      <c r="H37">
        <v>977</v>
      </c>
      <c r="I37">
        <v>7481</v>
      </c>
      <c r="J37">
        <v>51809</v>
      </c>
      <c r="K37">
        <v>1450</v>
      </c>
      <c r="L37">
        <v>5893</v>
      </c>
      <c r="M37">
        <v>15041</v>
      </c>
    </row>
    <row r="38" spans="1:13" x14ac:dyDescent="0.25">
      <c r="A38" t="s">
        <v>44</v>
      </c>
      <c r="B38">
        <v>15344</v>
      </c>
      <c r="C38">
        <v>79812</v>
      </c>
      <c r="D38">
        <v>202859</v>
      </c>
      <c r="E38">
        <v>3764</v>
      </c>
      <c r="F38">
        <v>15344</v>
      </c>
      <c r="G38">
        <v>19958</v>
      </c>
      <c r="H38">
        <v>995</v>
      </c>
      <c r="I38">
        <v>7410</v>
      </c>
      <c r="J38">
        <v>51809</v>
      </c>
      <c r="K38">
        <v>1321</v>
      </c>
      <c r="L38">
        <v>5836</v>
      </c>
      <c r="M38">
        <v>15041</v>
      </c>
    </row>
    <row r="39" spans="1:13" x14ac:dyDescent="0.25">
      <c r="A39" t="s">
        <v>45</v>
      </c>
      <c r="B39">
        <v>16168</v>
      </c>
      <c r="C39">
        <v>79369</v>
      </c>
      <c r="D39">
        <v>202859</v>
      </c>
      <c r="E39">
        <v>3845</v>
      </c>
      <c r="F39">
        <v>15168</v>
      </c>
      <c r="G39">
        <v>19958</v>
      </c>
      <c r="H39">
        <v>1083</v>
      </c>
      <c r="I39">
        <v>7379</v>
      </c>
      <c r="J39">
        <v>51809</v>
      </c>
      <c r="K39">
        <v>1318</v>
      </c>
      <c r="L39">
        <v>5789</v>
      </c>
      <c r="M39">
        <v>15041</v>
      </c>
    </row>
    <row r="40" spans="1:13" x14ac:dyDescent="0.25">
      <c r="A40" t="s">
        <v>46</v>
      </c>
      <c r="B40">
        <v>16339</v>
      </c>
      <c r="C40">
        <v>79033</v>
      </c>
      <c r="D40">
        <v>202859</v>
      </c>
      <c r="E40">
        <v>4811</v>
      </c>
      <c r="F40">
        <v>15040</v>
      </c>
      <c r="G40">
        <v>19958</v>
      </c>
      <c r="H40">
        <v>1143</v>
      </c>
      <c r="I40">
        <v>7329</v>
      </c>
      <c r="J40">
        <v>51809</v>
      </c>
      <c r="K40">
        <v>1285</v>
      </c>
      <c r="L40">
        <v>5726</v>
      </c>
      <c r="M40">
        <v>15041</v>
      </c>
    </row>
    <row r="41" spans="1:13" x14ac:dyDescent="0.25">
      <c r="A41" t="s">
        <v>47</v>
      </c>
      <c r="B41">
        <v>16266</v>
      </c>
      <c r="C41">
        <v>78524</v>
      </c>
      <c r="D41">
        <v>202859</v>
      </c>
      <c r="E41">
        <v>5791</v>
      </c>
      <c r="F41">
        <v>14903</v>
      </c>
      <c r="G41">
        <v>19958</v>
      </c>
      <c r="H41">
        <v>1218</v>
      </c>
      <c r="I41">
        <v>7269</v>
      </c>
      <c r="J41">
        <v>51809</v>
      </c>
      <c r="K41">
        <v>1115</v>
      </c>
      <c r="L41">
        <v>5633</v>
      </c>
      <c r="M41">
        <v>15041</v>
      </c>
    </row>
    <row r="42" spans="1:13" x14ac:dyDescent="0.25">
      <c r="A42" t="s">
        <v>48</v>
      </c>
      <c r="B42">
        <v>16383</v>
      </c>
      <c r="C42">
        <v>78209</v>
      </c>
      <c r="D42">
        <v>202859</v>
      </c>
      <c r="E42">
        <v>5586</v>
      </c>
      <c r="F42">
        <v>14773</v>
      </c>
      <c r="G42">
        <v>19958</v>
      </c>
      <c r="H42">
        <v>1209</v>
      </c>
      <c r="I42">
        <v>7204</v>
      </c>
      <c r="J42">
        <v>51809</v>
      </c>
      <c r="K42">
        <v>1097</v>
      </c>
      <c r="L42">
        <v>5582</v>
      </c>
      <c r="M42">
        <v>15041</v>
      </c>
    </row>
    <row r="43" spans="1:13" x14ac:dyDescent="0.25">
      <c r="A43" t="s">
        <v>49</v>
      </c>
      <c r="B43">
        <v>16447</v>
      </c>
      <c r="C43">
        <v>78011</v>
      </c>
      <c r="D43">
        <v>202859</v>
      </c>
      <c r="E43">
        <v>5161</v>
      </c>
      <c r="F43">
        <v>14692</v>
      </c>
      <c r="G43">
        <v>19958</v>
      </c>
      <c r="H43">
        <v>1238</v>
      </c>
      <c r="I43">
        <v>7161</v>
      </c>
      <c r="J43">
        <v>51809</v>
      </c>
      <c r="K43">
        <v>1089</v>
      </c>
      <c r="L43">
        <v>5543</v>
      </c>
      <c r="M43">
        <v>15041</v>
      </c>
    </row>
    <row r="44" spans="1:13" x14ac:dyDescent="0.25">
      <c r="A44" t="s">
        <v>50</v>
      </c>
      <c r="B44">
        <v>17058</v>
      </c>
      <c r="C44">
        <v>77492</v>
      </c>
      <c r="D44">
        <v>202859</v>
      </c>
      <c r="E44">
        <v>4915</v>
      </c>
      <c r="F44">
        <v>14533</v>
      </c>
      <c r="G44">
        <v>19958</v>
      </c>
      <c r="H44">
        <v>1251</v>
      </c>
      <c r="I44">
        <v>7064</v>
      </c>
      <c r="J44">
        <v>51809</v>
      </c>
      <c r="K44">
        <v>1095</v>
      </c>
      <c r="L44">
        <v>5504</v>
      </c>
      <c r="M44">
        <v>15041</v>
      </c>
    </row>
    <row r="45" spans="1:13" x14ac:dyDescent="0.25">
      <c r="A45" t="s">
        <v>51</v>
      </c>
      <c r="B45">
        <v>17379</v>
      </c>
      <c r="C45">
        <v>76914</v>
      </c>
      <c r="D45">
        <v>202859</v>
      </c>
      <c r="E45">
        <v>4769</v>
      </c>
      <c r="F45">
        <v>14353</v>
      </c>
      <c r="G45">
        <v>19958</v>
      </c>
      <c r="H45">
        <v>1202</v>
      </c>
      <c r="I45">
        <v>6996</v>
      </c>
      <c r="J45">
        <v>51809</v>
      </c>
      <c r="K45">
        <v>1076</v>
      </c>
      <c r="L45">
        <v>5471</v>
      </c>
      <c r="M45">
        <v>15041</v>
      </c>
    </row>
    <row r="46" spans="1:13" x14ac:dyDescent="0.25">
      <c r="A46" t="s">
        <v>52</v>
      </c>
      <c r="B46">
        <v>17896</v>
      </c>
      <c r="C46">
        <v>76558</v>
      </c>
      <c r="D46">
        <v>202859</v>
      </c>
      <c r="E46">
        <v>4712</v>
      </c>
      <c r="F46">
        <v>14301</v>
      </c>
      <c r="G46">
        <v>19958</v>
      </c>
      <c r="H46">
        <v>1197</v>
      </c>
      <c r="I46">
        <v>6926</v>
      </c>
      <c r="J46">
        <v>51809</v>
      </c>
      <c r="K46">
        <v>1086</v>
      </c>
      <c r="L46">
        <v>5439</v>
      </c>
      <c r="M46">
        <v>15041</v>
      </c>
    </row>
    <row r="47" spans="1:13" x14ac:dyDescent="0.25">
      <c r="A47" t="s">
        <v>53</v>
      </c>
      <c r="B47">
        <v>19023</v>
      </c>
      <c r="C47">
        <v>76055</v>
      </c>
      <c r="D47">
        <v>202859</v>
      </c>
      <c r="E47">
        <v>7279</v>
      </c>
      <c r="F47">
        <v>14262</v>
      </c>
      <c r="G47">
        <v>19958</v>
      </c>
      <c r="H47">
        <v>1193</v>
      </c>
      <c r="I47">
        <v>6849</v>
      </c>
      <c r="J47">
        <v>51809</v>
      </c>
      <c r="K47">
        <v>1103</v>
      </c>
      <c r="L47">
        <v>5399</v>
      </c>
      <c r="M47">
        <v>15041</v>
      </c>
    </row>
    <row r="48" spans="1:13" x14ac:dyDescent="0.25">
      <c r="A48" t="s">
        <v>54</v>
      </c>
      <c r="B48">
        <v>20398</v>
      </c>
      <c r="C48">
        <v>75737</v>
      </c>
      <c r="D48">
        <v>202859</v>
      </c>
      <c r="E48">
        <v>8755</v>
      </c>
      <c r="F48">
        <v>14167</v>
      </c>
      <c r="G48">
        <v>19958</v>
      </c>
      <c r="H48">
        <v>1202</v>
      </c>
      <c r="I48">
        <v>6783</v>
      </c>
      <c r="J48">
        <v>51809</v>
      </c>
      <c r="K48">
        <v>1079</v>
      </c>
      <c r="L48">
        <v>5361</v>
      </c>
      <c r="M48">
        <v>15041</v>
      </c>
    </row>
    <row r="49" spans="1:13" x14ac:dyDescent="0.25">
      <c r="A49" t="s">
        <v>55</v>
      </c>
      <c r="B49">
        <v>21039</v>
      </c>
      <c r="C49">
        <v>75598</v>
      </c>
      <c r="D49">
        <v>202859</v>
      </c>
      <c r="E49">
        <v>8291</v>
      </c>
      <c r="F49">
        <v>14085</v>
      </c>
      <c r="G49">
        <v>19958</v>
      </c>
      <c r="H49">
        <v>1226</v>
      </c>
      <c r="I49">
        <v>6722</v>
      </c>
      <c r="J49">
        <v>51809</v>
      </c>
      <c r="K49">
        <v>1063</v>
      </c>
      <c r="L49">
        <v>5311</v>
      </c>
      <c r="M49">
        <v>15041</v>
      </c>
    </row>
    <row r="50" spans="1:13" x14ac:dyDescent="0.25">
      <c r="A50" t="s">
        <v>56</v>
      </c>
      <c r="B50">
        <v>21252</v>
      </c>
      <c r="C50">
        <v>75405</v>
      </c>
      <c r="D50">
        <v>202859</v>
      </c>
      <c r="E50">
        <v>7492</v>
      </c>
      <c r="F50">
        <v>14092</v>
      </c>
      <c r="G50">
        <v>19958</v>
      </c>
      <c r="H50">
        <v>1281</v>
      </c>
      <c r="I50">
        <v>6650</v>
      </c>
      <c r="J50">
        <v>51809</v>
      </c>
      <c r="K50">
        <v>1038</v>
      </c>
      <c r="L50">
        <v>5256</v>
      </c>
      <c r="M50">
        <v>15041</v>
      </c>
    </row>
    <row r="51" spans="1:13" x14ac:dyDescent="0.25">
      <c r="A51" t="s">
        <v>57</v>
      </c>
      <c r="B51">
        <v>22194</v>
      </c>
      <c r="C51">
        <v>74896</v>
      </c>
      <c r="D51">
        <v>202859</v>
      </c>
      <c r="E51">
        <v>10645</v>
      </c>
      <c r="F51">
        <v>14061</v>
      </c>
      <c r="G51">
        <v>19958</v>
      </c>
      <c r="H51">
        <v>1341</v>
      </c>
      <c r="I51">
        <v>6585</v>
      </c>
      <c r="J51">
        <v>51809</v>
      </c>
      <c r="K51">
        <v>993</v>
      </c>
      <c r="L51">
        <v>5186</v>
      </c>
      <c r="M51">
        <v>15041</v>
      </c>
    </row>
    <row r="52" spans="1:13" x14ac:dyDescent="0.25">
      <c r="A52" t="s">
        <v>57</v>
      </c>
      <c r="B52">
        <v>22194</v>
      </c>
      <c r="C52">
        <v>74896</v>
      </c>
      <c r="D52">
        <v>202859</v>
      </c>
      <c r="E52">
        <v>10645</v>
      </c>
      <c r="F52">
        <v>14061</v>
      </c>
      <c r="G52">
        <v>19958</v>
      </c>
      <c r="H52">
        <v>1341</v>
      </c>
      <c r="I52">
        <v>6585</v>
      </c>
      <c r="J52">
        <v>51809</v>
      </c>
      <c r="K52">
        <v>993</v>
      </c>
      <c r="L52">
        <v>5186</v>
      </c>
      <c r="M52">
        <v>15041</v>
      </c>
    </row>
    <row r="53" spans="1:13" x14ac:dyDescent="0.25">
      <c r="A53" t="s">
        <v>57</v>
      </c>
      <c r="B53">
        <v>22194</v>
      </c>
      <c r="C53">
        <v>74896</v>
      </c>
      <c r="D53">
        <v>202859</v>
      </c>
      <c r="E53">
        <v>10645</v>
      </c>
      <c r="F53">
        <v>14061</v>
      </c>
      <c r="G53">
        <v>19958</v>
      </c>
      <c r="H53">
        <v>1341</v>
      </c>
      <c r="I53">
        <v>6585</v>
      </c>
      <c r="J53">
        <v>51809</v>
      </c>
      <c r="K53">
        <v>993</v>
      </c>
      <c r="L53">
        <v>5186</v>
      </c>
      <c r="M53">
        <v>15041</v>
      </c>
    </row>
    <row r="54" spans="1:13" x14ac:dyDescent="0.25">
      <c r="A54" t="s">
        <v>57</v>
      </c>
      <c r="B54">
        <v>22194</v>
      </c>
      <c r="C54">
        <v>74896</v>
      </c>
      <c r="D54">
        <v>202859</v>
      </c>
      <c r="E54">
        <v>10645</v>
      </c>
      <c r="F54">
        <v>14061</v>
      </c>
      <c r="G54">
        <v>19958</v>
      </c>
      <c r="H54">
        <v>1341</v>
      </c>
      <c r="I54">
        <v>6585</v>
      </c>
      <c r="J54">
        <v>51809</v>
      </c>
      <c r="K54">
        <v>993</v>
      </c>
      <c r="L54">
        <v>5186</v>
      </c>
      <c r="M54">
        <v>15041</v>
      </c>
    </row>
  </sheetData>
  <mergeCells count="4">
    <mergeCell ref="H3:J3"/>
    <mergeCell ref="K3:M3"/>
    <mergeCell ref="B3:D3"/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D9" sqref="D9"/>
    </sheetView>
  </sheetViews>
  <sheetFormatPr defaultColWidth="11.42578125" defaultRowHeight="15" x14ac:dyDescent="0.25"/>
  <cols>
    <col min="1" max="1" width="16.42578125" style="39" bestFit="1" customWidth="1"/>
    <col min="2" max="2" width="11.28515625" style="39" bestFit="1" customWidth="1"/>
    <col min="5" max="5" width="10.7109375" style="39" bestFit="1" customWidth="1"/>
    <col min="6" max="6" width="11.28515625" style="39" bestFit="1" customWidth="1"/>
    <col min="9" max="9" width="10.7109375" style="39" bestFit="1" customWidth="1"/>
    <col min="13" max="13" width="10.7109375" style="39" bestFit="1" customWidth="1"/>
    <col min="17" max="17" width="10.7109375" style="39" bestFit="1" customWidth="1"/>
    <col min="21" max="21" width="10.7109375" style="39" bestFit="1" customWidth="1"/>
  </cols>
  <sheetData>
    <row r="1" spans="1:21" x14ac:dyDescent="0.25">
      <c r="A1" s="2" t="s">
        <v>1</v>
      </c>
    </row>
    <row r="2" spans="1:21" ht="15.75" customHeight="1" x14ac:dyDescent="0.25"/>
    <row r="3" spans="1:21" x14ac:dyDescent="0.25">
      <c r="B3" s="47" t="s">
        <v>66</v>
      </c>
      <c r="C3" s="52"/>
      <c r="D3" s="52"/>
      <c r="E3" s="53"/>
      <c r="F3" s="47" t="s">
        <v>67</v>
      </c>
      <c r="G3" s="52"/>
      <c r="H3" s="52"/>
      <c r="I3" s="49"/>
      <c r="J3" s="47" t="s">
        <v>68</v>
      </c>
      <c r="K3" s="52"/>
      <c r="L3" s="52"/>
      <c r="M3" s="49"/>
      <c r="N3" s="47" t="s">
        <v>69</v>
      </c>
      <c r="O3" s="52"/>
      <c r="P3" s="52"/>
      <c r="Q3" s="49"/>
      <c r="R3" s="47" t="s">
        <v>86</v>
      </c>
      <c r="S3" s="52"/>
      <c r="T3" s="52"/>
      <c r="U3" s="49"/>
    </row>
    <row r="4" spans="1:21" ht="15.75" customHeight="1" x14ac:dyDescent="0.25">
      <c r="A4" s="7" t="s">
        <v>2</v>
      </c>
      <c r="B4" s="11" t="s">
        <v>87</v>
      </c>
      <c r="C4" s="12" t="s">
        <v>88</v>
      </c>
      <c r="D4" s="12" t="s">
        <v>89</v>
      </c>
      <c r="E4" s="15" t="s">
        <v>90</v>
      </c>
      <c r="F4" s="16" t="s">
        <v>87</v>
      </c>
      <c r="G4" s="13" t="s">
        <v>88</v>
      </c>
      <c r="H4" s="13" t="s">
        <v>89</v>
      </c>
      <c r="I4" s="17" t="s">
        <v>90</v>
      </c>
      <c r="J4" s="11" t="s">
        <v>91</v>
      </c>
      <c r="K4" s="12" t="s">
        <v>88</v>
      </c>
      <c r="L4" s="12" t="s">
        <v>89</v>
      </c>
      <c r="M4" s="14" t="s">
        <v>90</v>
      </c>
      <c r="N4" s="16" t="s">
        <v>91</v>
      </c>
      <c r="O4" s="13" t="s">
        <v>88</v>
      </c>
      <c r="P4" s="13" t="s">
        <v>89</v>
      </c>
      <c r="Q4" s="17" t="s">
        <v>90</v>
      </c>
      <c r="R4" s="11" t="s">
        <v>91</v>
      </c>
      <c r="S4" s="12" t="s">
        <v>88</v>
      </c>
      <c r="T4" s="12" t="s">
        <v>89</v>
      </c>
      <c r="U4" s="14" t="s">
        <v>90</v>
      </c>
    </row>
    <row r="5" spans="1:21" x14ac:dyDescent="0.25">
      <c r="A5" s="6">
        <v>42532</v>
      </c>
      <c r="B5" s="8">
        <v>13320</v>
      </c>
      <c r="C5" s="10">
        <v>0.76250000000000007</v>
      </c>
      <c r="D5" s="26">
        <v>17791</v>
      </c>
      <c r="E5" s="9">
        <v>41676</v>
      </c>
      <c r="F5" s="8">
        <v>39442</v>
      </c>
      <c r="G5" s="10">
        <v>0.76666666666666661</v>
      </c>
      <c r="H5" s="26">
        <v>51894</v>
      </c>
      <c r="I5" s="9">
        <v>42025</v>
      </c>
      <c r="J5" s="26">
        <v>5648</v>
      </c>
      <c r="K5" s="10">
        <v>1.7361111111111108E-2</v>
      </c>
      <c r="L5" s="26">
        <v>6492</v>
      </c>
      <c r="M5" s="6">
        <v>42298</v>
      </c>
      <c r="N5" s="26">
        <v>11542</v>
      </c>
      <c r="O5" s="10">
        <v>0.75694444444444453</v>
      </c>
      <c r="P5" s="26">
        <v>12473</v>
      </c>
      <c r="Q5" s="6">
        <v>42341</v>
      </c>
      <c r="R5" s="8">
        <v>69388</v>
      </c>
      <c r="S5" s="10">
        <v>0.76666666666666661</v>
      </c>
      <c r="T5" s="26">
        <v>85708</v>
      </c>
      <c r="U5" s="9">
        <v>41675</v>
      </c>
    </row>
    <row r="8" spans="1:21" x14ac:dyDescent="0.25">
      <c r="D8" t="s">
        <v>92</v>
      </c>
    </row>
  </sheetData>
  <mergeCells count="5">
    <mergeCell ref="B3:E3"/>
    <mergeCell ref="J3:M3"/>
    <mergeCell ref="N3:Q3"/>
    <mergeCell ref="R3:U3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Acomp ENA</vt:lpstr>
      <vt:lpstr>BalancoResumido</vt:lpstr>
      <vt:lpstr>BalancoDetalhado</vt:lpstr>
      <vt:lpstr>Planilha1</vt:lpstr>
      <vt:lpstr>Intercambios</vt:lpstr>
      <vt:lpstr>EnergiaPotencialArmazenada</vt:lpstr>
      <vt:lpstr>DemandaMaxima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Siervi</cp:lastModifiedBy>
  <cp:revision/>
  <dcterms:created xsi:type="dcterms:W3CDTF">2016-08-02T23:38:55Z</dcterms:created>
  <dcterms:modified xsi:type="dcterms:W3CDTF">2016-10-19T17:55:13Z</dcterms:modified>
  <cp:category/>
  <dc:identifier/>
  <cp:contentStatus/>
  <dc:language/>
  <cp:version/>
</cp:coreProperties>
</file>