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"/>
    </mc:Choice>
  </mc:AlternateContent>
  <xr:revisionPtr revIDLastSave="0" documentId="13_ncr:1_{07242D72-B89C-48C2-84B2-6653B2ABA0B8}" xr6:coauthVersionLast="44" xr6:coauthVersionMax="44" xr10:uidLastSave="{00000000-0000-0000-0000-000000000000}"/>
  <bookViews>
    <workbookView xWindow="-120" yWindow="-120" windowWidth="29040" windowHeight="15840" xr2:uid="{084A0898-F8E9-494F-87B8-C10305D356C8}"/>
  </bookViews>
  <sheets>
    <sheet name="List of Universities" sheetId="1" r:id="rId1"/>
  </sheets>
  <definedNames>
    <definedName name="_xlnm._FilterDatabase" localSheetId="0" hidden="1">'List of Universities'!$A$1:$R$37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6" i="1"/>
  <c r="D4" i="1"/>
  <c r="D2" i="1"/>
  <c r="D5" i="1"/>
  <c r="D7" i="1"/>
  <c r="D10" i="1"/>
  <c r="D11" i="1"/>
  <c r="D9" i="1"/>
  <c r="D12" i="1"/>
  <c r="D13" i="1"/>
  <c r="D14" i="1"/>
  <c r="D15" i="1"/>
  <c r="D16" i="1"/>
  <c r="D3" i="1"/>
  <c r="A8" i="1" l="1"/>
  <c r="A11" i="1"/>
  <c r="A3" i="1"/>
  <c r="A13" i="1"/>
  <c r="A10" i="1"/>
  <c r="A4" i="1"/>
  <c r="A16" i="1"/>
  <c r="A12" i="1"/>
  <c r="A7" i="1"/>
  <c r="A6" i="1"/>
  <c r="A14" i="1"/>
  <c r="A2" i="1"/>
  <c r="A15" i="1"/>
  <c r="A9" i="1"/>
  <c r="A5" i="1"/>
</calcChain>
</file>

<file path=xl/sharedStrings.xml><?xml version="1.0" encoding="utf-8"?>
<sst xmlns="http://schemas.openxmlformats.org/spreadsheetml/2006/main" count="62" uniqueCount="37">
  <si>
    <t>Name</t>
  </si>
  <si>
    <t>Country</t>
  </si>
  <si>
    <t>Overall</t>
  </si>
  <si>
    <t>Teaching</t>
  </si>
  <si>
    <t>Research</t>
  </si>
  <si>
    <t>Citations</t>
  </si>
  <si>
    <t>Oxford</t>
  </si>
  <si>
    <t>United Kingdom</t>
  </si>
  <si>
    <t>California Institute of Technology</t>
  </si>
  <si>
    <t>USA</t>
  </si>
  <si>
    <t>Arts</t>
  </si>
  <si>
    <t>Engineering</t>
  </si>
  <si>
    <t>Life Sciences</t>
  </si>
  <si>
    <t>Physical Sciences</t>
  </si>
  <si>
    <t>Social sciences</t>
  </si>
  <si>
    <t>Business</t>
  </si>
  <si>
    <t>Computer Science</t>
  </si>
  <si>
    <t>Law</t>
  </si>
  <si>
    <t>Cambridge</t>
  </si>
  <si>
    <t>Health</t>
  </si>
  <si>
    <t>NO</t>
  </si>
  <si>
    <t>Stanford</t>
  </si>
  <si>
    <t>MIT</t>
  </si>
  <si>
    <t>Princeton</t>
  </si>
  <si>
    <t>Harvard</t>
  </si>
  <si>
    <t>Yale</t>
  </si>
  <si>
    <t>Chicago</t>
  </si>
  <si>
    <t>Imperial College of London</t>
  </si>
  <si>
    <t>Pennsylvania</t>
  </si>
  <si>
    <t>Johns Hopkins</t>
  </si>
  <si>
    <t>California</t>
  </si>
  <si>
    <t>ETH Zurich</t>
  </si>
  <si>
    <t>Switzerland</t>
  </si>
  <si>
    <t>UCL</t>
  </si>
  <si>
    <t>International</t>
  </si>
  <si>
    <t>Income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</si>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</sst>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C77-9F48-4D93-8DB9-E08133AED7A7}">
  <dimension ref="A1:R37"/>
  <sheetViews>
    <sheetView tabSelected="1" workbookViewId="0">
      <selection activeCell="S22" sqref="S22"/>
    </sheetView>
  </sheetViews>
  <sheetFormatPr defaultColWidth="31.28515625" defaultRowHeight="15" x14ac:dyDescent="0.25"/>
  <cols>
    <col min="1" max="1" width="6.5703125" style="1" bestFit="1" customWidth="1"/>
    <col min="2" max="2" width="31.140625" style="1" bestFit="1" customWidth="1"/>
    <col min="3" max="3" width="15.42578125" style="1" bestFit="1" customWidth="1"/>
    <col min="4" max="4" width="12" style="1" bestFit="1" customWidth="1"/>
    <col min="5" max="5" width="13.42578125" style="1" hidden="1" customWidth="1"/>
    <col min="6" max="6" width="13.5703125" style="1" hidden="1" customWidth="1"/>
    <col min="7" max="7" width="13.42578125" style="1" hidden="1" customWidth="1"/>
    <col min="8" max="8" width="12.140625" style="1" hidden="1" customWidth="1"/>
    <col min="9" max="9" width="17.140625" style="1" hidden="1" customWidth="1"/>
    <col min="10" max="10" width="9.140625" style="1" bestFit="1" customWidth="1"/>
    <col min="11" max="11" width="11.42578125" style="1" bestFit="1" customWidth="1"/>
    <col min="12" max="12" width="16.140625" style="1" bestFit="1" customWidth="1"/>
    <col min="13" max="13" width="16.85546875" style="1" bestFit="1" customWidth="1"/>
    <col min="14" max="14" width="20.85546875" style="1" bestFit="1" customWidth="1"/>
    <col min="15" max="15" width="18.7109375" style="1" bestFit="1" customWidth="1"/>
    <col min="16" max="16" width="13.28515625" style="1" bestFit="1" customWidth="1"/>
    <col min="17" max="17" width="21.85546875" style="1" bestFit="1" customWidth="1"/>
    <col min="18" max="18" width="9" style="1" bestFit="1" customWidth="1"/>
    <col min="19" max="16384" width="31.28515625" style="1"/>
  </cols>
  <sheetData>
    <row r="1" spans="1:18" x14ac:dyDescent="0.25">
      <c r="A1" s="3" t="s">
        <v>36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35</v>
      </c>
      <c r="I1" s="3" t="s">
        <v>34</v>
      </c>
      <c r="J1" s="3" t="s">
        <v>10</v>
      </c>
      <c r="K1" s="3" t="s">
        <v>19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25">
      <c r="A2" s="1">
        <f>RANK(D2,$D$2:$D$16)</f>
        <v>1</v>
      </c>
      <c r="B2" s="1" t="s">
        <v>22</v>
      </c>
      <c r="C2" s="1" t="s">
        <v>9</v>
      </c>
      <c r="D2" s="2">
        <f>IF(SUM(J2:R2)=0,0,AVERAGE(J2:R2))</f>
        <v>92.142857142857139</v>
      </c>
      <c r="J2" s="1">
        <v>85.8</v>
      </c>
      <c r="K2" s="1" t="s">
        <v>20</v>
      </c>
      <c r="L2" s="1">
        <v>94.5</v>
      </c>
      <c r="M2" s="1">
        <v>93.7</v>
      </c>
      <c r="N2" s="1">
        <v>94.2</v>
      </c>
      <c r="O2" s="1">
        <v>93.9</v>
      </c>
      <c r="P2" s="1">
        <v>91.9</v>
      </c>
      <c r="Q2" s="1">
        <v>91</v>
      </c>
      <c r="R2" s="1" t="s">
        <v>20</v>
      </c>
    </row>
    <row r="3" spans="1:18" x14ac:dyDescent="0.25">
      <c r="A3" s="1">
        <f>RANK(D3,$D$2:$D$16)</f>
        <v>2</v>
      </c>
      <c r="B3" s="1" t="s">
        <v>6</v>
      </c>
      <c r="C3" s="1" t="s">
        <v>7</v>
      </c>
      <c r="D3" s="2">
        <f>IF(SUM(J3:R3)=0,0,AVERAGE(J3:R3))</f>
        <v>90.022222222222226</v>
      </c>
      <c r="E3" s="1">
        <v>90.5</v>
      </c>
      <c r="F3" s="1">
        <v>99.6</v>
      </c>
      <c r="G3" s="1">
        <v>98.4</v>
      </c>
      <c r="H3" s="1">
        <v>65.5</v>
      </c>
      <c r="I3" s="1">
        <v>96.4</v>
      </c>
      <c r="J3" s="1">
        <v>86.4</v>
      </c>
      <c r="K3" s="1">
        <v>84.7</v>
      </c>
      <c r="L3" s="1">
        <v>95</v>
      </c>
      <c r="M3" s="1">
        <v>95.3</v>
      </c>
      <c r="N3" s="1">
        <v>93.8</v>
      </c>
      <c r="O3" s="1">
        <v>93.4</v>
      </c>
      <c r="P3" s="1">
        <v>91.2</v>
      </c>
      <c r="Q3" s="1">
        <v>92.1</v>
      </c>
      <c r="R3" s="1">
        <v>78.3</v>
      </c>
    </row>
    <row r="4" spans="1:18" x14ac:dyDescent="0.25">
      <c r="A4" s="1">
        <f>RANK(D4,$D$2:$D$16)</f>
        <v>3</v>
      </c>
      <c r="B4" s="1" t="s">
        <v>21</v>
      </c>
      <c r="C4" s="1" t="s">
        <v>9</v>
      </c>
      <c r="D4" s="2">
        <f>IF(SUM(J4:R4)=0,0,AVERAGE(J4:R4))</f>
        <v>89.86666666666666</v>
      </c>
      <c r="J4" s="1">
        <v>89.9</v>
      </c>
      <c r="K4" s="1">
        <v>79.7</v>
      </c>
      <c r="L4" s="1">
        <v>95.4</v>
      </c>
      <c r="M4" s="1">
        <v>93.4</v>
      </c>
      <c r="N4" s="1">
        <v>94.6</v>
      </c>
      <c r="O4" s="1">
        <v>90</v>
      </c>
      <c r="P4" s="1">
        <v>91.6</v>
      </c>
      <c r="Q4" s="1">
        <v>91.9</v>
      </c>
      <c r="R4" s="1">
        <v>82.3</v>
      </c>
    </row>
    <row r="5" spans="1:18" x14ac:dyDescent="0.25">
      <c r="A5" s="1">
        <f>RANK(D5,$D$2:$D$16)</f>
        <v>4</v>
      </c>
      <c r="B5" s="1" t="s">
        <v>23</v>
      </c>
      <c r="C5" s="1" t="s">
        <v>9</v>
      </c>
      <c r="D5" s="2">
        <f>IF(SUM(J5:R5)=0,0,AVERAGE(J5:R5))</f>
        <v>89.45</v>
      </c>
      <c r="J5" s="1">
        <v>83.1</v>
      </c>
      <c r="K5" s="1" t="s">
        <v>20</v>
      </c>
      <c r="L5" s="1">
        <v>92</v>
      </c>
      <c r="M5" s="1">
        <v>92.2</v>
      </c>
      <c r="N5" s="1">
        <v>95.8</v>
      </c>
      <c r="O5" s="1">
        <v>87.3</v>
      </c>
      <c r="P5" s="1" t="s">
        <v>20</v>
      </c>
      <c r="Q5" s="1">
        <v>86.3</v>
      </c>
      <c r="R5" s="1" t="s">
        <v>20</v>
      </c>
    </row>
    <row r="6" spans="1:18" x14ac:dyDescent="0.25">
      <c r="A6" s="1">
        <f>RANK(D6,$D$2:$D$16)</f>
        <v>5</v>
      </c>
      <c r="B6" s="1" t="s">
        <v>18</v>
      </c>
      <c r="C6" s="1" t="s">
        <v>7</v>
      </c>
      <c r="D6" s="2">
        <f>IF(SUM(J6:R6)=0,0,AVERAGE(J6:R6))</f>
        <v>88.966666666666654</v>
      </c>
      <c r="J6" s="1">
        <v>86.7</v>
      </c>
      <c r="K6" s="1">
        <v>80.400000000000006</v>
      </c>
      <c r="L6" s="1">
        <v>95.2</v>
      </c>
      <c r="M6" s="1">
        <v>96.2</v>
      </c>
      <c r="N6" s="1">
        <v>94.6</v>
      </c>
      <c r="O6" s="1">
        <v>87.9</v>
      </c>
      <c r="P6" s="1">
        <v>88.8</v>
      </c>
      <c r="Q6" s="1">
        <v>89.9</v>
      </c>
      <c r="R6" s="1">
        <v>81</v>
      </c>
    </row>
    <row r="7" spans="1:18" x14ac:dyDescent="0.25">
      <c r="A7" s="1">
        <f>RANK(D7,$D$2:$D$16)</f>
        <v>6</v>
      </c>
      <c r="B7" s="1" t="s">
        <v>24</v>
      </c>
      <c r="C7" s="1" t="s">
        <v>9</v>
      </c>
      <c r="D7" s="2">
        <f>IF(SUM(J7:R7)=0,0,AVERAGE(J7:R7))</f>
        <v>87.711111111111109</v>
      </c>
      <c r="J7" s="1">
        <v>84.3</v>
      </c>
      <c r="K7" s="1">
        <v>82.7</v>
      </c>
      <c r="L7" s="1">
        <v>95.2</v>
      </c>
      <c r="M7" s="1">
        <v>95.6</v>
      </c>
      <c r="N7" s="1">
        <v>94.2</v>
      </c>
      <c r="O7" s="1">
        <v>90.2</v>
      </c>
      <c r="P7" s="1">
        <v>86</v>
      </c>
      <c r="Q7" s="1">
        <v>87.1</v>
      </c>
      <c r="R7" s="1">
        <v>74.099999999999994</v>
      </c>
    </row>
    <row r="8" spans="1:18" x14ac:dyDescent="0.25">
      <c r="A8" s="1">
        <f>RANK(D8,$D$2:$D$16)</f>
        <v>7</v>
      </c>
      <c r="B8" s="1" t="s">
        <v>8</v>
      </c>
      <c r="C8" s="1" t="s">
        <v>9</v>
      </c>
      <c r="D8" s="2">
        <f>IF(SUM(J8:R8)=0,0,AVERAGE(J8:R8))</f>
        <v>87.419999999999987</v>
      </c>
      <c r="E8" s="1">
        <v>92.1</v>
      </c>
      <c r="F8" s="1">
        <v>97.2</v>
      </c>
      <c r="G8" s="1">
        <v>97.9</v>
      </c>
      <c r="H8" s="1">
        <v>88</v>
      </c>
      <c r="I8" s="1">
        <v>82.5</v>
      </c>
      <c r="J8" s="1" t="s">
        <v>20</v>
      </c>
      <c r="K8" s="1" t="s">
        <v>20</v>
      </c>
      <c r="L8" s="1">
        <v>95.4</v>
      </c>
      <c r="M8" s="1">
        <v>93.1</v>
      </c>
      <c r="N8" s="1">
        <v>95.7</v>
      </c>
      <c r="O8" s="1">
        <v>66.7</v>
      </c>
      <c r="P8" s="1" t="s">
        <v>20</v>
      </c>
      <c r="Q8" s="1">
        <v>86.2</v>
      </c>
      <c r="R8" s="1" t="s">
        <v>20</v>
      </c>
    </row>
    <row r="9" spans="1:18" x14ac:dyDescent="0.25">
      <c r="A9" s="1">
        <f>RANK(D9,$D$2:$D$16)</f>
        <v>8</v>
      </c>
      <c r="B9" s="1" t="s">
        <v>27</v>
      </c>
      <c r="C9" s="1" t="s">
        <v>7</v>
      </c>
      <c r="D9" s="2">
        <f>IF(SUM(J9:R9)=0,0,AVERAGE(J9:R9))</f>
        <v>86.44</v>
      </c>
      <c r="J9" s="1" t="s">
        <v>20</v>
      </c>
      <c r="K9" s="1">
        <v>80</v>
      </c>
      <c r="L9" s="1">
        <v>88.6</v>
      </c>
      <c r="M9" s="1">
        <v>87.1</v>
      </c>
      <c r="N9" s="1">
        <v>89.3</v>
      </c>
      <c r="O9" s="1" t="s">
        <v>20</v>
      </c>
      <c r="P9" s="1" t="s">
        <v>20</v>
      </c>
      <c r="Q9" s="1">
        <v>87.2</v>
      </c>
      <c r="R9" s="1" t="s">
        <v>20</v>
      </c>
    </row>
    <row r="10" spans="1:18" x14ac:dyDescent="0.25">
      <c r="A10" s="1">
        <f>RANK(D10,$D$2:$D$16)</f>
        <v>9</v>
      </c>
      <c r="B10" s="1" t="s">
        <v>25</v>
      </c>
      <c r="C10" s="1" t="s">
        <v>9</v>
      </c>
      <c r="D10" s="2">
        <f>IF(SUM(J10:R10)=0,0,AVERAGE(J10:R10))</f>
        <v>83.85555555555554</v>
      </c>
      <c r="J10" s="1">
        <v>81.8</v>
      </c>
      <c r="K10" s="1">
        <v>77.3</v>
      </c>
      <c r="L10" s="1">
        <v>84.3</v>
      </c>
      <c r="M10" s="1">
        <v>91.7</v>
      </c>
      <c r="N10" s="1">
        <v>88.1</v>
      </c>
      <c r="O10" s="1">
        <v>86.5</v>
      </c>
      <c r="P10" s="1">
        <v>85.8</v>
      </c>
      <c r="Q10" s="1">
        <v>79.900000000000006</v>
      </c>
      <c r="R10" s="1">
        <v>79.3</v>
      </c>
    </row>
    <row r="11" spans="1:18" x14ac:dyDescent="0.25">
      <c r="A11" s="1">
        <f>RANK(D11,$D$2:$D$16)</f>
        <v>10</v>
      </c>
      <c r="B11" s="1" t="s">
        <v>26</v>
      </c>
      <c r="C11" s="1" t="s">
        <v>9</v>
      </c>
      <c r="D11" s="2">
        <f>IF(SUM(J11:R11)=0,0,AVERAGE(J11:R11))</f>
        <v>81.787500000000009</v>
      </c>
      <c r="J11" s="1">
        <v>82</v>
      </c>
      <c r="K11" s="1">
        <v>71.400000000000006</v>
      </c>
      <c r="L11" s="1">
        <v>88.6</v>
      </c>
      <c r="M11" s="1">
        <v>89.7</v>
      </c>
      <c r="N11" s="1">
        <v>84.9</v>
      </c>
      <c r="O11" s="1">
        <v>86.9</v>
      </c>
      <c r="P11" s="1" t="s">
        <v>20</v>
      </c>
      <c r="Q11" s="1">
        <v>72.599999999999994</v>
      </c>
      <c r="R11" s="1">
        <v>78.2</v>
      </c>
    </row>
    <row r="12" spans="1:18" hidden="1" x14ac:dyDescent="0.25">
      <c r="A12" s="1">
        <f t="shared" ref="A3:A16" si="0">RANK(D12,$D$2:$D$16)</f>
        <v>11</v>
      </c>
      <c r="B12" s="1" t="s">
        <v>28</v>
      </c>
      <c r="C12" s="1" t="s">
        <v>9</v>
      </c>
      <c r="D12" s="2">
        <f t="shared" ref="D3:D16" si="1">IF(SUM(J12:R12)=0,0,AVERAGE(J12:R12))</f>
        <v>0</v>
      </c>
    </row>
    <row r="13" spans="1:18" hidden="1" x14ac:dyDescent="0.25">
      <c r="A13" s="1">
        <f t="shared" si="0"/>
        <v>11</v>
      </c>
      <c r="B13" s="1" t="s">
        <v>29</v>
      </c>
      <c r="C13" s="1" t="s">
        <v>9</v>
      </c>
      <c r="D13" s="2">
        <f t="shared" si="1"/>
        <v>0</v>
      </c>
    </row>
    <row r="14" spans="1:18" hidden="1" x14ac:dyDescent="0.25">
      <c r="A14" s="1">
        <f t="shared" si="0"/>
        <v>11</v>
      </c>
      <c r="B14" s="1" t="s">
        <v>30</v>
      </c>
      <c r="C14" s="1" t="s">
        <v>9</v>
      </c>
      <c r="D14" s="2">
        <f t="shared" si="1"/>
        <v>0</v>
      </c>
    </row>
    <row r="15" spans="1:18" hidden="1" x14ac:dyDescent="0.25">
      <c r="A15" s="1">
        <f t="shared" si="0"/>
        <v>11</v>
      </c>
      <c r="B15" s="1" t="s">
        <v>31</v>
      </c>
      <c r="C15" s="1" t="s">
        <v>32</v>
      </c>
      <c r="D15" s="2">
        <f t="shared" si="1"/>
        <v>0</v>
      </c>
    </row>
    <row r="16" spans="1:18" hidden="1" x14ac:dyDescent="0.25">
      <c r="A16" s="1">
        <f t="shared" si="0"/>
        <v>11</v>
      </c>
      <c r="B16" s="1" t="s">
        <v>33</v>
      </c>
      <c r="C16" s="1" t="s">
        <v>7</v>
      </c>
      <c r="D16" s="2">
        <f t="shared" si="1"/>
        <v>0</v>
      </c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  <row r="25" spans="4:4" x14ac:dyDescent="0.25">
      <c r="D25" s="2"/>
    </row>
    <row r="26" spans="4:4" x14ac:dyDescent="0.25">
      <c r="D26" s="2"/>
    </row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</sheetData>
  <autoFilter ref="A1:R37" xr:uid="{7DE2F315-23C7-4AF2-9E84-31659B4EB43A}"/>
  <sortState xmlns:xlrd2="http://schemas.microsoft.com/office/spreadsheetml/2017/richdata2" ref="A3:R11">
    <sortCondition ref="A3:A11"/>
  </sortState>
  <pageMargins left="0.7" right="0.7" top="0.75" bottom="0.75" header="0.3" footer="0.3"/>
  <ignoredErrors>
    <ignoredError sqref="D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Universities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Stelian</dc:creator>
  <cp:lastModifiedBy>Teodor Stelian</cp:lastModifiedBy>
  <dcterms:created xsi:type="dcterms:W3CDTF">2020-04-07T11:48:37Z</dcterms:created>
  <dcterms:modified xsi:type="dcterms:W3CDTF">2020-04-07T12:51:01Z</dcterms:modified>
</cp:coreProperties>
</file>