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250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Sheet1!$A$1:$K$15</definedName>
  </definedNames>
  <calcPr calcId="125725"/>
</workbook>
</file>

<file path=xl/calcChain.xml><?xml version="1.0" encoding="utf-8"?>
<calcChain xmlns="http://schemas.openxmlformats.org/spreadsheetml/2006/main">
  <c r="H4" i="1"/>
  <c r="H15"/>
  <c r="G16"/>
  <c r="H13"/>
  <c r="H14" l="1"/>
  <c r="H12"/>
  <c r="H11"/>
  <c r="H10"/>
  <c r="H9"/>
  <c r="H8"/>
  <c r="H7"/>
  <c r="H6"/>
  <c r="H5"/>
  <c r="H3"/>
  <c r="H2"/>
  <c r="F16"/>
  <c r="E16"/>
  <c r="D16"/>
  <c r="C16"/>
  <c r="H16" l="1"/>
</calcChain>
</file>

<file path=xl/sharedStrings.xml><?xml version="1.0" encoding="utf-8"?>
<sst xmlns="http://schemas.openxmlformats.org/spreadsheetml/2006/main" count="43" uniqueCount="32">
  <si>
    <t>Windows 8 Integration</t>
  </si>
  <si>
    <t>Linked Levels - Simple</t>
  </si>
  <si>
    <t>Medium</t>
  </si>
  <si>
    <t>Low</t>
  </si>
  <si>
    <t>High</t>
  </si>
  <si>
    <t>Current Generator</t>
  </si>
  <si>
    <t>Telemetry</t>
  </si>
  <si>
    <t>DLC Support</t>
  </si>
  <si>
    <t>Linked Levels - Medium (plus Simple)</t>
  </si>
  <si>
    <t>Windows 8 Touch Support - New GUI</t>
  </si>
  <si>
    <t>Windows 8 Touch Support - Basic</t>
  </si>
  <si>
    <t>Windows 8 Touch Support - Terrain Editing</t>
  </si>
  <si>
    <t>FEATURE</t>
  </si>
  <si>
    <t>PRI</t>
  </si>
  <si>
    <t>CODE</t>
  </si>
  <si>
    <t>ART</t>
  </si>
  <si>
    <t>DESIGN</t>
  </si>
  <si>
    <t>AUDIO</t>
  </si>
  <si>
    <t>TOTAL</t>
  </si>
  <si>
    <t>CONFIDENCE</t>
  </si>
  <si>
    <t>NOTES</t>
  </si>
  <si>
    <t>Water - Simple</t>
  </si>
  <si>
    <t>Setup/Build Integration</t>
  </si>
  <si>
    <t>MILESTONE</t>
  </si>
  <si>
    <t>Total</t>
  </si>
  <si>
    <t>PRODUCTION</t>
  </si>
  <si>
    <t>Production Support</t>
  </si>
  <si>
    <t>Bug Fixing</t>
  </si>
  <si>
    <t>Builds on "Water - Simple"</t>
  </si>
  <si>
    <t>New Features only</t>
  </si>
  <si>
    <t>Builds on "Linked Levels - Simple"</t>
  </si>
  <si>
    <t>Water - Gameplay (Tower Defense)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</si>
</sst>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4" borderId="0" xfId="3"/>
    <xf numFmtId="0" fontId="2" fillId="3" borderId="0" xfId="2"/>
    <xf numFmtId="0" fontId="1" fillId="2" borderId="0" xfId="1"/>
    <xf numFmtId="0" fontId="4" fillId="0" borderId="0" xfId="0" applyFont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6" totalsRowCount="1" headerRowDxfId="11" totalsRowDxfId="10">
  <autoFilter ref="A1:K15">
    <filterColumn colId="1"/>
    <filterColumn colId="6"/>
    <filterColumn colId="8"/>
  </autoFilter>
  <tableColumns count="11">
    <tableColumn id="1" name="FEATURE" totalsRowLabel="Total" totalsRowDxfId="9"/>
    <tableColumn id="2" name="PRI" totalsRowDxfId="8"/>
    <tableColumn id="3" name="CODE" totalsRowFunction="sum" totalsRowDxfId="7"/>
    <tableColumn id="4" name="ART" totalsRowFunction="sum" totalsRowDxfId="6"/>
    <tableColumn id="5" name="DESIGN" totalsRowFunction="sum" totalsRowDxfId="5"/>
    <tableColumn id="6" name="AUDIO" totalsRowFunction="sum" totalsRowDxfId="4"/>
    <tableColumn id="12" name="PRODUCTION" totalsRowFunction="sum" totalsRowDxfId="3"/>
    <tableColumn id="7" name="TOTAL" totalsRowFunction="sum" totalsRowDxfId="2">
      <calculatedColumnFormula>C2+D2+E2+F2</calculatedColumnFormula>
    </tableColumn>
    <tableColumn id="8" name="MILESTONE" totalsRowDxfId="1"/>
    <tableColumn id="10" name="CONFIDENCE" dataCellStyle="Good"/>
    <tableColumn id="11" name="NOTES" totalsRow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zoomScaleNormal="100" workbookViewId="0">
      <selection activeCell="A10" sqref="A10"/>
    </sheetView>
  </sheetViews>
  <sheetFormatPr defaultRowHeight="15"/>
  <cols>
    <col min="1" max="1" width="58.140625" bestFit="1" customWidth="1"/>
    <col min="2" max="2" width="6.42578125" bestFit="1" customWidth="1"/>
    <col min="3" max="3" width="8.5703125" bestFit="1" customWidth="1"/>
    <col min="4" max="4" width="7.140625" bestFit="1" customWidth="1"/>
    <col min="5" max="5" width="10.5703125" bestFit="1" customWidth="1"/>
    <col min="6" max="6" width="9.7109375" bestFit="1" customWidth="1"/>
    <col min="7" max="7" width="16.42578125" bestFit="1" customWidth="1"/>
    <col min="8" max="8" width="9.5703125" bestFit="1" customWidth="1"/>
    <col min="9" max="9" width="14.5703125" bestFit="1" customWidth="1"/>
    <col min="10" max="10" width="15.7109375" bestFit="1" customWidth="1"/>
    <col min="11" max="11" width="36.7109375" bestFit="1" customWidth="1"/>
  </cols>
  <sheetData>
    <row r="1" spans="1:11" s="5" customFormat="1" ht="15.7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25</v>
      </c>
      <c r="H1" s="5" t="s">
        <v>18</v>
      </c>
      <c r="I1" s="5" t="s">
        <v>23</v>
      </c>
      <c r="J1" s="5" t="s">
        <v>19</v>
      </c>
      <c r="K1" s="5" t="s">
        <v>20</v>
      </c>
    </row>
    <row r="2" spans="1:11" s="5" customFormat="1" ht="15.75">
      <c r="A2" s="1" t="s">
        <v>21</v>
      </c>
      <c r="B2">
        <v>1</v>
      </c>
      <c r="C2">
        <v>18</v>
      </c>
      <c r="D2" s="1">
        <v>2</v>
      </c>
      <c r="E2">
        <v>5</v>
      </c>
      <c r="F2">
        <v>0</v>
      </c>
      <c r="G2">
        <v>0</v>
      </c>
      <c r="H2">
        <f t="shared" ref="H2:H15" si="0">C2+D2+E2+F2+G2</f>
        <v>25</v>
      </c>
      <c r="I2"/>
      <c r="J2" s="2" t="s">
        <v>2</v>
      </c>
      <c r="K2"/>
    </row>
    <row r="3" spans="1:11" s="5" customFormat="1" ht="15.75">
      <c r="A3" s="1" t="s">
        <v>5</v>
      </c>
      <c r="B3">
        <v>1</v>
      </c>
      <c r="C3">
        <v>2</v>
      </c>
      <c r="D3" s="1">
        <v>6</v>
      </c>
      <c r="E3">
        <v>3</v>
      </c>
      <c r="F3">
        <v>0</v>
      </c>
      <c r="G3">
        <v>0</v>
      </c>
      <c r="H3">
        <f t="shared" si="0"/>
        <v>11</v>
      </c>
      <c r="I3"/>
      <c r="J3" s="2" t="s">
        <v>2</v>
      </c>
      <c r="K3" t="s">
        <v>28</v>
      </c>
    </row>
    <row r="4" spans="1:11" s="5" customFormat="1" ht="15.75">
      <c r="A4" s="1" t="s">
        <v>31</v>
      </c>
      <c r="B4" s="1">
        <v>1</v>
      </c>
      <c r="C4" s="1">
        <v>10</v>
      </c>
      <c r="D4" s="1">
        <v>39.5</v>
      </c>
      <c r="E4" s="1">
        <v>23</v>
      </c>
      <c r="F4" s="1">
        <v>5</v>
      </c>
      <c r="G4" s="1">
        <v>0</v>
      </c>
      <c r="H4" s="1">
        <f t="shared" ref="H4" si="1">C4+D4+E4+F4+G4</f>
        <v>77.5</v>
      </c>
      <c r="I4" s="1"/>
      <c r="J4" s="2" t="s">
        <v>2</v>
      </c>
      <c r="K4"/>
    </row>
    <row r="5" spans="1:11" s="5" customFormat="1" ht="15.75">
      <c r="A5" s="1" t="s">
        <v>6</v>
      </c>
      <c r="B5">
        <v>1</v>
      </c>
      <c r="C5">
        <v>3</v>
      </c>
      <c r="D5" s="1">
        <v>0</v>
      </c>
      <c r="E5">
        <v>0</v>
      </c>
      <c r="F5">
        <v>0</v>
      </c>
      <c r="G5">
        <v>0</v>
      </c>
      <c r="H5">
        <f t="shared" si="0"/>
        <v>3</v>
      </c>
      <c r="I5"/>
      <c r="J5" s="4" t="s">
        <v>4</v>
      </c>
      <c r="K5" t="s">
        <v>29</v>
      </c>
    </row>
    <row r="6" spans="1:11" s="5" customFormat="1" ht="15.75">
      <c r="A6" s="1" t="s">
        <v>7</v>
      </c>
      <c r="B6">
        <v>1</v>
      </c>
      <c r="C6">
        <v>17</v>
      </c>
      <c r="D6" s="1">
        <v>1</v>
      </c>
      <c r="E6">
        <v>0</v>
      </c>
      <c r="F6">
        <v>0</v>
      </c>
      <c r="G6">
        <v>0</v>
      </c>
      <c r="H6">
        <f t="shared" si="0"/>
        <v>18</v>
      </c>
      <c r="I6"/>
      <c r="J6" s="3" t="s">
        <v>3</v>
      </c>
      <c r="K6"/>
    </row>
    <row r="7" spans="1:11">
      <c r="A7" s="1" t="s">
        <v>0</v>
      </c>
      <c r="B7">
        <v>1</v>
      </c>
      <c r="C7">
        <v>3.5</v>
      </c>
      <c r="D7" s="1">
        <v>1</v>
      </c>
      <c r="E7">
        <v>0</v>
      </c>
      <c r="F7">
        <v>0</v>
      </c>
      <c r="G7">
        <v>0</v>
      </c>
      <c r="H7">
        <f t="shared" si="0"/>
        <v>4.5</v>
      </c>
      <c r="J7" s="2" t="s">
        <v>2</v>
      </c>
    </row>
    <row r="8" spans="1:11">
      <c r="A8" s="1" t="s">
        <v>10</v>
      </c>
      <c r="B8">
        <v>1</v>
      </c>
      <c r="C8">
        <v>14</v>
      </c>
      <c r="D8" s="1">
        <v>4</v>
      </c>
      <c r="E8">
        <v>2</v>
      </c>
      <c r="F8">
        <v>0</v>
      </c>
      <c r="G8">
        <v>0</v>
      </c>
      <c r="H8">
        <f t="shared" si="0"/>
        <v>20</v>
      </c>
      <c r="J8" s="2" t="s">
        <v>2</v>
      </c>
    </row>
    <row r="9" spans="1:11">
      <c r="A9" t="s">
        <v>9</v>
      </c>
      <c r="B9">
        <v>1</v>
      </c>
      <c r="C9">
        <v>5</v>
      </c>
      <c r="D9" s="1">
        <v>4</v>
      </c>
      <c r="E9">
        <v>2</v>
      </c>
      <c r="F9">
        <v>0</v>
      </c>
      <c r="G9">
        <v>0</v>
      </c>
      <c r="H9">
        <f t="shared" si="0"/>
        <v>11</v>
      </c>
      <c r="J9" s="2" t="s">
        <v>2</v>
      </c>
    </row>
    <row r="10" spans="1:11">
      <c r="A10" s="1" t="s">
        <v>11</v>
      </c>
      <c r="B10" s="1">
        <v>1</v>
      </c>
      <c r="C10" s="1">
        <v>11</v>
      </c>
      <c r="D10" s="1">
        <v>5</v>
      </c>
      <c r="E10" s="1">
        <v>8</v>
      </c>
      <c r="F10" s="1">
        <v>0</v>
      </c>
      <c r="G10" s="1">
        <v>0</v>
      </c>
      <c r="H10" s="1">
        <f>C10+D10+E10+F10+G10</f>
        <v>24</v>
      </c>
      <c r="I10" s="1"/>
      <c r="J10" s="2" t="s">
        <v>2</v>
      </c>
    </row>
    <row r="11" spans="1:11">
      <c r="A11" t="s">
        <v>1</v>
      </c>
      <c r="B11">
        <v>1</v>
      </c>
      <c r="C11">
        <v>7</v>
      </c>
      <c r="D11" s="1">
        <v>0.5</v>
      </c>
      <c r="E11">
        <v>1</v>
      </c>
      <c r="F11">
        <v>0</v>
      </c>
      <c r="G11">
        <v>0</v>
      </c>
      <c r="H11">
        <f t="shared" si="0"/>
        <v>8.5</v>
      </c>
      <c r="J11" s="4" t="s">
        <v>4</v>
      </c>
    </row>
    <row r="12" spans="1:11">
      <c r="A12" t="s">
        <v>8</v>
      </c>
      <c r="B12">
        <v>1</v>
      </c>
      <c r="C12">
        <v>2.5</v>
      </c>
      <c r="D12" s="1">
        <v>0</v>
      </c>
      <c r="E12">
        <v>0</v>
      </c>
      <c r="F12">
        <v>0</v>
      </c>
      <c r="G12">
        <v>0</v>
      </c>
      <c r="H12">
        <f t="shared" si="0"/>
        <v>2.5</v>
      </c>
      <c r="J12" s="4" t="s">
        <v>4</v>
      </c>
      <c r="K12" t="s">
        <v>30</v>
      </c>
    </row>
    <row r="13" spans="1:11">
      <c r="A13" s="1" t="s">
        <v>22</v>
      </c>
      <c r="B13">
        <v>1</v>
      </c>
      <c r="C13">
        <v>5</v>
      </c>
      <c r="D13">
        <v>0</v>
      </c>
      <c r="E13">
        <v>0</v>
      </c>
      <c r="F13">
        <v>0</v>
      </c>
      <c r="G13">
        <v>0</v>
      </c>
      <c r="H13">
        <f t="shared" si="0"/>
        <v>5</v>
      </c>
      <c r="J13" s="4" t="s">
        <v>4</v>
      </c>
    </row>
    <row r="14" spans="1:11">
      <c r="A14" s="1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36</v>
      </c>
      <c r="H14">
        <f t="shared" si="0"/>
        <v>36</v>
      </c>
      <c r="J14" s="4" t="s">
        <v>4</v>
      </c>
    </row>
    <row r="15" spans="1:11">
      <c r="A15" s="1" t="s">
        <v>27</v>
      </c>
      <c r="B15">
        <v>1</v>
      </c>
      <c r="C15">
        <v>10</v>
      </c>
      <c r="D15">
        <v>5</v>
      </c>
      <c r="E15">
        <v>5</v>
      </c>
      <c r="F15">
        <v>0</v>
      </c>
      <c r="G15">
        <v>5</v>
      </c>
      <c r="H15">
        <f t="shared" si="0"/>
        <v>25</v>
      </c>
      <c r="J15" s="4" t="s">
        <v>4</v>
      </c>
    </row>
    <row r="16" spans="1:11" s="5" customFormat="1" ht="15.75">
      <c r="A16" s="6" t="s">
        <v>24</v>
      </c>
      <c r="B16" s="6"/>
      <c r="C16" s="6">
        <f>SUBTOTAL(109,[CODE])</f>
        <v>108</v>
      </c>
      <c r="D16" s="6">
        <f>SUBTOTAL(109,[ART])</f>
        <v>68</v>
      </c>
      <c r="E16" s="6">
        <f>SUBTOTAL(109,[DESIGN])</f>
        <v>49</v>
      </c>
      <c r="F16" s="6">
        <f>SUBTOTAL(109,[AUDIO])</f>
        <v>5</v>
      </c>
      <c r="G16" s="6">
        <f>SUBTOTAL(109,[PRODUCTION])</f>
        <v>41</v>
      </c>
      <c r="H16" s="6">
        <f>SUBTOTAL(109,[TOTAL])</f>
        <v>271</v>
      </c>
      <c r="I16" s="6"/>
      <c r="J16"/>
      <c r="K16" s="6"/>
    </row>
  </sheetData>
  <pageMargins left="0.7" right="0.7" top="0.75" bottom="0.75" header="0.3" footer="0.3"/>
  <pageSetup orientation="portrait" r:id="rId1"/>
  <ignoredErrors>
    <ignoredError sqref="H2:H10 H11:H1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Tschirner</dc:creator>
  <cp:lastModifiedBy>Tim Tschirner</cp:lastModifiedBy>
  <dcterms:created xsi:type="dcterms:W3CDTF">2012-08-01T21:56:42Z</dcterms:created>
  <dcterms:modified xsi:type="dcterms:W3CDTF">2012-11-20T01:27:50Z</dcterms:modified>
</cp:coreProperties>
</file>