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microsoft-my.sharepoint.com/personal/vandyr_microsoft_com/Documents/NIST-800-171/"/>
    </mc:Choice>
  </mc:AlternateContent>
  <xr:revisionPtr revIDLastSave="162" documentId="13_ncr:1_{59541D4B-620D-4975-9EEA-F61805175C89}" xr6:coauthVersionLast="45" xr6:coauthVersionMax="45" xr10:uidLastSave="{13BE820A-18C0-49FB-A077-E24ECD86E5C7}"/>
  <bookViews>
    <workbookView xWindow="-28920" yWindow="-2295" windowWidth="29040" windowHeight="15840" activeTab="1" xr2:uid="{00000000-000D-0000-FFFF-FFFF00000000}"/>
  </bookViews>
  <sheets>
    <sheet name="ReadMe" sheetId="4" r:id="rId1"/>
    <sheet name="NIST SP 800-171" sheetId="1" r:id="rId2"/>
    <sheet name="Change log" sheetId="5" r:id="rId3"/>
  </sheets>
  <definedNames>
    <definedName name="_xlnm._FilterDatabase" localSheetId="1" hidden="1">'NIST SP 800-171'!$A$3:$G$127</definedName>
    <definedName name="_xlnm._FilterDatabase" localSheetId="0" hidden="1">ReadMe!$A$3:$J$5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0" i="1" l="1"/>
  <c r="D103" i="1"/>
  <c r="D98" i="1"/>
  <c r="D94" i="1"/>
  <c r="D87" i="1"/>
  <c r="D84" i="1"/>
  <c r="D74" i="1"/>
  <c r="D63" i="1"/>
  <c r="D51" i="1"/>
  <c r="D41" i="1"/>
  <c r="D31" i="1"/>
  <c r="D27" i="1"/>
  <c r="D4" i="1"/>
  <c r="D2" i="1" l="1"/>
</calcChain>
</file>

<file path=xl/sharedStrings.xml><?xml version="1.0" encoding="utf-8"?>
<sst xmlns="http://schemas.openxmlformats.org/spreadsheetml/2006/main" count="796" uniqueCount="580">
  <si>
    <t>Azure Security and Compliance Blueprint</t>
  </si>
  <si>
    <t>Control ID</t>
  </si>
  <si>
    <t>3.1.1</t>
  </si>
  <si>
    <t xml:space="preserve">Limit information system access to authorized users, processes acting on behalf of authorized users, or devices (including other information systems). </t>
  </si>
  <si>
    <t>No</t>
  </si>
  <si>
    <t>Yes</t>
  </si>
  <si>
    <t>Azure Active Directory</t>
  </si>
  <si>
    <t>3.1.2</t>
  </si>
  <si>
    <t xml:space="preserve">Limit information system access to the types of transactions and functions that authorized users are permitted to execute. </t>
  </si>
  <si>
    <t>3.1.3</t>
  </si>
  <si>
    <t xml:space="preserve">Control the flow of CUI in accordance with approved authorizations. </t>
  </si>
  <si>
    <t>3.1.4</t>
  </si>
  <si>
    <t xml:space="preserve">Separate the duties of individuals to reduce the risk of malevolent activity without collusion. 
</t>
  </si>
  <si>
    <t>3.1.5</t>
  </si>
  <si>
    <t xml:space="preserve">Employ the principle of least privilege, including for specific security functions and privileged accounts. 
</t>
  </si>
  <si>
    <t>3.1.6</t>
  </si>
  <si>
    <t xml:space="preserve">Use non-privileged accounts or roles when accessing nonsecurity functions. </t>
  </si>
  <si>
    <t>3.1.7</t>
  </si>
  <si>
    <t xml:space="preserve">Prevent non-privileged users from executing privileged functions and capture the execution of such functions in audit logs. 
</t>
  </si>
  <si>
    <t>3.1.8</t>
  </si>
  <si>
    <t xml:space="preserve">Limit unsuccessful logon attempts. </t>
  </si>
  <si>
    <t>3.1.9</t>
  </si>
  <si>
    <t xml:space="preserve">Provide privacy and security notices consistent with applicable CUI rules. </t>
  </si>
  <si>
    <t>3.1.10</t>
  </si>
  <si>
    <t xml:space="preserve">Use session lock with pattern-hiding displays to prevent access/viewing of data after period of inactivity. </t>
  </si>
  <si>
    <t>3.1.11</t>
  </si>
  <si>
    <t>Terminate (automatically) a user session after a defined condition.</t>
  </si>
  <si>
    <t>3.1.12</t>
  </si>
  <si>
    <t>Monitor and control remote access sessions.</t>
  </si>
  <si>
    <t>Yes - Partial</t>
  </si>
  <si>
    <t>3.1.13</t>
  </si>
  <si>
    <t xml:space="preserve">Employ cryptographic mechanisms to protect the confidentiality of remote access sessions. </t>
  </si>
  <si>
    <t>3.1.14</t>
  </si>
  <si>
    <t xml:space="preserve">Route remote access via managed access control points. </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</si>
  <si>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</si>
  <si>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</si>
  <si>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</si>
  <si>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</si>
  <si>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</si>
  <si>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</si>
  <si>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</si>
  <si>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</si>
  <si>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</si>
  <si>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t>
  </si>
  <si>
    <t>3.1.20</t>
  </si>
  <si>
    <t xml:space="preserve">Verify and control/limit connections to and use of external information systems. </t>
  </si>
  <si>
    <t>3.1.21</t>
  </si>
  <si>
    <t>Limit use of organizational portable storage devices on external systems.</t>
  </si>
  <si>
    <t>Yes - Inherited</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</si>
  <si>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</si>
  <si>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</si>
  <si>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</si>
  <si>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</si>
  <si>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</si>
  <si>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3.2.3</t>
  </si>
  <si>
    <t>Provide security awareness training on recognizing and reporting potential indicators of insider threat.</t>
  </si>
  <si>
    <t>3.3.1</t>
  </si>
  <si>
    <t xml:space="preserve">Create, protect, and retain information system audit records to the extent needed to enable the monitoring, analysis, investigation, and reporting of unlawful, unauthorized, or inappropriate information system activity. 
</t>
  </si>
  <si>
    <t>3.3.2</t>
  </si>
  <si>
    <t xml:space="preserve">Ensure that the actions of individual information system users can be uniquely traced to those users so they can be held accountable for their actions. </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</si>
  <si>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</si>
  <si>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</si>
  <si>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</si>
  <si>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</si>
  <si>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</si>
  <si>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</si>
  <si>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</si>
  <si>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</si>
  <si>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</si>
  <si>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 xml:space="preserve">Provide an information system capability that compares and synchronizes internal system clocks with an authoritative source to generate time stamps for audit records. </t>
  </si>
  <si>
    <t>3.3.8</t>
  </si>
  <si>
    <t xml:space="preserve">Protect audit information and audit tools from unauthorized access, modification, and deletion. </t>
  </si>
  <si>
    <t>3.3.9</t>
  </si>
  <si>
    <t>Limit management of audit functionality to a subset of privileged users.</t>
  </si>
  <si>
    <t>3.4.1</t>
  </si>
  <si>
    <t xml:space="preserve">Establish and maintain baseline configurations and inventories of organizational information systems (including hardware, software, firmware, and documentation) throughout the respective system development life cycles. 
</t>
  </si>
  <si>
    <t>3.4.2</t>
  </si>
  <si>
    <t>Establish and enforce security configuration settings for information technology products employed in organizational information systems.</t>
  </si>
  <si>
    <t>3.4.3</t>
  </si>
  <si>
    <t xml:space="preserve">Track, review, approve or disapprove, and log changes to organizational systems. </t>
  </si>
  <si>
    <t>3.4.4</t>
  </si>
  <si>
    <t xml:space="preserve">Analyze the security impact of changes prior to implementation. </t>
  </si>
  <si>
    <t>3.4.5</t>
  </si>
  <si>
    <t xml:space="preserve">Define, document, approve, and enforce physical and logical access restrictions associated with changes to organizational systems. </t>
  </si>
  <si>
    <t>3.4.6</t>
  </si>
  <si>
    <t xml:space="preserve">Employ the principle of least functionality by configuring organizational systems to provide only essential capabilities. </t>
  </si>
  <si>
    <t>3.4.7</t>
  </si>
  <si>
    <t xml:space="preserve">Restrict, disable, or prevent the use of nonessential programs, functions, ports, protocols, and services. </t>
  </si>
  <si>
    <t>3.4.8</t>
  </si>
  <si>
    <t xml:space="preserve">Apply deny-by-exception (blacklisting) policy to prevent the use of unauthorized software or deny-all, permit-by-exception (whitelisting) policy to allow the execution of authorized software. </t>
  </si>
  <si>
    <t>3.4.9</t>
  </si>
  <si>
    <t xml:space="preserve">Control and monitor user-installed software. </t>
  </si>
  <si>
    <t>3.5.1</t>
  </si>
  <si>
    <t xml:space="preserve">Identify system users, processes acting on behalf of users, and devices. </t>
  </si>
  <si>
    <t>3.5.2</t>
  </si>
  <si>
    <t>3.5.3</t>
  </si>
  <si>
    <t xml:space="preserve">Use multifactor authentication for local and network access to privileged accounts and for network access to non-privileged accounts. </t>
  </si>
  <si>
    <t>3.5.4</t>
  </si>
  <si>
    <t xml:space="preserve">Employ replay-resistant authentication mechanisms for network access to privileged and non-privileged accounts. </t>
  </si>
  <si>
    <t>3.5.5</t>
  </si>
  <si>
    <t>Prevent reuse of identifiers for a defined period.</t>
  </si>
  <si>
    <t>3.5.6</t>
  </si>
  <si>
    <t xml:space="preserve">Disable identifiers after a defined period of inactivity. </t>
  </si>
  <si>
    <t>3.5.7</t>
  </si>
  <si>
    <t xml:space="preserve">Enforce a minimum password complexity and change of characters when new passwords are created. </t>
  </si>
  <si>
    <t>3.5.8</t>
  </si>
  <si>
    <t xml:space="preserve">Prohibit password reuse for a specified number of generations. </t>
  </si>
  <si>
    <t>3.5.9</t>
  </si>
  <si>
    <t xml:space="preserve">Allow temporary password use for system logons with an immediate change to a permanent password. </t>
  </si>
  <si>
    <t>Azure Active Directory is used to manage control access to the information system. Whenever an account is initially created, or a temporary password is generated, Azure Active Directory is employed to require that the user change the password at the next login.</t>
  </si>
  <si>
    <t>3.5.10</t>
  </si>
  <si>
    <t xml:space="preserve">Store and transmit only cryptographically-protected passwords. </t>
  </si>
  <si>
    <t>3.5.11</t>
  </si>
  <si>
    <t>3.6.1</t>
  </si>
  <si>
    <t xml:space="preserve">Establish an operational incident-handling capability for organizational systems that includes preparation, detection, analysis, containment, recovery, and user response activities. </t>
  </si>
  <si>
    <t>3.6.2</t>
  </si>
  <si>
    <t>3.6.3</t>
  </si>
  <si>
    <t xml:space="preserve">Test the organizational incident response capability. </t>
  </si>
  <si>
    <t>Maintenance</t>
  </si>
  <si>
    <t>3.7.1</t>
  </si>
  <si>
    <t xml:space="preserve">Perform maintenance on organizational systems. </t>
  </si>
  <si>
    <t>3.7.2</t>
  </si>
  <si>
    <t>3.7.3</t>
  </si>
  <si>
    <t xml:space="preserve">Ensure equipment removed for off-site maintenance is sanitized of any CUI. </t>
  </si>
  <si>
    <t>3.7.4</t>
  </si>
  <si>
    <t xml:space="preserve">Check media containing diagnostic and test programs for malicious code before the media are used in organizational systems. </t>
  </si>
  <si>
    <t>3.7.5</t>
  </si>
  <si>
    <t xml:space="preserve">Require multifactor authentication to establish nonlocal maintenance sessions via external network connections and terminate such connections when nonlocal maintenance is complete. </t>
  </si>
  <si>
    <t>3.7.6</t>
  </si>
  <si>
    <t>Supervise the maintenance activities of maintenance personnel without required access authorization.</t>
  </si>
  <si>
    <t>3.8.1</t>
  </si>
  <si>
    <t>Protect (i.e., physically control and securely store) system media containing CUI, both paper and digital.</t>
  </si>
  <si>
    <t>3.8.2</t>
  </si>
  <si>
    <t xml:space="preserve">Limit access to CUI on system media to authorized users. </t>
  </si>
  <si>
    <t>3.8.3</t>
  </si>
  <si>
    <t>3.8.4</t>
  </si>
  <si>
    <t xml:space="preserve">Mark media with necessary CUI markings and distribution limitations. </t>
  </si>
  <si>
    <t>3.8.5</t>
  </si>
  <si>
    <t xml:space="preserve">Control access to media containing CUI and maintain accountability for media during transport outside of controlled areas. </t>
  </si>
  <si>
    <t>3.8.6</t>
  </si>
  <si>
    <t xml:space="preserve">Implement cryptographic mechanisms to protect the confidentiality of CUI stored on digital media during transport unless otherwise protected by alternative physical safeguards. </t>
  </si>
  <si>
    <t>3.8.7</t>
  </si>
  <si>
    <t xml:space="preserve">Control the use of removable media on system components. </t>
  </si>
  <si>
    <t>3.8.8</t>
  </si>
  <si>
    <t xml:space="preserve">Prohibit the use of portable storage devices when such devices have no identifiable owner. </t>
  </si>
  <si>
    <t>3.8.9</t>
  </si>
  <si>
    <t xml:space="preserve">Protect the confidentiality of backup CUI at storage locations. </t>
  </si>
  <si>
    <t>3.9.1</t>
  </si>
  <si>
    <t xml:space="preserve">Screen individuals prior to authorizing access to organizational systems containing CUI. </t>
  </si>
  <si>
    <t>3.9.2</t>
  </si>
  <si>
    <t>3.10.1</t>
  </si>
  <si>
    <t xml:space="preserve">Limit physical access to organizational systems, equipment, and the respective operating environments to authorized individuals. </t>
  </si>
  <si>
    <t>3.10.2</t>
  </si>
  <si>
    <t>3.10.3</t>
  </si>
  <si>
    <t xml:space="preserve">Escort visitors and monitor visitor activity. </t>
  </si>
  <si>
    <t>3.10.4</t>
  </si>
  <si>
    <t xml:space="preserve">Maintain audit logs of physical access. </t>
  </si>
  <si>
    <t>3.10.5</t>
  </si>
  <si>
    <t xml:space="preserve">Control and manage physical access devices. </t>
  </si>
  <si>
    <t>3.10.6</t>
  </si>
  <si>
    <t xml:space="preserve">Enforce safeguarding measures for CUI at alternate work sites. </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</si>
  <si>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</si>
  <si>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</si>
  <si>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</si>
  <si>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 xml:space="preserve">Scan for vulnerabilities in organizational systems and applications periodically and when new vulnerabilities affecting those systems and applications are identified. </t>
  </si>
  <si>
    <t>3.11.3</t>
  </si>
  <si>
    <t>Remediate vulnerabilities in accordance with risk assessments.</t>
  </si>
  <si>
    <t>3.12.1</t>
  </si>
  <si>
    <t xml:space="preserve">Periodically assess the security controls in organizational systems to determine if the controls are effective in their application. </t>
  </si>
  <si>
    <t>3.12.2</t>
  </si>
  <si>
    <t xml:space="preserve">Develop and implement plans of action designed to correct deficiencies and reduce or eliminate vulnerabilities in organizational systems. </t>
  </si>
  <si>
    <t>3.12.3</t>
  </si>
  <si>
    <t xml:space="preserve">Monitor security controls on an ongoing basis to ensure the continued effectiveness of the controls. </t>
  </si>
  <si>
    <t>3.12.4</t>
  </si>
  <si>
    <t>Develop, document, and periodically update system security plans that describe system boundaries, system environments of operation, how security requirements are implemented, and the relationships with or connections to other systems.</t>
  </si>
  <si>
    <t>3.13.1</t>
  </si>
  <si>
    <t xml:space="preserve">Monitor, control, and protect communications (i.e., information transmitted or received by organizational systems) at the external boundaries and key internal boundaries of organizational systems. </t>
  </si>
  <si>
    <t>3.13.2</t>
  </si>
  <si>
    <t>3.13.3</t>
  </si>
  <si>
    <t xml:space="preserve">Separate user functionality from system management functionality. </t>
  </si>
  <si>
    <t>3.13.4</t>
  </si>
  <si>
    <t xml:space="preserve">Prevent unauthorized and unintended information transfer via shared system resources. </t>
  </si>
  <si>
    <t>3.13.5</t>
  </si>
  <si>
    <t xml:space="preserve">Implement subnetworks for publicly accessible system components that are physically or logically separated from internal networks. </t>
  </si>
  <si>
    <t>3.13.6</t>
  </si>
  <si>
    <t xml:space="preserve">Deny network communications traffic by default and allow network communications traffic by exception (i.e., deny all, permit by exception). </t>
  </si>
  <si>
    <t>3.13.7</t>
  </si>
  <si>
    <t xml:space="preserve">Prevent remote devices from simultaneously establishing non-remote connections with organizational systems and communicating via some other connection to resources in external networks (i.e., split tunneling). </t>
  </si>
  <si>
    <t>3.13.8</t>
  </si>
  <si>
    <t xml:space="preserve">Implement cryptographic mechanisms to prevent unauthorized disclosure of CUI during transmission unless otherwise protected by alternative physical safeguards.  </t>
  </si>
  <si>
    <t>3.13.9</t>
  </si>
  <si>
    <t xml:space="preserve">Terminate network connections associated with communications sessions at the end of the sessions or after a defined period of inactivity. </t>
  </si>
  <si>
    <t>3.13.10</t>
  </si>
  <si>
    <t xml:space="preserve">Establish and manage cryptographic keys for cryptography employed in organizational systems. </t>
  </si>
  <si>
    <t>Azure Key Vault</t>
  </si>
  <si>
    <t>3.13.11</t>
  </si>
  <si>
    <t xml:space="preserve">Employ FIPS-validated cryptography when used to protect the confidentiality of CUI. </t>
  </si>
  <si>
    <t>3.13.12</t>
  </si>
  <si>
    <t xml:space="preserve">Prohibit remote activation of collaborative computing devices and provide indication of devices in use to users present at the device. </t>
  </si>
  <si>
    <t>3.13.13</t>
  </si>
  <si>
    <t xml:space="preserve">Control and monitor the use of mobile code. </t>
  </si>
  <si>
    <t>3.13.14</t>
  </si>
  <si>
    <t xml:space="preserve">Control and monitor the use of Voice over Internet Protocol (VoIP) technologies. </t>
  </si>
  <si>
    <t>3.13.15</t>
  </si>
  <si>
    <t xml:space="preserve">Protect the authenticity of communications sessions. </t>
  </si>
  <si>
    <t>3.13.16</t>
  </si>
  <si>
    <t xml:space="preserve">Protect the confidentiality of CUI at rest. </t>
  </si>
  <si>
    <t>3.14.1</t>
  </si>
  <si>
    <t xml:space="preserve">Identify, report, and correct system flaws in a timely manner. </t>
  </si>
  <si>
    <t>3.14.2</t>
  </si>
  <si>
    <t xml:space="preserve">Provide protection from malicious code at designated locations within organizational systems. </t>
  </si>
  <si>
    <t>3.14.3</t>
  </si>
  <si>
    <t>3.14.4</t>
  </si>
  <si>
    <t xml:space="preserve">Update malicious code protection mechanisms when new releases are available. </t>
  </si>
  <si>
    <t>3.14.5</t>
  </si>
  <si>
    <t xml:space="preserve">Perform periodic scans of organizational systems and real-time scans of files from external sources as files are downloaded, opened, or executed. </t>
  </si>
  <si>
    <t>3.14.6</t>
  </si>
  <si>
    <t xml:space="preserve">Monitor organizational systems, including inbound and outbound communications traffic, to detect attacks and indicators of potential attacks. </t>
  </si>
  <si>
    <t>3.14.7</t>
  </si>
  <si>
    <t>Identify unauthorized use of organizational systems.</t>
  </si>
  <si>
    <t>Date</t>
  </si>
  <si>
    <t>Version</t>
  </si>
  <si>
    <t>Initial version.</t>
  </si>
  <si>
    <t>There is no wireless access within the scope of systems deployed on Azure.</t>
  </si>
  <si>
    <t>Customers do not have physical access to any system resources in Azure datacenters.</t>
  </si>
  <si>
    <t>There is no customer-controlled media within the scope of systems deployed on Azure.</t>
  </si>
  <si>
    <t>Azure Resource Manager</t>
  </si>
  <si>
    <t>Control description</t>
  </si>
  <si>
    <t>Service configuration detail</t>
  </si>
  <si>
    <t>Version last updated</t>
  </si>
  <si>
    <t>Description of changes</t>
  </si>
  <si>
    <t>Access Control</t>
  </si>
  <si>
    <t>There are no customer-controlled mobile devices within the scope of systems deployed on Azure.</t>
  </si>
  <si>
    <t>Awareness and Training</t>
  </si>
  <si>
    <t>Audit and Accountability</t>
  </si>
  <si>
    <t>Azure PaaS Resources</t>
  </si>
  <si>
    <t>Configuration Management</t>
  </si>
  <si>
    <t>Identification Management</t>
  </si>
  <si>
    <t>Azure Active Directory accounts are assigned a globally unique Object ID. These unique IDs are not subject to reuse.</t>
  </si>
  <si>
    <t>Azure Active Directory
Azure Portal</t>
  </si>
  <si>
    <t>Azure Active Directory prohibits password reuse.</t>
  </si>
  <si>
    <t>Azure Active Directory
ExpressRoute
VPN Gateway</t>
  </si>
  <si>
    <t>Incident Response</t>
  </si>
  <si>
    <t>Media Protection</t>
  </si>
  <si>
    <t>Physical Protection</t>
  </si>
  <si>
    <t>Risk Assessment</t>
  </si>
  <si>
    <t>Azure PaaS Resources
Azure Security Center</t>
  </si>
  <si>
    <t>Security Assessment</t>
  </si>
  <si>
    <t>System and Communication Protection</t>
  </si>
  <si>
    <t>Azure Storage
Azure SQL Database</t>
  </si>
  <si>
    <t>System and Information Integrity</t>
  </si>
  <si>
    <t>Azure Security Center
Log Analytics</t>
  </si>
  <si>
    <t>Azure Resource Manager
Azure PaaS Resources</t>
  </si>
  <si>
    <t>Obscure feedback of authentication information.</t>
  </si>
  <si>
    <t>Azure Active Directory
Azure portal</t>
  </si>
  <si>
    <t>Azure Security Center
Azure PaaS Resources
Log Analytics</t>
  </si>
  <si>
    <t>Azure Active Directory
Azure Security Center
Log Analytics</t>
  </si>
  <si>
    <t>Azure portal
Log Analytics</t>
  </si>
  <si>
    <t>Key Azure services</t>
  </si>
  <si>
    <t>Logical access controls are used to protect audit information and tools within this reference architecture from unauthorized access, modification, and deletion. Azure Active Directory enforces approved logical access using role-based group memberships. The ability to view audit information and use auditing tools can be limited to users that require those permissions.</t>
  </si>
  <si>
    <t xml:space="preserve">Logical access controls are used to protect audit information and tools within this reference architecture from unauthorized access, modification, and deletion. Azure Active Directory enforces approved logical access using role-based group memberships. The ability to view audit information and use auditing tools can be limited to users that require those permissions.
</t>
  </si>
  <si>
    <t>There are no voice over internet protocol technologies deployed as part of this reference architecture.</t>
  </si>
  <si>
    <t>This reference architecture enforces logical access authorizations using role-based access controls enforced by Azure Active Directory by assigning users to roles. Azure Active Directory roles assigned to users or groups control logical access to resources within Azure at the resource, group, or subscription level.</t>
  </si>
  <si>
    <t>This reference architecture enforces logical access authorizations using role-based access control enforced by Azure Active Directory by assigning users to roles. Azure Active Directory roles assigned to users or groups control logical access to resources within Azure at the resource, group, or subscription level.</t>
  </si>
  <si>
    <t>Azure portal
ExpressRoute
VPN Gateway</t>
  </si>
  <si>
    <t>Azure Active Directory is used to ensure that all passwords are cryptographically protected while stored and transmitted. Passwords stored by Azure Active Directory are automatically hashed as part of built-in security functionality. 
The customer is responsible for implementing ExpressRoute and/or VPN gateway using TLS 1.2 to ensure only cryptographically-protected passwords are stored or transmitted.</t>
  </si>
  <si>
    <t>Azure Storage</t>
  </si>
  <si>
    <t>Confidentiality and integrity of all storage blobs deployed by this reference architecture are protected through use of Azure SSE, which uses 256-bit AES encryption for all data-at-rest.</t>
  </si>
  <si>
    <t>Azure PaaS Resources
Azure Security Center
Log Analytics</t>
  </si>
  <si>
    <t>Employ architectural designs, software development techniques, and systems engineering principles that promote effective information security within organizational systems.</t>
  </si>
  <si>
    <t>Monitor system security alerts and advisories and take action in response.</t>
  </si>
  <si>
    <t>Ensure that organizational personnel are adequately trained to carry out their assigned information security-related duties and responsibilities.</t>
  </si>
  <si>
    <t>Authenticate (or verify) the identities of users, processes, or devices, as a prerequisite to allowing access to organizational systems.</t>
  </si>
  <si>
    <t>Track, document, and report incidents to designated officials and/or authorities both internal and external to the organization.</t>
  </si>
  <si>
    <t>Provide controls on the tools, techniques, mechanisms, and personnel used to conduct system maintenance.</t>
  </si>
  <si>
    <t>Sanitize or destroy system media containing CUI before disposal or release for reuse.</t>
  </si>
  <si>
    <t>Ensure that organizational systems containing CUI are protected during and after personnel actions such as terminations and transfers.</t>
  </si>
  <si>
    <t>Protect and monitor the physical facility and support infrastructure for organizational systems.</t>
  </si>
  <si>
    <t>Azure portal</t>
  </si>
  <si>
    <t>The Azure portal enforces session termination after logging out or the defined period of inactivity is met.</t>
  </si>
  <si>
    <t>There are no collaborative computing devices deployed as part of this reference architecture. There are no physical collaborative computing devices within the scope of systems deployed on Azure.</t>
  </si>
  <si>
    <t>Azure Security Center
Log Analytics
Azure PaaS Resources</t>
  </si>
  <si>
    <t>Personnel Security</t>
  </si>
  <si>
    <t>Azure Active Directory and Azure portal are configured to enforce minimum password complexities.
The customer is responsible for specifying additional minimum password complexities.</t>
  </si>
  <si>
    <t>This reference architecture relies on the built-in audit capabilities of Azure. The deployed solutions capture audit records with sufficient detail to satisfy the requirements of this control. Azure activity logs help determine an operation's initiator, time of occurrence, and status. Log Analytics assists with analysis of Azure activity logs across all Azure subscriptions for a customer, and this analysis can be reviewed in Azure Security Center.</t>
  </si>
  <si>
    <t>The resources in this reference architecture use internal system clocks to generate time stamps for audit records. Internal system clocks are configured to sync with an authoritative time source.</t>
  </si>
  <si>
    <t>Azure Active Directory account privileges are implemented using role-based access control by assigning users to roles, which provides strict control over which users can view and control deployed resources. Furthermore, these security groups control the actions that users can take with respect to operating system configuration. These role-based schemes can be extended by the customer to meet mission needs.
The customer is responsible for defining, documenting, approving, and enforcing logical access restrictions for Azure Active Directory for customer created accounts.</t>
  </si>
  <si>
    <t>Azure Resource Manager
Azure PaaS Resources
Azure Networking</t>
  </si>
  <si>
    <t>Azure Active Directory
Azure Networking</t>
  </si>
  <si>
    <t>This reference architecture utilizes accounts that have unique identifiers. 
The customer may disable or remove built-in accounts with non-unique identifiers.</t>
  </si>
  <si>
    <t>This reference architecture implements role-based access control which can be configured to separate duties according to organization requirements. Azure Active Directory account privileges are implemented using role-based access controls by assigning users to roles.
The customer is responsible for appropriately assigning users to roles and/or security groups. Furthermore, the customer is responsible for implementing a process or service, such as Azure Active Directory Privileged Identity Management, to lower the exposure time of privileges and increase visibility into the use of security functions and privileged accounts through reports and alerts.</t>
  </si>
  <si>
    <t>The resources in this reference architecture are configured to provide the least functionality for their intended purpose. Network security groups can be further configured by the customer to restrict the use of functions, ports, protocols, and services to provide only the functionality intended.
The customer is responsible for ensuring users and their associated accounts only have access to information and resources that are required to perform their task, in addition to configuring network security groups.</t>
  </si>
  <si>
    <t>Azure Active Directory
Azure Resource Manager</t>
  </si>
  <si>
    <t>Azure Security Center
Azure Networking
ExpressRoute
VPN Gateway</t>
  </si>
  <si>
    <t>This reference architecture utilizes an Azure Key Vault. Azure Key Vault helps safeguard cryptographic keys and secrets used by cloud applications and services. Azure Key Vault can generate keys using a FIPS 140-2 level 2 hardware security module key generation capability.</t>
  </si>
  <si>
    <t>The Azure portal limits consecutive invalid logon attempts by users and locks the account after the limit is reached. Azure Active Directory can be used to limit consecutive invalid logon attempts (e.g. no more than three within a 15 minute period) by locking the user account when the login attempt limit is reached.</t>
  </si>
  <si>
    <t>Audit capability for this reference architecture is provided by Azure Monitor and Log Analytics. Events audited in this reference architecture include those recorded in Azure activity logs for the deployed resources. Customers may select additional events to be audited to meet organizational needs. Azure resources capture audit records with sufficient detail to satisfy the requirements of this control. Azure activity logs use a detailed schema that contains fields for more than 20 types of audit information. Azure Security Center integrates logs generated from Azure services into a centralized repository to help customers identify potential threats and improve their security posture. All audit logs can be reviewed through Azure Security Center.
Azure implements this control for the operating systems supporting the PaaS environment.</t>
  </si>
  <si>
    <t>Azure implements this control for the operating systems supporting the PaaS environment.</t>
  </si>
  <si>
    <t>Customers do not have access to perform system maintenance for resources deployed to PaaS virtual machines; all physical maintenance and repair controls are implemented and managed by Azure. This control is inherited from Azure.</t>
  </si>
  <si>
    <t>Azure implements this control for the operating systems supporting the PaaS environment. This reference architecture runs Windows operating systems. The operating system manages resources such as memory and storage.</t>
  </si>
  <si>
    <t>Reference architecture control coverage</t>
  </si>
  <si>
    <t>Reference architecture coverage</t>
  </si>
  <si>
    <t>Resources deployed by this reference architecture use Azure Blob storage, which encrypts data with Storage Service Encryption to protect the confidentiality and integrity of information at rest. Storage Service Encryption safeguards data at rest within Azure storage accounts using 256-bit AES encryption. Azure SQL is configured to use transparent data encryption, which performs real-time encryption and decryption of data and log files to protect information at rest. Transparent data encryption provides assurance that stored data has not been subject to unauthorized access.</t>
  </si>
  <si>
    <t>Azure Active Directory
Azure Automation</t>
  </si>
  <si>
    <t>Azure Automation can be used to configure a scheduled task for Azure Active Directory to automatically disable accounts after a time period of inactivity (e.g. after 30 days).</t>
  </si>
  <si>
    <t>Azure Networking</t>
  </si>
  <si>
    <t>This reference architecture enforces information flow restrictions through the use of network security groups applied to the subnets in which resources are deployed. Network security groups ensure that information flow is controlled between resources based on approved rules.
The customer is responsible for developing network security group and rules that control the flow of CUI for customer bulk data imports.</t>
  </si>
  <si>
    <t>This reference architecture provides remote access to the information system through the Azure portal or a customer-implemented ExpressRoute or VPN gateway. Access through the Azure portal is audited and can be monitored through Azure Security Center with Log Analytics. 
The customer is responsible for implementing remote access controls for ExpressRoute or VPN gateway.</t>
  </si>
  <si>
    <t>Azure Active Directory
Azure Security Center
Azure portal
Log Analytics
ExpressRoute
VPN Gateway</t>
  </si>
  <si>
    <t>This reference architecture implements role-based access control to restrict users to only privileges explicitly assigned in Azure Active Directory. Activity logs capture operations performed on Azure resources.
The customer is responsible for appropriately assigning users to roles and/or security groups.</t>
  </si>
  <si>
    <t>The settings to automatically terminate a user session can be configured in the Azure portal to meet organization session termination requirements for the resource group.</t>
  </si>
  <si>
    <t>Service status for Azure Monitor and Log Analytics is available on the Azure status website and the service health blade in the Azure portal. Azure Security Center provides a centralized location to view, manage, and respond to security alerts for integrated resources.
The customer may configure alerts through Log Analytics to provide notifications of other types of audit processing failures.</t>
  </si>
  <si>
    <t>This reference architecture implements Log Analytics with Operations Management Suite workspaces to collect audit data in a centralized location. Azure Security Center ingests Log Analytics data to provide analysis and reporting of defined audit criteria, which supports organization-wide situational awareness.</t>
  </si>
  <si>
    <t>This reference architecture implements the Log Analytics with Operations Management Suite workspaces to collect audit data in a centralized location. Log Analytics provides monitoring services by collecting data from managed resources into a central repository. Once collected, the data is available for alerting, analysis, and export in Azure Security Center. Azure Security Center provides real-time status updates and analysis of system vulnerabilities for each integrated resource. The content and time ordering of audit records are not altered when collected by Log Analytics or Azure Security Center.</t>
  </si>
  <si>
    <t>Resources in this reference architecture can be given a specific resource tag that can be associated with the system boundary. The resources blade in the Azure portal lists all deployed resources, providing an always up-to-date inventory as resources are deployed and removed.
Azure implements this control for the operating systems supporting the PaaS environment.
The customer is responsible for meeting the baseline configuration requirements for the resources included in this reference architecture.</t>
  </si>
  <si>
    <t>Azure implements this control for the operating systems supporting the PaaS environment.
The customer is responsible for enforcing security configuration settings on the resources included in this reference architecture.</t>
  </si>
  <si>
    <t>Azure implements this control for the operating systems supporting the PaaS environment.
The customer is responsible for change management processes related to the resources included in this reference architecture.</t>
  </si>
  <si>
    <t xml:space="preserve">Network security groups for deployed resources can be further configured by the customer to restrict the use of functions, ports, protocols, and services to provide only the functionality intended.
Azure implements this control for the operating systems supporting the PaaS environment.
The customer is responsible for the secure development of their machine learning function, as well as configuring network security groups to restrict, disable, or prevent the use of functions, ports, protocols, and services. </t>
  </si>
  <si>
    <t>Access to resources deployed by this reference architecture are protected from replay attacks by the built-in Kerberos functionality of Azure Active Directory.</t>
  </si>
  <si>
    <t>The Azure portal obscures authentication information when accessing the management portal. Access to resources deployed by this reference architecture is through a customer-implemented ExpressRoute and/or VPN Gateway.
The customer is responsible for configuring ExpressRoute and/or VPN Gateway with TLS 1.2 to obscure feedback of authentication information.</t>
  </si>
  <si>
    <t>Azure Security Center provides a comprehensive view of the security posture for the environment. Azure Security Center uses a variety of detection capabilities to alert customers of potential attacks targeting their environments. These alerts contain valuable information about what triggered the alert, the resources targeted, and the source of the attack. Once resources are properly connected, Azure Security Center analyzes logs and generates vulnerability notifications in real-time to help analyze and react to security threats.
Azure implements this control for the operating systems supporting the PaaS environment and using Azure Security Center.
The customer is responsible for configuring a scanning and assessment schedule that meets the needs of organization.</t>
  </si>
  <si>
    <t>A customer configured ExpressRoute and/or VPN Gateway should be used to monitor, control, protect transmitted information. Network security groups can should also be implemented to define what traffic is permitted through the ExpressRoute and/or VPN Gateway connections as well as between Azure subnets. The connections are audited and monitored with the use of Log Analytics and Azure Security Center.
The customer is responsible for the configuration of their ExpressRoute and/or VPN Gateway.</t>
  </si>
  <si>
    <t>Azure Networking
Azure Security Center
Log Analytics
ExpressRoute
VPN Gateway</t>
  </si>
  <si>
    <t>This reference architecture was developed to meet the standards of the NIST SP 800-171 framework. This reference architecture is designed to use Azure Resource Manager to securely deploy a data analytics solution in Azure.
The customer is responsible for enforcing secure design, development, and engineering principles when configuring the resources included in this reference architecture.</t>
  </si>
  <si>
    <t>This reference architecture separates user functionality from system management functionality through the system architecture and enforcement of logical access controls. Logical access controls are enforced with Azure Active Directory.
The customer is responsible for appropriately assigning users to roles and/or security groups within Azure Active Directory.</t>
  </si>
  <si>
    <t>This reference architecture applies network access controls over all connections, logically separating networks. 
All connections to the Azure environment are made through a customer-implemented ExpressRoute and/or VPN Gateway. Ports are set to deny-by-default. Log Analytics is used for capturing all auditable events which can be reviewed and monitored through Azure Security Center.
This customer is responsible for configuring ExpressRoute and/or VPN Gateway.</t>
  </si>
  <si>
    <t>Azure Networking
ExpressRoute
VPN Gateway</t>
  </si>
  <si>
    <t>Azure Resource Manager
ExpressRoute
VPN Gateway</t>
  </si>
  <si>
    <t>This reference architecture applies network access controls over all connections, logically separating networks. 
All connections to the Azure environment are made through a customer-implemented ExpressRoute and/or VPN Gateway. Ports are set to deny-by-default. Log Analytics is used for capturing all auditable events which can be reviewed and monitored through Azure Security Center.
The customer is responsible for configuring ExpressRoute and/or VPN Gateway to use the appropriate cryptographic mechanisms.</t>
  </si>
  <si>
    <t>This reference architecture applies network access controls over all connections. All connections to the Azure environment are made through a customer-implemented ExpressRoute and/or VPN Gateway. Ports are set to deny-by-default. Log Analytics is used for capturing all auditable events which can be reviewed and monitored through Azure Security Center. 
The customer is responsible for configuring ExpressRoute and/or VPN Gateway.</t>
  </si>
  <si>
    <t>Azure Networking
ExpressRoute
VPN Gateway
Azure Resource Manager</t>
  </si>
  <si>
    <t>This reference architecture implements Log Analytics with Operation Management Suite workspaces to collect audit data from all deployed resources in a centralized location. Azure Security Center ingests Log Analytics data to provide monitoring, reporting and analysis of defined audit criteria. Alert destinations can be configured by the customer to ensure the appropriate personnel respond. Azure Security Center generates system alerts in the Security Alerts view that assists customers in understanding the root cause of the vulnerability and how to remediate the issue.
The customer is responsible for defining personnel responsible for taking action on Azure Security Center alerts.</t>
  </si>
  <si>
    <t>Azure Security Center allows customers the ability to detect and respond to attacks. Azure Security Center uses a variety of detection capabilities to alert customers of potential attacks targeting their environments. These alerts contain valuable information about what triggered the alert, the resources targeted, and the source of the attack.
Azure implements this control for the operating systems supporting the PaaS environment. 
The customer is responsible for configuring a scanning schedule that meets the needs of organization.</t>
  </si>
  <si>
    <t>Log Analytics sends raw log data to Operations Management Suite workspaces that is then fed into Azure Security Center to create a complete understanding of the risks present across the environment. Furthermore, Azure Security Center's Identify and Access dashboard provides an overview of users' identity and access activity.</t>
  </si>
  <si>
    <t>Azure Security Center integrates with Log Analytics allowing customers to use Log Analytics queries to access their security event data and combine it with data from other services for monitoring purposes. The Security Alerts blade in Azure Security Center analyzes logs and generates vulnerability notifications in real-time to help analyze and react to security threats.
The customer is responsible for defining personnel responsible for taking action on Azure Security Center alerts.</t>
  </si>
  <si>
    <t>Azure portal connections are secured with TLS 1.2. All connections into the Azure environment are audited and monitored with Log Analytics and Azure Security Center.
The customer is responsible for ensuring their ExpressRoute and/or VPN Gateway are configured to use cryptographic mechanisms.</t>
  </si>
  <si>
    <t>Azure portal is a remote access control point that can be managed with Azure Active Directory accounts, which also provides logging and monitoring through Log Analytics and Azure Security Center.
The customer is responsible for implementing remote access controls for ExpressRoute or VPN gateway.</t>
  </si>
  <si>
    <t>Azure Security Center provides unified security management and advanced threat protection across cloud workloads. Log Analytics sends raw log data to Operations Management Suite workspaces, which are then fed into Azure Security Center to create a complete understanding of the risks present in the environment. The security health of deployed resources, including virtual networks and storage, is monitored by Azure Security Center.
Azure implements this control for the operating systems supporting the PaaS environment.
The customer is responsible for leveraging the information from Azure Security Center and Log Analytics to understand vulnerabilities when they first appear. Customers are responsible for ensuring that the appropriate mitigation methods are applied to address vulnerabilities in a timely manner.</t>
  </si>
  <si>
    <t>Rulesets applied to network security groups included in this reference architecture are configured using a deny-by-default scheme.
The customer is responsible for configuring ExpressRoute and/or VPN Gateway with a deny-all, permit-by-exception rule.</t>
  </si>
  <si>
    <t>This control implementation matrix lists all security controls required by NIST SP 800-171. The matrix denotes, for each control that is designated a customer-responsibility in the NIST SP 800-171 Customer Responsibility Matrix, 1) if the Azure Security and Compliance Blueprint - Data Analytics for NIST SP 800-171 reference architecture demonstrates implementation of the control, and 2) a description of how the implementation aligns with the control requirement(s). 
Disclaimer
- This document is for informational purposes only. MICROSOFT MAKES NO WARRANTIES, EXPRESS, IMPLIED, OR STATUTORY, AS TO THE INFORMATION IN THIS DOCUMENT. This document is provided "as-is." Information and views expressed in this document, including URL and other Internet website references, may change without notice. Customers reading this document bear the risk of using it.
- This document does not provide customers with any legal rights to any intellectual property in any Microsoft product or solutions.
- Customers may copy and use this document for internal reference purposes.
- Certain recommendations in this document may result in increased data, network, or compute resource usage in Azure, and may increase a customer's Azure license or subscription costs.
- This architecture is intended to serve as a foundation for customers to adjust to their specific requirements and should not be used as-is in a production environment.
- This document is developed as a reference and should not be used to define all means by which a customer can meet specific compliance requirements and regulations. Customers should seek legal support from their organization on approved customer implementations.</t>
  </si>
  <si>
    <t>This reference architecture employs Azure Key Vault and Azure Storage, which all can be configured to rely on FIPS 140 validated cryptographic modules.</t>
  </si>
  <si>
    <t>`</t>
  </si>
  <si>
    <t>How To: (Prescriptive Guidance how to enable the control)</t>
  </si>
  <si>
    <t>Reference: (Additional Reading)</t>
  </si>
  <si>
    <t>How to Automate (Options how to automation with ARM Template, Azure Blueprint, Terraform, ect.)</t>
  </si>
  <si>
    <t>Assign RBAC roles to users, security groups, service principals, or managed identities</t>
  </si>
  <si>
    <t xml:space="preserve">Assign RBAC roles to users, groups, service principals, or managed identities           Create custom RBAC roles to assign to users, groups, service principals, or managed identities        </t>
  </si>
  <si>
    <t>Follow least privilege principle when assigning RBAC roles (i.e. assign role at resource group level instead of subscription level)</t>
  </si>
  <si>
    <t xml:space="preserve">Create PowerShell scripts or runbooks to automate RBAC role creation and assignment                                                              Create ARM templates to create RBAC roles and assign them </t>
  </si>
  <si>
    <t>https://docs.microsoft.com/en-us/azure/role-based-access-control/built-in-roles</t>
  </si>
  <si>
    <t xml:space="preserve">Assign RBAC roles to users, groups, service principals, or managed identities                       Assign Azure AD administrator roles to appropriate users                                                Managed privileged identities (i.e. administrators) with Privileged Identity Management                       </t>
  </si>
  <si>
    <t>Smart Lockout is enabled automatically on users, but you can change lockout threshold and lockout duration in seconds</t>
  </si>
  <si>
    <t>https://docs.microsoft.com/en-us/azure/active-directory/authentication/howto-password-smart-lockout</t>
  </si>
  <si>
    <t>https://docs.microsoft.com/en-us/azure/active-directory/conditional-access/technical-reference</t>
  </si>
  <si>
    <t xml:space="preserve">Azure Activity Logs are enabled by default, but you can query them through the "Monitor" section or in Log Analytics workspace in portal </t>
  </si>
  <si>
    <t xml:space="preserve">Azure Activity Logs are enabled by default, but you can query them through the "Monitor" section or in Log Analytics workspace in portal                                               Enable diagnostic logs (data plane logs) for IaaS and PaaS resources                                         </t>
  </si>
  <si>
    <t>Browse and query Activity Logs, Diagnostic Logs</t>
  </si>
  <si>
    <t xml:space="preserve">Set up alerts for resources or based on query on Log analytics workspace                                  Monitor default and custom security alerts in Security Center                                                       Monitor Service Health for updates on planned maintenace, services currently down, etc. </t>
  </si>
  <si>
    <t xml:space="preserve">Set up Log Analytics workspace(s) and forward logs to it                                                     Review recommendations and compliance data in Security Center                              </t>
  </si>
  <si>
    <t>Forward on-prem and Azure resources logs to Log Analytics workspace(s)                             Review recommendations and compliance data in Security Center</t>
  </si>
  <si>
    <t>Review time stamps on Azure Activity logs, Diagnostic logs, and all other logs forwarded to Log Analytics</t>
  </si>
  <si>
    <t xml:space="preserve">Assign RBAC roles such as Log Analytics Reader, Log Analytics Contributor, Monitoring Reader, Monitoring Contributor, Security Reader, etc. </t>
  </si>
  <si>
    <t xml:space="preserve">Create network security groups and rules to regulate traffic to resources </t>
  </si>
  <si>
    <t>Create PowerShell scripts or runbooks to automate RBAC role assignment                                                              Use ARM templates to assign RBAC roles</t>
  </si>
  <si>
    <t>https://docs.microsoft.com/en-us/azure/role-based-access-control/role-assignments-portal#add-a-role-assignment     https://docs.microsoft.com/en-us/azure/role-based-access-control/role-assignments-powershell</t>
  </si>
  <si>
    <t xml:space="preserve">Create Network Security Groups and associate them with subnets or NICS or both                               Create appropriate rules in those NSGs for your traffic needs                                                     Consider using Application Security Groups to minimize number of NSGs </t>
  </si>
  <si>
    <t>https://docs.microsoft.com/en-us/azure/virtual-network/manage-network-security-group</t>
  </si>
  <si>
    <t>Create PowerShell scripts or runbooks to automate NSG creation and association                                                          Create ARM templates to create NSGs and rules</t>
  </si>
  <si>
    <t>https://docs.microsoft.com/en-us/azure/virtual-network/manage-network-security-group                                                             https://docs.microsoft.com/en-us/azure/virtual-network/security-overview#application-security-groups</t>
  </si>
  <si>
    <t>Create PowerShell scripts or runbooks to automate RBAC role assignment                                                           Create ARM templates to assign RBAC roles</t>
  </si>
  <si>
    <t>Automate with Powershell runbooks and ARM templates                                                       Once Azure automation account created, can use runbook gallery with examples</t>
  </si>
  <si>
    <t xml:space="preserve">https://docs.microsoft.com/en-us/azure/active-directory/users-groups-roles/directory-assign-admin-roles                    https://docs.microsoft.com/en-us/azure/active-directory/privileged-identity-management/pim-getting-started                 </t>
  </si>
  <si>
    <t>Through portal only</t>
  </si>
  <si>
    <t>Coming soon to Powershell and Graph API</t>
  </si>
  <si>
    <t>Create and configure Express Route and VPN with Powershell scripts and ARM templates</t>
  </si>
  <si>
    <t>https://docs.microsoft.com/en-us/azure/azure-monitor/insights/network-performance-monitor                                          https://docs.microsoft.com/en-us/azure/expressroute/expressroute-introduction</t>
  </si>
  <si>
    <t>Can use Powershell and ARM templates</t>
  </si>
  <si>
    <t xml:space="preserve">Implement logging for them with Log Analytics                                                                  Turn on Network Watcher for partial packet inspection, VPN diagnostics, etc.                         Ensure peering routes and other settings correctly configured for Express Route </t>
  </si>
  <si>
    <t xml:space="preserve">https://docs.microsoft.com/en-us/azure/expressroute/expressroute-howto-routing-portal-resource-manager                                              https://docs.microsoft.com/en-us/azure/expressroute/site-to-site-vpn-over-microsoft-peering                                           </t>
  </si>
  <si>
    <t>Educate your staff and users</t>
  </si>
  <si>
    <t>https://www.microsoft.com/en-us/TrustCenter/CloudServices/Azure</t>
  </si>
  <si>
    <t>Enable and modify logging through PowerShell and ARM templates                         Query logs through PowerShell</t>
  </si>
  <si>
    <t>https://docs.microsoft.com/en-us/azure/azure-resource-manager/resource-group-audit</t>
  </si>
  <si>
    <t>Enable and modify logging through PowerShell and ARM templates                           Query logs through PowerShell</t>
  </si>
  <si>
    <t>Query logs through PowerShell</t>
  </si>
  <si>
    <t>Set up alerts wth PowerShell and ARM templates</t>
  </si>
  <si>
    <t>Create and modify Log Analytics with PowerShell and ARM templates</t>
  </si>
  <si>
    <t xml:space="preserve">https://docs.microsoft.com/en-us/azure/azure-monitor/platform/powershell-workspace-configuration                                                           https://docs.microsoft.com/en-us/azure/security-center/security-center-recommendations                                  </t>
  </si>
  <si>
    <t>https://docs.microsoft.com/en-us/azure/security-center/security-center-recommendations</t>
  </si>
  <si>
    <t>Modify Log Analytics settings with PowerShell and ARM templates</t>
  </si>
  <si>
    <t>Assign roles through PowerShell and ARM templates</t>
  </si>
  <si>
    <t>Create Azure resource tags and apply them to resources in order to organize them                Use Azure Policy and ARM templates to ensure baseline configuration requirements are met for resources</t>
  </si>
  <si>
    <t>Use Azure Policy and ARM templates to ensure baseline security requirements are met for resources                                                  Monitor policies in Security Center</t>
  </si>
  <si>
    <t xml:space="preserve">Monitor Azure Acitivty logs, Diagnostic Logs, other logs forwarded to Log Analytics </t>
  </si>
  <si>
    <t xml:space="preserve">Create and assign appropriate RBAC roles to security groups in Azure AD                                Monitor Azure Acitivty logs for role creations and assignments </t>
  </si>
  <si>
    <t xml:space="preserve">Globally unique IDs are automatically assigned </t>
  </si>
  <si>
    <t>Set up Azure Automation account and create scheduled task</t>
  </si>
  <si>
    <t>Password reuse is prohibited automatically</t>
  </si>
  <si>
    <t>Azure AD automatically prompts user to reset temporary password</t>
  </si>
  <si>
    <t>Implement Express Route and/or VPN for hybrid connectivity                                                  **As of July 1, 2018, support was removed  for TLS 1.0 and 1.1 from Azure VPN Gateway. VPN Gateway will support only TLS 1.2. To maintain support, see the updates to enable support for TLS1.2 (in Reference section)</t>
  </si>
  <si>
    <t xml:space="preserve">Microsoft updates and patches PaaS systems </t>
  </si>
  <si>
    <t>Azure SSE is enabled by default for storage accounts</t>
  </si>
  <si>
    <t>https://docs.microsoft.com/en-us/azure/storage/common/storage-service-encryption</t>
  </si>
  <si>
    <t>Assign tags and create policies through PowerShell and ARM templates</t>
  </si>
  <si>
    <t>Assign and create policies through PowerShell and ARM templates</t>
  </si>
  <si>
    <t>Modify log settings through PowerShell and ARM templates                                                       Stream logs through PowerShell and pipe them to a local folder</t>
  </si>
  <si>
    <t>Create and assign roles through PowerShell and ARM templates</t>
  </si>
  <si>
    <t>Create NSGs (and rules inside of them) and associate them to resources through PowerShell and ARM templates</t>
  </si>
  <si>
    <t>Implement Express Route or VPN through PowerShell or ARM Templates</t>
  </si>
  <si>
    <t>Use runbooks (can be PowerShell, graphical, Python) to execute task</t>
  </si>
  <si>
    <t xml:space="preserve">Implement Express Route and/or VPN for hybrid connectivity.                                                 Implement NSGs and NSG rules to regulate traffic.                                                                        Monitor logs through Log Analytics and Security Center for Express Route, VPN, NSGs.                                                 </t>
  </si>
  <si>
    <t xml:space="preserve">Create Express Route or VPN connection (or both in conjunction) as hybrid connections to Azure                                                                    Implement logging for them with Log Analytics (i.e. Network Performance Monitor solution)                                                                    Enable Network Watcher </t>
  </si>
  <si>
    <t>None yet</t>
  </si>
  <si>
    <t>Assigns roles at the appropriate levels (i.e resource, resource group, subscription scopes)                                                                     Create custom roles to define specific functions required                                                  Manage privileged identities with Privileged Identity Management tool in Azure AD (need P2 licensing).                                            Monitor security alerts in Azure AD or through Security Center Identity &amp; Access dashboard</t>
  </si>
  <si>
    <t>Implement Fine Grained Password Policies for Azure AD DS                                                       Change password policies in Azure AD</t>
  </si>
  <si>
    <t>https://docs.microsoft.com/en-us/azure/security/azure-isolation</t>
  </si>
  <si>
    <t>https://docs.microsoft.com/en-us/azure/role-based-access-control/custom-roles                                                                              https://docs.microsoft.com/en-us/azure/role-based-access-control/role-assignments-template</t>
  </si>
  <si>
    <t xml:space="preserve">https://docs.microsoft.com/en-us/azure/role-based-access-control/built-in-roles                 https://docs.microsoft.com/en-us/azure/role-based-access-control/custom-roles                                                                          https://docs.microsoft.com/en-us/azure/active-directory/privileged-identity-management/pim-configure                https://docs.microsoft.com/en-us/azure/security-center/security-center-identity-access                                                 </t>
  </si>
  <si>
    <t xml:space="preserve">Create conditional access policies in Azure Active Directory </t>
  </si>
  <si>
    <t>Can use Powershell and ARM templates.         Consider implementing Azure Policy combined with Management Groups</t>
  </si>
  <si>
    <t>Limit which users can utilize Azure portal and other cloud apps,  and what they can access inside of them with combination of RBAC, conditional access policies, and Azure Identity Protection (requires P2 licensing)                                                                        Limit which users and their abilities to edit VPN or Express Route settings</t>
  </si>
  <si>
    <t xml:space="preserve">https://docs.microsoft.com/en-us/azure/active-directory/identity-protection/overview                                             https://www.microsoft.com/security/blog/2019/01/30/step-4-set-conditional-access-policies-top-10-actions-to-secure-your-environment/                                                  </t>
  </si>
  <si>
    <t>https://docs.microsoft.com/en-us/azure/azure-resource-manager/resource-group-audit                           https://docs.microsoft.com/en-us/azure/azure-monitor/platform/diagnostic-logs-overview</t>
  </si>
  <si>
    <t xml:space="preserve">https://docs.microsoft.com/en-us/azure/azure-monitor/platform/alerts-metric-create-templates                                       https://docs.microsoft.com/en-us/azure/azure-monitor/learn/tutorial-response                                 https://docs.microsoft.com/en-us/azure/service-health/                                      </t>
  </si>
  <si>
    <t>https://docs.microsoft.com/en-us/azure/azure-resource-manager/resource-group-using-tags                 https://docs.microsoft.com/en-us/azure/governance/policy/overview</t>
  </si>
  <si>
    <t>https://docs.microsoft.com/en-us/azure/governance/policy/overview             https://docs.microsoft.com/en-us/azure/security-center/tutorial-security-policy</t>
  </si>
  <si>
    <t>https://docs.microsoft.com/en-us/azure/security/azure-log-audit</t>
  </si>
  <si>
    <t>https://docs.microsoft.com/en-us/azure/azure-monitor/platform/activity-logs-overview                                                          https://docs.microsoft.com/en-us/azure/role-based-access-control/role-assignments-portal</t>
  </si>
  <si>
    <t xml:space="preserve">https://docs.microsoft.com/en-us/azure/virtual-network/manage-network-security-group                                                         https://docs.microsoft.com/en-us/azure/application-gateway/overview          https://docs.microsoft.com/en-us/azure/app-service/web-sites-integrate-with-vnet                                                                 </t>
  </si>
  <si>
    <t xml:space="preserve">Create network security groups and rules to regulate traffic to IaaS resources                                 For PaaS resources, create Access Restriction rules (access/deny rules for traffic), implement VNET Integration, use an Application Gateway, consider using an App Service Environment, etc. </t>
  </si>
  <si>
    <t>https://docs.microsoft.com/en-us/azure/security-center/security-center-adaptive-application</t>
  </si>
  <si>
    <t xml:space="preserve">For Azue IaaS resources (i.e. VMs), implement Adaptive Application Controls (whitelisting) in Security Center </t>
  </si>
  <si>
    <t>https://docs.microsoft.com/en-us/office365/enterprise/powershell/block-user-accounts-with-office-365-powershell</t>
  </si>
  <si>
    <t>Block users from signing in and accessing organizational services and data (under user profile in Azure AD)</t>
  </si>
  <si>
    <t>Can be done with PowerShell</t>
  </si>
  <si>
    <t>https://docs.microsoft.com/en-us/azure/active-directory/fundamentals/identity-secure-score</t>
  </si>
  <si>
    <t>Monitor and improve your identity security posture with Azure AD Identity Secure Score</t>
  </si>
  <si>
    <t xml:space="preserve">In portal </t>
  </si>
  <si>
    <t>https://docs.microsoft.com/en-us/azure/automation/automation-intro</t>
  </si>
  <si>
    <t>https://docs.microsoft.com/en-us/azure/active-directory-domain-services/active-directory-ds-password-policy  https://docs.microsoft.com/en-us/azure/active-directory/authentication/concept-sspr-policy#password-policies-that-only-apply-to-cloud-user-accounts</t>
  </si>
  <si>
    <t>Modify password policies in PowerShell</t>
  </si>
  <si>
    <t>https://docs.microsoft.com/bs-latn-ba/azure/active-directory/fundamentals/active-directory-users-reset-password-azure-portal</t>
  </si>
  <si>
    <t>Can force reset passwords with PowerShell</t>
  </si>
  <si>
    <t>https://docs.microsoft.com/en-us/azure/vpn-gateway/vpn-gateway-vpn-faq#tls1                                                                     https://docs.microsoft.com/en-us/azure/vpn-gateway/vpn-gateway-about-vpngateways</t>
  </si>
  <si>
    <t>https://docs.microsoft.com/en-us/azure/vpn-gateway/vpn-gateway-vpn-faq#tls1                                                                        https://docs.microsoft.com/en-us/azure/expressroute/expressroute-introduction</t>
  </si>
  <si>
    <t xml:space="preserve">Review alerts and recommendations for PaaS (and IaaS) resources in Security Center   Review remediation suggestions from Security Center alerts                                       For IaaS resources, such as VM, set up vulnerability scanning through tools such as Microsoft Antimalware Extension                </t>
  </si>
  <si>
    <t>Can modify alerts, extensions through PowerShell and ARM templates</t>
  </si>
  <si>
    <t>https://docs.microsoft.com/en-us/azure/virtual-machines/extensions/features-windows         https://docs.microsoft.com/en-us/azure/security-center/security-center-remediate-os-vulnerabilities</t>
  </si>
  <si>
    <t>Implement with PowerShell and ARM templates</t>
  </si>
  <si>
    <t>https://docs.microsoft.com/en-us/azure/expressroute/expressroute-introduction                                                            https://docs.microsoft.com/en-us/azure/virtual-network/virtual-network-nsg-manage-log</t>
  </si>
  <si>
    <t>https://www.microsoft.com/en-us/TrustCenter/CloudServices/Azure                https://docs.microsoft.com/en-us/office365/enterprise/microsoft-cloud-it-architecture-resources</t>
  </si>
  <si>
    <t xml:space="preserve">Implement policies with PowerShell and ARM templates </t>
  </si>
  <si>
    <t>Implement governance with Azure Policy          Monitor resources' compliance with policies and regulatory standards in Security Center</t>
  </si>
  <si>
    <t xml:space="preserve">https://docs.microsoft.com/en-us/azure/governance/policy/overview             https://docs.microsoft.com/en-us/azure/security-center/security-center-compliance-dashboard          </t>
  </si>
  <si>
    <t>Assign RBAC roles to users, groups, service principals, managed identities to give them access to appropriate resources</t>
  </si>
  <si>
    <t xml:space="preserve">Assign roles with PowerShell and ARM templates </t>
  </si>
  <si>
    <t>https://docs.microsoft.com/en-us/azure/role-based-access-control/role-assignments-powershell</t>
  </si>
  <si>
    <t>Implement isolation strategies at network level, tenant level, VM level, app service level, etc.</t>
  </si>
  <si>
    <t xml:space="preserve">Implement with PowerShell and ARM templates </t>
  </si>
  <si>
    <t>Implement VPN Gateway and/or Express Route                                                                         Audit traffic in Log Analytics, Security Center, Network Watcher, Azure Monitor</t>
  </si>
  <si>
    <t>Implement VPN and Express Route with PowerShell and ARM templates</t>
  </si>
  <si>
    <t>Implement Network Security Groups and rules                                                                           Implement suggestions from Adaptive Network Hardening in Security Center</t>
  </si>
  <si>
    <t>Create and modify NSGs and rules in PowerShell and ARM templates</t>
  </si>
  <si>
    <t>https://docs.microsoft.com/en-us/azure/security-center/security-center-just-in-time</t>
  </si>
  <si>
    <t>Configure Just in Time Access in Security Center to allow/deny users limited access to VMs</t>
  </si>
  <si>
    <t>https://docs.microsoft.com/en-us/azure/expressroute/expressroute-introduction                                                            https://docs.microsoft.com/en-us/azure/network-watcher/network-watcher-monitoring-overview</t>
  </si>
  <si>
    <t>https://docs.microsoft.com/en-us/azure/security-center/security-center-adaptive-network-hardening</t>
  </si>
  <si>
    <t>https://docs.microsoft.com/en-us/azure/key-vault/key-vault-overview</t>
  </si>
  <si>
    <t>Create a Key Vault to store secrets materials (keys, secret, certificates)                                      Use HSM-protected keys in Key Vault</t>
  </si>
  <si>
    <t>https://azure.microsoft.com/en-us/blog/learn-how-key-vault-is-used-to-secure-the-healthcare-ai-blueprint/</t>
  </si>
  <si>
    <t>Use HSM-protected keys in Key Vault</t>
  </si>
  <si>
    <t>Modify and configure Express Route, VPN Gateway with PowerShell and ARM templates</t>
  </si>
  <si>
    <t xml:space="preserve">https://docs.microsoft.com/en-us/azure/expressroute/expressroute-howto-coexist-resource-manager                       https://docs.microsoft.com/en-us/azure/azure-monitor/insights/azure-networking-analytics                 </t>
  </si>
  <si>
    <t>Enable Transparent Data Encryption (TDE)  for SQL Database                                                                  Enable Always Encrypted with key stored in Key Vault for SQL Database</t>
  </si>
  <si>
    <t>Implement and modify TDE with PowerShell</t>
  </si>
  <si>
    <t>https://docs.microsoft.com/en-us/azure/sql-database/sql-database-always-encrypted-azure-key-vault                                    https://docs.microsoft.com/en-us/azure/sql-database/transparent-data-encryption-azure-sql</t>
  </si>
  <si>
    <t xml:space="preserve">Reviews alerts and suggested remediations in Security Center                                                    Use variety of controls in Security Center (i.e. JIT, Adaptive Application Control, Security Playbooks, etc)                                            </t>
  </si>
  <si>
    <t>https://docs.microsoft.com/en-us/azure/security-center/security-center-intro</t>
  </si>
  <si>
    <t>Implement Security Playbooks in Security Center to automate response(s) to alerts triggered</t>
  </si>
  <si>
    <t>https://docs.microsoft.com/en-us/azure/security-center/security-center-playbooks</t>
  </si>
  <si>
    <t>Microsoft patches and updates PaaS systems</t>
  </si>
  <si>
    <t>https://docs.microsoft.com/en-us/azure/security-center/security-center-incident                                                                     https://docs.microsoft.com/en-us/azure/security-center/security-center-vulnerability-assessment-recommendations</t>
  </si>
  <si>
    <t>Review alerts in Security Center                          Consider implementing some kind of vulnerability scanner for resources (either native or third party)</t>
  </si>
  <si>
    <t>Apply and configure vulnerability assessments with PowerShell and ARM templates</t>
  </si>
  <si>
    <t>Enable Log Analytics and forward Azure, on-prem, and non-Azure (other cloud providers) logs to it for analysis</t>
  </si>
  <si>
    <t>https://docs.microsoft.com/en-us/azure/azure-monitor/learn/quick-create-workspace-posh</t>
  </si>
  <si>
    <t>Create and modify Log Analytics setting with PowerShell and ARM templates</t>
  </si>
  <si>
    <t>AC-02
AC-03
AC-17</t>
  </si>
  <si>
    <t>AC-4</t>
  </si>
  <si>
    <t>AC-5</t>
  </si>
  <si>
    <t>AC-06
AC-06 (01)
AC-06 (05)</t>
  </si>
  <si>
    <t>AC-06 (02)</t>
  </si>
  <si>
    <t>AC-06 (09)
AC-06 (10)</t>
  </si>
  <si>
    <t>AC-07</t>
  </si>
  <si>
    <t>AC-08</t>
  </si>
  <si>
    <t>AC-11
AC-11 (01)</t>
  </si>
  <si>
    <t>AC-12</t>
  </si>
  <si>
    <t>AC-17 (01)</t>
  </si>
  <si>
    <t>AC-17 (02)</t>
  </si>
  <si>
    <t>AC-17 (03)</t>
  </si>
  <si>
    <t>AC-17 (04)</t>
  </si>
  <si>
    <t>AC-18</t>
  </si>
  <si>
    <t>AC-18 (01)</t>
  </si>
  <si>
    <t>AC-19</t>
  </si>
  <si>
    <t>AC-19 (05)</t>
  </si>
  <si>
    <t>AC-20
AC-20 (01)</t>
  </si>
  <si>
    <t>AC-20 (02)</t>
  </si>
  <si>
    <t>AC-22</t>
  </si>
  <si>
    <t>AU-02
AU-03
AU-03 (01)
AU-06
AU-11
AU-12</t>
  </si>
  <si>
    <t>AU-02 (03)</t>
  </si>
  <si>
    <t>AU-05</t>
  </si>
  <si>
    <t>AU-06 (03)</t>
  </si>
  <si>
    <t>AU-07</t>
  </si>
  <si>
    <t>AU-08
AU-08 (01)</t>
  </si>
  <si>
    <t>AU-09</t>
  </si>
  <si>
    <t>AU-09 (04)</t>
  </si>
  <si>
    <t>AT-02
AT-03</t>
  </si>
  <si>
    <t>AT-02 (02)</t>
  </si>
  <si>
    <t>CM-02
CM-06
CM-08
CM-08 (01)</t>
  </si>
  <si>
    <t>CM-03</t>
  </si>
  <si>
    <t>CM-04</t>
  </si>
  <si>
    <t>CM-05</t>
  </si>
  <si>
    <t>CM-07</t>
  </si>
  <si>
    <t>CM-07 (01)
CM-07 (02)</t>
  </si>
  <si>
    <t>CM-07 (04)
CM-07 (05)</t>
  </si>
  <si>
    <t>CM-11</t>
  </si>
  <si>
    <t>IA-02
IA-03
IA-05</t>
  </si>
  <si>
    <t>IA-02 (01)
IA-02 (02)
IA-02 (03)</t>
  </si>
  <si>
    <t>IA-02 (08)
IA-02 (09)</t>
  </si>
  <si>
    <t>IA-04</t>
  </si>
  <si>
    <t>IA-05 (01)</t>
  </si>
  <si>
    <t>IA-06</t>
  </si>
  <si>
    <t>IR-02
IR-04
IR-05
IR-06
IR-07</t>
  </si>
  <si>
    <t>IR-03</t>
  </si>
  <si>
    <t>MA-02
MA-03
MA-03 (01)
MA-03 (02)</t>
  </si>
  <si>
    <t xml:space="preserve">MA-02
</t>
  </si>
  <si>
    <t xml:space="preserve">MA-03 (02)
</t>
  </si>
  <si>
    <t>MA-04</t>
  </si>
  <si>
    <t>MA-05</t>
  </si>
  <si>
    <t>MP-02
MP-04
MP-06</t>
  </si>
  <si>
    <t>MP-03</t>
  </si>
  <si>
    <t>MP-05</t>
  </si>
  <si>
    <t>MP-05 (04)</t>
  </si>
  <si>
    <t>MP-07</t>
  </si>
  <si>
    <t>MP-07 (01)</t>
  </si>
  <si>
    <t>CP-09</t>
  </si>
  <si>
    <t>PS-03
PS-04
PS-05</t>
  </si>
  <si>
    <t>PE-02
PE-04
PE-05
PE-06</t>
  </si>
  <si>
    <t>PE-03</t>
  </si>
  <si>
    <t>PE-17</t>
  </si>
  <si>
    <t>RA-03</t>
  </si>
  <si>
    <t>RA-05
RA-05 (05)</t>
  </si>
  <si>
    <t>RA-05</t>
  </si>
  <si>
    <t>CA-02
CA-05
CA-07
PL-02</t>
  </si>
  <si>
    <t>SC-07
SC-08</t>
  </si>
  <si>
    <t>SC-02</t>
  </si>
  <si>
    <t>SC-04</t>
  </si>
  <si>
    <t>SC-07 (05)</t>
  </si>
  <si>
    <t>SC-07 (07)</t>
  </si>
  <si>
    <t>SC-08
SC-08 (01)</t>
  </si>
  <si>
    <t>SC-10</t>
  </si>
  <si>
    <t>SC-12</t>
  </si>
  <si>
    <t>SC-13</t>
  </si>
  <si>
    <t>SC-15</t>
  </si>
  <si>
    <t>SC-18</t>
  </si>
  <si>
    <t>SC-19</t>
  </si>
  <si>
    <t>SC-23</t>
  </si>
  <si>
    <t>SC-28</t>
  </si>
  <si>
    <t xml:space="preserve">SI-2
SI-3
SI-5
</t>
  </si>
  <si>
    <t xml:space="preserve">SI-3
</t>
  </si>
  <si>
    <t>SI-3</t>
  </si>
  <si>
    <t>SI-4
SI-4 (4)</t>
  </si>
  <si>
    <t>SI-4</t>
  </si>
  <si>
    <t>NIST SP 800-53 Controls Reference</t>
  </si>
  <si>
    <t>Where to Look:</t>
  </si>
  <si>
    <t>Self-Asessment Handbook</t>
  </si>
  <si>
    <t>Additional Information:</t>
  </si>
  <si>
    <t>Who to Talk:</t>
  </si>
  <si>
    <t>Perform Test On:</t>
  </si>
  <si>
    <t>NIST Handbook 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</si>
</sst>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22"/>
      <color theme="0"/>
      <name val="Segoe UI Light"/>
      <family val="2"/>
    </font>
    <font>
      <b/>
      <sz val="11"/>
      <color rgb="FF000000"/>
      <name val="Calibri"/>
      <family val="2"/>
      <scheme val="minor"/>
    </font>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4"/>
      <color theme="0"/>
      <name val="Segoe UI Light"/>
      <family val="2"/>
    </font>
    <font>
      <sz val="10"/>
      <name val="Verdana"/>
      <family val="2"/>
    </font>
    <font>
      <sz val="11"/>
      <name val="Calibri"/>
      <family val="2"/>
      <scheme val="minor"/>
    </font>
    <font>
      <b/>
      <sz val="11"/>
      <name val="Calibri"/>
      <family val="2"/>
      <scheme val="minor"/>
    </font>
    <font>
      <sz val="11"/>
      <color rgb="FF000000"/>
      <name val="Calibri"/>
      <family val="2"/>
    </font>
    <font>
      <u/>
      <sz val="11"/>
      <color theme="10"/>
      <name val="Calibri"/>
      <family val="2"/>
      <scheme val="minor"/>
    </font>
    <font>
      <u/>
      <sz val="26"/>
      <color theme="10"/>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rgb="FFEEECE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EEECE1"/>
        <bgColor indexed="64"/>
      </patternFill>
    </fill>
    <fill>
      <patternFill patternType="solid">
        <fgColor rgb="FFD8D8D8"/>
        <bgColor rgb="FFD8D8D8"/>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right/>
      <top style="medium">
        <color indexed="64"/>
      </top>
      <bottom/>
      <diagonal/>
    </border>
  </borders>
  <cellStyleXfs count="45">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4" applyNumberFormat="0" applyAlignment="0" applyProtection="0"/>
    <xf numFmtId="0" fontId="13" fillId="8" borderId="5" applyNumberFormat="0" applyAlignment="0" applyProtection="0"/>
    <xf numFmtId="0" fontId="14" fillId="8" borderId="4" applyNumberFormat="0" applyAlignment="0" applyProtection="0"/>
    <xf numFmtId="0" fontId="15" fillId="0" borderId="6" applyNumberFormat="0" applyFill="0" applyAlignment="0" applyProtection="0"/>
    <xf numFmtId="0" fontId="16" fillId="9" borderId="7" applyNumberFormat="0" applyAlignment="0" applyProtection="0"/>
    <xf numFmtId="0" fontId="17" fillId="0" borderId="0" applyNumberFormat="0" applyFill="0" applyBorder="0" applyAlignment="0" applyProtection="0"/>
    <xf numFmtId="0" fontId="4" fillId="10"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2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2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2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2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23" fillId="0" borderId="0"/>
    <xf numFmtId="0" fontId="27" fillId="0" borderId="0" applyNumberFormat="0" applyFill="0" applyBorder="0" applyAlignment="0" applyProtection="0"/>
  </cellStyleXfs>
  <cellXfs count="77">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top" wrapText="1"/>
    </xf>
    <xf numFmtId="0" fontId="24" fillId="0" borderId="0" xfId="43" applyFont="1"/>
    <xf numFmtId="0" fontId="25" fillId="38" borderId="11" xfId="43" applyFont="1" applyFill="1" applyBorder="1" applyAlignment="1">
      <alignment horizontal="center" vertical="center" wrapText="1"/>
    </xf>
    <xf numFmtId="0" fontId="25" fillId="38" borderId="12" xfId="43" applyFont="1" applyFill="1" applyBorder="1" applyAlignment="1">
      <alignment horizontal="center" vertical="center" wrapText="1"/>
    </xf>
    <xf numFmtId="14" fontId="24" fillId="0" borderId="11" xfId="43" applyNumberFormat="1" applyFont="1" applyBorder="1" applyAlignment="1">
      <alignment horizontal="center" vertical="top"/>
    </xf>
    <xf numFmtId="164" fontId="24" fillId="0" borderId="12" xfId="43" applyNumberFormat="1" applyFont="1" applyBorder="1" applyAlignment="1">
      <alignment horizontal="center" vertical="top"/>
    </xf>
    <xf numFmtId="0" fontId="19" fillId="37" borderId="0" xfId="0" applyFont="1" applyFill="1" applyAlignment="1">
      <alignment horizontal="center" vertical="center" wrapText="1"/>
    </xf>
    <xf numFmtId="0" fontId="0" fillId="0" borderId="0" xfId="0" applyAlignment="1">
      <alignment horizontal="center" vertical="center"/>
    </xf>
    <xf numFmtId="0" fontId="19" fillId="38" borderId="0" xfId="0" applyFont="1" applyFill="1" applyAlignment="1">
      <alignment horizontal="center" vertical="center" wrapText="1"/>
    </xf>
    <xf numFmtId="0" fontId="0" fillId="0" borderId="0" xfId="0" applyAlignment="1">
      <alignment wrapText="1"/>
    </xf>
    <xf numFmtId="0" fontId="1" fillId="2" borderId="0" xfId="0" applyFont="1" applyFill="1" applyAlignment="1">
      <alignment vertical="center"/>
    </xf>
    <xf numFmtId="0" fontId="24" fillId="0" borderId="0" xfId="0" applyFont="1" applyAlignment="1">
      <alignment horizontal="left" vertical="top" wrapText="1"/>
    </xf>
    <xf numFmtId="165" fontId="19" fillId="39" borderId="0" xfId="1" applyNumberFormat="1" applyFont="1" applyFill="1" applyAlignment="1">
      <alignment horizontal="left" vertical="center"/>
    </xf>
    <xf numFmtId="0" fontId="21" fillId="3" borderId="0" xfId="0" applyFont="1" applyFill="1" applyAlignment="1">
      <alignment horizontal="center" vertical="center" wrapText="1"/>
    </xf>
    <xf numFmtId="0" fontId="21" fillId="3" borderId="0" xfId="0" applyFont="1" applyFill="1" applyAlignment="1">
      <alignment horizontal="left" vertical="top" wrapText="1"/>
    </xf>
    <xf numFmtId="165" fontId="21" fillId="3" borderId="0" xfId="1" applyNumberFormat="1" applyFont="1" applyFill="1" applyAlignment="1">
      <alignment horizontal="left" vertical="top" wrapText="1"/>
    </xf>
    <xf numFmtId="0" fontId="24" fillId="0" borderId="0" xfId="0" applyFont="1"/>
    <xf numFmtId="0" fontId="3" fillId="0" borderId="15" xfId="0" applyFont="1" applyBorder="1" applyAlignment="1">
      <alignment horizontal="left" vertical="top" wrapText="1"/>
    </xf>
    <xf numFmtId="0" fontId="0" fillId="0" borderId="15" xfId="0" applyBorder="1" applyAlignment="1">
      <alignment vertical="top" wrapText="1"/>
    </xf>
    <xf numFmtId="0" fontId="25" fillId="37" borderId="0" xfId="0" applyFont="1" applyFill="1" applyAlignment="1">
      <alignment horizontal="center" vertical="center" wrapText="1"/>
    </xf>
    <xf numFmtId="164" fontId="19" fillId="38" borderId="17" xfId="0" applyNumberFormat="1" applyFont="1" applyFill="1" applyBorder="1" applyAlignment="1">
      <alignment horizontal="center" vertical="center" wrapText="1"/>
    </xf>
    <xf numFmtId="0" fontId="21" fillId="3" borderId="17" xfId="0" applyFont="1" applyFill="1" applyBorder="1" applyAlignment="1">
      <alignment horizontal="left" vertical="top" wrapText="1"/>
    </xf>
    <xf numFmtId="0" fontId="0" fillId="0" borderId="17" xfId="0" applyBorder="1" applyAlignment="1">
      <alignment horizontal="left" vertical="top" wrapText="1"/>
    </xf>
    <xf numFmtId="0" fontId="0" fillId="0" borderId="16" xfId="0" applyBorder="1" applyAlignment="1">
      <alignment horizontal="left" vertical="top" wrapText="1"/>
    </xf>
    <xf numFmtId="0" fontId="19" fillId="37" borderId="10" xfId="0" applyFont="1" applyFill="1" applyBorder="1" applyAlignment="1">
      <alignment horizontal="center" vertical="center" wrapText="1"/>
    </xf>
    <xf numFmtId="0" fontId="1" fillId="2" borderId="0" xfId="0" applyFont="1" applyFill="1" applyAlignment="1">
      <alignment horizontal="center" vertical="center" wrapText="1"/>
    </xf>
    <xf numFmtId="0" fontId="19" fillId="38" borderId="19" xfId="0" applyFont="1" applyFill="1" applyBorder="1" applyAlignment="1">
      <alignment horizontal="center" vertical="center" wrapText="1"/>
    </xf>
    <xf numFmtId="0" fontId="3" fillId="0" borderId="0" xfId="0" applyFont="1" applyAlignment="1">
      <alignment horizontal="left" vertical="top" wrapText="1"/>
    </xf>
    <xf numFmtId="0" fontId="3" fillId="0" borderId="19" xfId="0" applyFont="1" applyBorder="1" applyAlignment="1">
      <alignment horizontal="left" vertical="top" wrapText="1"/>
    </xf>
    <xf numFmtId="0" fontId="3" fillId="0" borderId="18" xfId="0" applyFont="1" applyBorder="1" applyAlignment="1">
      <alignment horizontal="left" vertical="top" wrapText="1"/>
    </xf>
    <xf numFmtId="0" fontId="27" fillId="0" borderId="17" xfId="44" applyBorder="1" applyAlignment="1">
      <alignment horizontal="left" vertical="top" wrapText="1"/>
    </xf>
    <xf numFmtId="0" fontId="0" fillId="0" borderId="0" xfId="0" applyFill="1" applyAlignment="1">
      <alignment vertical="top" wrapText="1"/>
    </xf>
    <xf numFmtId="0" fontId="21" fillId="3" borderId="0" xfId="0" applyFont="1" applyFill="1" applyBorder="1" applyAlignment="1">
      <alignment horizontal="left" vertical="top" wrapText="1"/>
    </xf>
    <xf numFmtId="0" fontId="2" fillId="3" borderId="0" xfId="0" applyFont="1" applyFill="1" applyBorder="1" applyAlignment="1">
      <alignment horizontal="left" vertical="top"/>
    </xf>
    <xf numFmtId="0" fontId="3" fillId="0" borderId="19" xfId="43" applyFont="1" applyBorder="1" applyAlignment="1">
      <alignment horizontal="center" vertical="top" wrapText="1"/>
    </xf>
    <xf numFmtId="0" fontId="24" fillId="0" borderId="19" xfId="43" applyFont="1" applyBorder="1" applyAlignment="1">
      <alignment horizontal="center" vertical="top" wrapText="1"/>
    </xf>
    <xf numFmtId="0" fontId="25" fillId="40" borderId="19" xfId="43" applyFont="1" applyFill="1" applyBorder="1" applyAlignment="1">
      <alignment horizontal="center" vertical="center" wrapText="1"/>
    </xf>
    <xf numFmtId="0" fontId="3" fillId="41" borderId="0" xfId="0" applyFont="1" applyFill="1" applyAlignment="1">
      <alignment horizontal="left" vertical="top" wrapText="1"/>
    </xf>
    <xf numFmtId="0" fontId="3" fillId="41" borderId="19" xfId="0" applyFont="1" applyFill="1" applyBorder="1" applyAlignment="1">
      <alignment horizontal="left" vertical="top" wrapText="1"/>
    </xf>
    <xf numFmtId="0" fontId="3" fillId="41" borderId="19" xfId="43" applyFont="1" applyFill="1" applyBorder="1" applyAlignment="1">
      <alignment horizontal="center" vertical="top" wrapText="1"/>
    </xf>
    <xf numFmtId="0" fontId="0" fillId="41" borderId="0" xfId="0" applyFill="1" applyAlignment="1">
      <alignment horizontal="left" vertical="top" wrapText="1"/>
    </xf>
    <xf numFmtId="0" fontId="0" fillId="41" borderId="17" xfId="0" applyFill="1" applyBorder="1" applyAlignment="1">
      <alignment horizontal="left" vertical="top" wrapText="1"/>
    </xf>
    <xf numFmtId="0" fontId="0" fillId="41" borderId="0" xfId="0" applyFill="1"/>
    <xf numFmtId="0" fontId="0" fillId="0" borderId="14" xfId="0" applyBorder="1" applyAlignment="1">
      <alignment horizontal="left" vertical="top" wrapText="1"/>
    </xf>
    <xf numFmtId="0" fontId="0" fillId="0" borderId="11" xfId="0" applyBorder="1" applyAlignment="1">
      <alignment horizontal="left" vertical="top"/>
    </xf>
    <xf numFmtId="0" fontId="1" fillId="2" borderId="0" xfId="0" applyFont="1" applyFill="1" applyAlignment="1">
      <alignment horizontal="left" vertical="center"/>
    </xf>
    <xf numFmtId="0" fontId="1" fillId="2" borderId="10" xfId="0" applyFont="1" applyFill="1" applyBorder="1" applyAlignment="1">
      <alignment horizontal="left" vertical="center"/>
    </xf>
    <xf numFmtId="0" fontId="2" fillId="3" borderId="0" xfId="0" applyFont="1" applyFill="1" applyAlignment="1">
      <alignment horizontal="left" vertical="top"/>
    </xf>
    <xf numFmtId="0" fontId="2" fillId="3" borderId="19" xfId="0" applyFont="1" applyFill="1" applyBorder="1" applyAlignment="1">
      <alignment horizontal="left" vertical="top"/>
    </xf>
    <xf numFmtId="164" fontId="22" fillId="36" borderId="17" xfId="1" applyNumberFormat="1" applyFont="1" applyFill="1" applyBorder="1" applyAlignment="1">
      <alignment horizontal="left" vertical="top" wrapText="1"/>
    </xf>
    <xf numFmtId="0" fontId="22" fillId="35" borderId="0" xfId="0" applyFont="1" applyFill="1" applyAlignment="1">
      <alignment horizontal="center" vertical="center" wrapText="1"/>
    </xf>
    <xf numFmtId="10" fontId="22" fillId="35" borderId="0" xfId="1" applyNumberFormat="1" applyFont="1" applyFill="1" applyAlignment="1">
      <alignment horizontal="center" vertical="center" wrapText="1"/>
    </xf>
    <xf numFmtId="164" fontId="19" fillId="38" borderId="23" xfId="0" applyNumberFormat="1" applyFont="1" applyFill="1" applyBorder="1" applyAlignment="1">
      <alignment horizontal="center" vertical="center" wrapText="1"/>
    </xf>
    <xf numFmtId="164" fontId="19" fillId="38" borderId="0" xfId="0" applyNumberFormat="1" applyFont="1" applyFill="1" applyBorder="1" applyAlignment="1">
      <alignment horizontal="center" vertical="center" wrapText="1"/>
    </xf>
    <xf numFmtId="164" fontId="19" fillId="38" borderId="19" xfId="0" applyNumberFormat="1" applyFont="1" applyFill="1" applyBorder="1" applyAlignment="1">
      <alignment horizontal="center" vertical="center" wrapText="1"/>
    </xf>
    <xf numFmtId="0" fontId="28" fillId="41" borderId="20" xfId="44" applyFont="1" applyFill="1" applyBorder="1" applyAlignment="1">
      <alignment horizontal="center" vertical="center"/>
    </xf>
    <xf numFmtId="0" fontId="28" fillId="41" borderId="24" xfId="44" applyFont="1" applyFill="1" applyBorder="1" applyAlignment="1">
      <alignment horizontal="center" vertical="center"/>
    </xf>
    <xf numFmtId="0" fontId="28" fillId="41" borderId="21" xfId="44" applyFont="1" applyFill="1" applyBorder="1" applyAlignment="1">
      <alignment horizontal="center" vertical="center"/>
    </xf>
    <xf numFmtId="0" fontId="28" fillId="41" borderId="22" xfId="44" applyFont="1" applyFill="1" applyBorder="1" applyAlignment="1">
      <alignment horizontal="center" vertical="center"/>
    </xf>
    <xf numFmtId="0" fontId="28" fillId="41" borderId="15" xfId="44" applyFont="1" applyFill="1" applyBorder="1" applyAlignment="1">
      <alignment horizontal="center" vertical="center"/>
    </xf>
    <xf numFmtId="0" fontId="28" fillId="41" borderId="18" xfId="44" applyFont="1"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18" xfId="0" applyFont="1" applyFill="1" applyBorder="1" applyAlignment="1">
      <alignment horizontal="center" vertical="center"/>
    </xf>
    <xf numFmtId="0" fontId="21" fillId="3" borderId="0" xfId="0" applyFont="1" applyFill="1" applyAlignment="1">
      <alignment horizontal="left" vertical="top" wrapText="1"/>
    </xf>
    <xf numFmtId="0" fontId="21" fillId="3" borderId="19" xfId="0" applyFont="1" applyFill="1" applyBorder="1" applyAlignment="1">
      <alignment horizontal="left" vertical="top" wrapText="1"/>
    </xf>
    <xf numFmtId="0" fontId="25" fillId="38" borderId="12" xfId="43" applyFont="1" applyFill="1" applyBorder="1" applyAlignment="1">
      <alignment horizontal="center" vertical="center" wrapText="1"/>
    </xf>
    <xf numFmtId="0" fontId="25" fillId="38" borderId="13" xfId="43" applyFont="1" applyFill="1" applyBorder="1" applyAlignment="1">
      <alignment horizontal="center" vertical="center" wrapText="1"/>
    </xf>
    <xf numFmtId="165" fontId="26" fillId="0" borderId="12" xfId="1" applyNumberFormat="1" applyFont="1" applyBorder="1" applyAlignment="1">
      <alignment horizontal="left" vertical="top"/>
    </xf>
    <xf numFmtId="165" fontId="26" fillId="0" borderId="13" xfId="1" applyNumberFormat="1" applyFont="1" applyBorder="1" applyAlignment="1">
      <alignment horizontal="left" vertical="top"/>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4" builtinId="8"/>
    <cellStyle name="Input" xfId="10" builtinId="20" customBuiltin="1"/>
    <cellStyle name="Linked Cell" xfId="13" builtinId="24" customBuiltin="1"/>
    <cellStyle name="Neutral" xfId="9" builtinId="28" customBuiltin="1"/>
    <cellStyle name="Normal" xfId="0" builtinId="0"/>
    <cellStyle name="Normal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0</xdr:row>
      <xdr:rowOff>45720</xdr:rowOff>
    </xdr:from>
    <xdr:to>
      <xdr:col>0</xdr:col>
      <xdr:colOff>738936</xdr:colOff>
      <xdr:row>1</xdr:row>
      <xdr:rowOff>277177</xdr:rowOff>
    </xdr:to>
    <xdr:pic>
      <xdr:nvPicPr>
        <xdr:cNvPr id="4" name="Picture 3">
          <a:extLst>
            <a:ext uri="{FF2B5EF4-FFF2-40B4-BE49-F238E27FC236}">
              <a16:creationId xmlns:a16="http://schemas.microsoft.com/office/drawing/2014/main" id="{0D0C9B0D-3169-4659-B940-C2EE0A35C934}"/>
            </a:ext>
          </a:extLst>
        </xdr:cNvPr>
        <xdr:cNvPicPr>
          <a:picLocks noChangeAspect="1"/>
        </xdr:cNvPicPr>
      </xdr:nvPicPr>
      <xdr:blipFill>
        <a:blip xmlns:r="http://schemas.openxmlformats.org/officeDocument/2006/relationships" r:embed="rId1"/>
        <a:stretch>
          <a:fillRect/>
        </a:stretch>
      </xdr:blipFill>
      <xdr:spPr>
        <a:xfrm>
          <a:off x="99060" y="45720"/>
          <a:ext cx="639876" cy="5362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99060</xdr:colOff>
      <xdr:row>0</xdr:row>
      <xdr:rowOff>45720</xdr:rowOff>
    </xdr:from>
    <xdr:to>
      <xdr:col>0</xdr:col>
      <xdr:colOff>733856</xdr:colOff>
      <xdr:row>1</xdr:row>
      <xdr:rowOff>274637</xdr:rowOff>
    </xdr:to>
    <xdr:pic>
      <xdr:nvPicPr>
        <xdr:cNvPr id="3" name="Picture 2">
          <a:extLst>
            <a:ext uri="{FF2B5EF4-FFF2-40B4-BE49-F238E27FC236}">
              <a16:creationId xmlns:a16="http://schemas.microsoft.com/office/drawing/2014/main" id="{E2C03C4F-B89A-4948-AEE5-5791372F31B0}"/>
            </a:ext>
          </a:extLst>
        </xdr:cNvPr>
        <xdr:cNvPicPr>
          <a:picLocks noChangeAspect="1"/>
        </xdr:cNvPicPr>
      </xdr:nvPicPr>
      <xdr:blipFill>
        <a:blip xmlns:r="http://schemas.openxmlformats.org/officeDocument/2006/relationships" r:embed="rId1"/>
        <a:stretch>
          <a:fillRect/>
        </a:stretch>
      </xdr:blipFill>
      <xdr:spPr>
        <a:xfrm>
          <a:off x="99060" y="45720"/>
          <a:ext cx="639876" cy="5362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45720</xdr:rowOff>
    </xdr:from>
    <xdr:to>
      <xdr:col>0</xdr:col>
      <xdr:colOff>738936</xdr:colOff>
      <xdr:row>1</xdr:row>
      <xdr:rowOff>277177</xdr:rowOff>
    </xdr:to>
    <xdr:pic>
      <xdr:nvPicPr>
        <xdr:cNvPr id="3" name="Picture 2">
          <a:extLst>
            <a:ext uri="{FF2B5EF4-FFF2-40B4-BE49-F238E27FC236}">
              <a16:creationId xmlns:a16="http://schemas.microsoft.com/office/drawing/2014/main" id="{E8519C62-D95B-4D0F-AF04-3CC56E3A883B}"/>
            </a:ext>
          </a:extLst>
        </xdr:cNvPr>
        <xdr:cNvPicPr>
          <a:picLocks noChangeAspect="1"/>
        </xdr:cNvPicPr>
      </xdr:nvPicPr>
      <xdr:blipFill>
        <a:blip xmlns:r="http://schemas.openxmlformats.org/officeDocument/2006/relationships" r:embed="rId1"/>
        <a:stretch>
          <a:fillRect/>
        </a:stretch>
      </xdr:blipFill>
      <xdr:spPr>
        <a:xfrm>
          <a:off x="99060" y="45720"/>
          <a:ext cx="639876" cy="5362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vlpubs.nist.gov/nistpubs/hb/2017/nist.hb.162.pdf" TargetMode="External"/><Relationship Id="rId1" Type="http://schemas.openxmlformats.org/officeDocument/2006/relationships/hyperlink" Target="https://docs.microsoft.com/en-us/azure/security-center/security-center-adaptive-network-harden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
  <sheetViews>
    <sheetView showGridLines="0" zoomScaleNormal="100" workbookViewId="0">
      <selection activeCell="A3" sqref="A3:J3"/>
    </sheetView>
  </sheetViews>
  <sheetFormatPr defaultColWidth="9.28515625" defaultRowHeight="15" x14ac:dyDescent="0.25"/>
  <cols>
    <col min="1" max="2" width="12.7109375" style="4" customWidth="1"/>
    <col min="3" max="4" width="12.7109375" style="1" customWidth="1"/>
    <col min="5" max="7" width="12.7109375" style="5" customWidth="1"/>
    <col min="8" max="8" width="12.7109375" style="2" customWidth="1"/>
    <col min="9" max="9" width="12.7109375" style="6" customWidth="1"/>
    <col min="10" max="10" width="12.7109375" style="2" customWidth="1"/>
    <col min="11" max="16384" width="9.28515625" style="4"/>
  </cols>
  <sheetData>
    <row r="1" spans="1:10" customFormat="1" ht="24" customHeight="1" x14ac:dyDescent="0.25">
      <c r="A1" s="16"/>
      <c r="B1" s="51" t="s">
        <v>0</v>
      </c>
      <c r="C1" s="51"/>
      <c r="D1" s="51"/>
      <c r="E1" s="51"/>
      <c r="F1" s="51"/>
      <c r="G1" s="51"/>
      <c r="H1" s="51"/>
      <c r="I1" s="51"/>
      <c r="J1" s="51"/>
    </row>
    <row r="2" spans="1:10" customFormat="1" ht="24" customHeight="1" x14ac:dyDescent="0.25">
      <c r="A2" s="16"/>
      <c r="B2" s="52"/>
      <c r="C2" s="52"/>
      <c r="D2" s="52"/>
      <c r="E2" s="52"/>
      <c r="F2" s="52"/>
      <c r="G2" s="52"/>
      <c r="H2" s="52"/>
      <c r="I2" s="52"/>
      <c r="J2" s="52"/>
    </row>
    <row r="3" spans="1:10" ht="270.75" customHeight="1" x14ac:dyDescent="0.25">
      <c r="A3" s="49" t="s">
        <v>339</v>
      </c>
      <c r="B3" s="50"/>
      <c r="C3" s="50"/>
      <c r="D3" s="50"/>
      <c r="E3" s="50"/>
      <c r="F3" s="50"/>
      <c r="G3" s="50"/>
      <c r="H3" s="50"/>
      <c r="I3" s="50"/>
      <c r="J3" s="50"/>
    </row>
    <row r="4" spans="1:10" x14ac:dyDescent="0.25">
      <c r="A4"/>
      <c r="B4"/>
      <c r="C4"/>
      <c r="D4"/>
      <c r="E4"/>
      <c r="F4"/>
      <c r="G4"/>
      <c r="H4"/>
      <c r="I4"/>
      <c r="J4"/>
    </row>
    <row r="5" spans="1:10" x14ac:dyDescent="0.25">
      <c r="A5"/>
      <c r="B5"/>
      <c r="C5"/>
      <c r="D5"/>
      <c r="E5"/>
      <c r="F5"/>
      <c r="G5"/>
      <c r="H5"/>
      <c r="I5"/>
      <c r="J5"/>
    </row>
  </sheetData>
  <mergeCells count="2">
    <mergeCell ref="A3:J3"/>
    <mergeCell ref="B1:J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27"/>
  <sheetViews>
    <sheetView tabSelected="1" zoomScaleNormal="100" workbookViewId="0">
      <pane xSplit="2" ySplit="3" topLeftCell="C11" activePane="bottomRight" state="frozen"/>
      <selection pane="topRight" activeCell="D1" sqref="D1"/>
      <selection pane="bottomLeft" activeCell="A4" sqref="A4"/>
      <selection pane="bottomRight" activeCell="K1" sqref="K1:N2"/>
    </sheetView>
  </sheetViews>
  <sheetFormatPr defaultColWidth="8.85546875" defaultRowHeight="15" x14ac:dyDescent="0.25"/>
  <cols>
    <col min="1" max="1" width="12.7109375" style="13" customWidth="1"/>
    <col min="2" max="2" width="109.28515625" style="15" customWidth="1"/>
    <col min="3" max="3" width="28.42578125" style="15" customWidth="1"/>
    <col min="4" max="4" width="33.85546875" style="13" customWidth="1"/>
    <col min="5" max="5" width="26.140625" style="3" customWidth="1"/>
    <col min="6" max="6" width="103.7109375" style="22" customWidth="1"/>
    <col min="7" max="7" width="31" style="15" customWidth="1"/>
    <col min="8" max="8" width="43" style="15" customWidth="1"/>
    <col min="9" max="9" width="37.7109375" style="15" customWidth="1"/>
    <col min="10" max="10" width="43.85546875" style="15" customWidth="1"/>
    <col min="11" max="11" width="22.28515625" style="15" bestFit="1" customWidth="1"/>
    <col min="12" max="12" width="14.7109375" style="15" bestFit="1" customWidth="1"/>
    <col min="13" max="13" width="12.140625" style="15" bestFit="1" customWidth="1"/>
    <col min="14" max="14" width="16.140625" style="15" bestFit="1" customWidth="1"/>
  </cols>
  <sheetData>
    <row r="1" spans="1:14" ht="24" customHeight="1" x14ac:dyDescent="0.25">
      <c r="A1" s="31"/>
      <c r="B1" s="67" t="s">
        <v>0</v>
      </c>
      <c r="C1" s="68"/>
      <c r="D1" s="56" t="s">
        <v>300</v>
      </c>
      <c r="E1" s="56"/>
      <c r="F1" s="56"/>
      <c r="G1" s="55"/>
      <c r="H1" s="55"/>
      <c r="I1" s="55"/>
      <c r="J1" s="55"/>
      <c r="K1" s="61" t="s">
        <v>579</v>
      </c>
      <c r="L1" s="62"/>
      <c r="M1" s="62"/>
      <c r="N1" s="63"/>
    </row>
    <row r="2" spans="1:14" ht="24" customHeight="1" thickBot="1" x14ac:dyDescent="0.3">
      <c r="A2" s="31"/>
      <c r="B2" s="69"/>
      <c r="C2" s="70"/>
      <c r="D2" s="57">
        <f>AVERAGE(D4,D27,D31,D41,D51,D63,D67,D74,D84,D87,D94,D98,D103,D120)</f>
        <v>0.57158119658119655</v>
      </c>
      <c r="E2" s="57"/>
      <c r="F2" s="57"/>
      <c r="G2" s="55"/>
      <c r="H2" s="55"/>
      <c r="I2" s="55"/>
      <c r="J2" s="55"/>
      <c r="K2" s="64"/>
      <c r="L2" s="65"/>
      <c r="M2" s="65"/>
      <c r="N2" s="66"/>
    </row>
    <row r="3" spans="1:14" s="13" customFormat="1" ht="28.5" customHeight="1" x14ac:dyDescent="0.25">
      <c r="A3" s="14" t="s">
        <v>1</v>
      </c>
      <c r="B3" s="32" t="s">
        <v>227</v>
      </c>
      <c r="C3" s="42" t="s">
        <v>573</v>
      </c>
      <c r="D3" s="30" t="s">
        <v>301</v>
      </c>
      <c r="E3" s="12" t="s">
        <v>258</v>
      </c>
      <c r="F3" s="25" t="s">
        <v>228</v>
      </c>
      <c r="G3" s="26" t="s">
        <v>229</v>
      </c>
      <c r="H3" s="26" t="s">
        <v>342</v>
      </c>
      <c r="I3" s="26" t="s">
        <v>344</v>
      </c>
      <c r="J3" s="26" t="s">
        <v>343</v>
      </c>
      <c r="K3" s="58" t="s">
        <v>575</v>
      </c>
      <c r="L3" s="59"/>
      <c r="M3" s="59"/>
      <c r="N3" s="60"/>
    </row>
    <row r="4" spans="1:14" hidden="1" x14ac:dyDescent="0.25">
      <c r="A4" s="71" t="s">
        <v>231</v>
      </c>
      <c r="B4" s="72"/>
      <c r="C4" s="38"/>
      <c r="D4" s="18">
        <f>((COUNTIF($D$5:$D$26,"Y*"))/(COUNTA($D$5:$D$26)-(COUNTIF($D$5:$D$26,"*N/A*"))))</f>
        <v>0.68181818181818177</v>
      </c>
      <c r="E4" s="19"/>
      <c r="F4" s="20"/>
      <c r="G4" s="27"/>
      <c r="H4" s="27"/>
      <c r="I4" s="27"/>
      <c r="J4" s="27"/>
      <c r="K4" s="27" t="s">
        <v>576</v>
      </c>
      <c r="L4" s="27" t="s">
        <v>574</v>
      </c>
      <c r="M4" s="27" t="s">
        <v>577</v>
      </c>
      <c r="N4" s="27" t="s">
        <v>578</v>
      </c>
    </row>
    <row r="5" spans="1:14" ht="90" x14ac:dyDescent="0.25">
      <c r="A5" s="33" t="s">
        <v>2</v>
      </c>
      <c r="B5" s="34" t="s">
        <v>3</v>
      </c>
      <c r="C5" s="40" t="s">
        <v>487</v>
      </c>
      <c r="D5" s="2" t="s">
        <v>5</v>
      </c>
      <c r="E5" s="2" t="s">
        <v>6</v>
      </c>
      <c r="F5" s="1" t="s">
        <v>263</v>
      </c>
      <c r="G5" s="28"/>
      <c r="H5" s="28" t="s">
        <v>345</v>
      </c>
      <c r="I5" s="28" t="s">
        <v>363</v>
      </c>
      <c r="J5" s="28" t="s">
        <v>364</v>
      </c>
      <c r="K5" s="28"/>
      <c r="L5" s="28"/>
      <c r="M5" s="28"/>
      <c r="N5" s="28"/>
    </row>
    <row r="6" spans="1:14" ht="75" x14ac:dyDescent="0.25">
      <c r="A6" s="33" t="s">
        <v>7</v>
      </c>
      <c r="B6" s="34" t="s">
        <v>8</v>
      </c>
      <c r="C6" s="40" t="s">
        <v>487</v>
      </c>
      <c r="D6" s="2" t="s">
        <v>5</v>
      </c>
      <c r="E6" s="2" t="s">
        <v>6</v>
      </c>
      <c r="F6" s="2" t="s">
        <v>262</v>
      </c>
      <c r="G6" s="28"/>
      <c r="H6" s="28" t="s">
        <v>346</v>
      </c>
      <c r="I6" s="28" t="s">
        <v>348</v>
      </c>
      <c r="J6" s="28" t="s">
        <v>416</v>
      </c>
      <c r="K6" s="28"/>
      <c r="L6" s="28"/>
      <c r="M6" s="28"/>
      <c r="N6" s="28"/>
    </row>
    <row r="7" spans="1:14" s="48" customFormat="1" ht="90" x14ac:dyDescent="0.25">
      <c r="A7" s="43" t="s">
        <v>9</v>
      </c>
      <c r="B7" s="44" t="s">
        <v>10</v>
      </c>
      <c r="C7" s="45" t="s">
        <v>488</v>
      </c>
      <c r="D7" s="2" t="s">
        <v>29</v>
      </c>
      <c r="E7" s="2" t="s">
        <v>305</v>
      </c>
      <c r="F7" s="2" t="s">
        <v>306</v>
      </c>
      <c r="G7" s="47"/>
      <c r="H7" s="47" t="s">
        <v>365</v>
      </c>
      <c r="I7" s="47" t="s">
        <v>367</v>
      </c>
      <c r="J7" s="47" t="s">
        <v>368</v>
      </c>
      <c r="K7" s="47"/>
      <c r="L7" s="47"/>
      <c r="M7" s="47"/>
      <c r="N7" s="47"/>
    </row>
    <row r="8" spans="1:14" ht="90" x14ac:dyDescent="0.25">
      <c r="A8" s="33" t="s">
        <v>11</v>
      </c>
      <c r="B8" s="34" t="s">
        <v>12</v>
      </c>
      <c r="C8" s="40" t="s">
        <v>489</v>
      </c>
      <c r="D8" s="2" t="s">
        <v>4</v>
      </c>
      <c r="E8" s="2"/>
      <c r="F8" s="2"/>
      <c r="G8" s="28"/>
      <c r="H8" s="28" t="s">
        <v>347</v>
      </c>
      <c r="I8" s="28" t="s">
        <v>369</v>
      </c>
      <c r="J8" s="28" t="s">
        <v>364</v>
      </c>
      <c r="K8" s="28"/>
      <c r="L8" s="28"/>
      <c r="M8" s="28"/>
      <c r="N8" s="28"/>
    </row>
    <row r="9" spans="1:14" ht="150" x14ac:dyDescent="0.25">
      <c r="A9" s="33" t="s">
        <v>13</v>
      </c>
      <c r="B9" s="34" t="s">
        <v>14</v>
      </c>
      <c r="C9" s="40" t="s">
        <v>490</v>
      </c>
      <c r="D9" s="2" t="s">
        <v>29</v>
      </c>
      <c r="E9" s="2" t="s">
        <v>6</v>
      </c>
      <c r="F9" s="2" t="s">
        <v>290</v>
      </c>
      <c r="G9" s="28"/>
      <c r="H9" s="28" t="s">
        <v>413</v>
      </c>
      <c r="I9" s="28" t="s">
        <v>348</v>
      </c>
      <c r="J9" s="28" t="s">
        <v>417</v>
      </c>
      <c r="K9" s="28"/>
      <c r="L9" s="28"/>
      <c r="M9" s="28"/>
      <c r="N9" s="28"/>
    </row>
    <row r="10" spans="1:14" x14ac:dyDescent="0.25">
      <c r="A10" s="33" t="s">
        <v>15</v>
      </c>
      <c r="B10" s="34" t="s">
        <v>16</v>
      </c>
      <c r="C10" s="40" t="s">
        <v>491</v>
      </c>
      <c r="D10" s="2" t="s">
        <v>4</v>
      </c>
      <c r="E10" s="2"/>
      <c r="F10" s="2"/>
      <c r="G10" s="28"/>
      <c r="H10" s="28"/>
      <c r="I10" s="28"/>
      <c r="J10" s="28"/>
      <c r="K10" s="28"/>
      <c r="L10" s="28"/>
      <c r="M10" s="28"/>
      <c r="N10" s="28"/>
    </row>
    <row r="11" spans="1:14" ht="87" customHeight="1" x14ac:dyDescent="0.25">
      <c r="A11" s="33" t="s">
        <v>17</v>
      </c>
      <c r="B11" s="34" t="s">
        <v>18</v>
      </c>
      <c r="C11" s="40" t="s">
        <v>492</v>
      </c>
      <c r="D11" s="2" t="s">
        <v>29</v>
      </c>
      <c r="E11" s="2" t="s">
        <v>6</v>
      </c>
      <c r="F11" s="1" t="s">
        <v>309</v>
      </c>
      <c r="G11" s="28"/>
      <c r="H11" s="28" t="s">
        <v>350</v>
      </c>
      <c r="I11" s="28" t="s">
        <v>370</v>
      </c>
      <c r="J11" s="28" t="s">
        <v>371</v>
      </c>
      <c r="K11" s="28"/>
      <c r="L11" s="28"/>
      <c r="M11" s="28"/>
      <c r="N11" s="28"/>
    </row>
    <row r="12" spans="1:14" ht="60" x14ac:dyDescent="0.25">
      <c r="A12" s="33" t="s">
        <v>19</v>
      </c>
      <c r="B12" s="34" t="s">
        <v>20</v>
      </c>
      <c r="C12" s="40" t="s">
        <v>493</v>
      </c>
      <c r="D12" s="2" t="s">
        <v>29</v>
      </c>
      <c r="E12" s="2" t="s">
        <v>254</v>
      </c>
      <c r="F12" s="2" t="s">
        <v>295</v>
      </c>
      <c r="G12" s="28"/>
      <c r="H12" s="28" t="s">
        <v>351</v>
      </c>
      <c r="I12" s="28" t="s">
        <v>372</v>
      </c>
      <c r="J12" s="28" t="s">
        <v>352</v>
      </c>
      <c r="K12" s="28"/>
      <c r="L12" s="28"/>
      <c r="M12" s="28"/>
      <c r="N12" s="28"/>
    </row>
    <row r="13" spans="1:14" x14ac:dyDescent="0.25">
      <c r="A13" s="33" t="s">
        <v>21</v>
      </c>
      <c r="B13" s="34" t="s">
        <v>22</v>
      </c>
      <c r="C13" s="40" t="s">
        <v>494</v>
      </c>
      <c r="D13" s="2" t="s">
        <v>4</v>
      </c>
      <c r="E13" s="2"/>
      <c r="F13" s="2"/>
      <c r="G13" s="28"/>
      <c r="H13" s="28"/>
      <c r="I13" s="28"/>
      <c r="J13" s="28"/>
      <c r="K13" s="28"/>
      <c r="L13" s="28"/>
      <c r="M13" s="28"/>
      <c r="N13" s="28"/>
    </row>
    <row r="14" spans="1:14" ht="30" x14ac:dyDescent="0.25">
      <c r="A14" s="33" t="s">
        <v>23</v>
      </c>
      <c r="B14" s="34" t="s">
        <v>24</v>
      </c>
      <c r="C14" s="40" t="s">
        <v>495</v>
      </c>
      <c r="D14" s="2" t="s">
        <v>4</v>
      </c>
      <c r="E14" s="2"/>
      <c r="F14" s="2"/>
      <c r="G14" s="28"/>
      <c r="H14" s="28"/>
      <c r="I14" s="28"/>
      <c r="J14" s="28"/>
      <c r="K14" s="28"/>
      <c r="L14" s="28"/>
      <c r="M14" s="28"/>
      <c r="N14" s="28"/>
    </row>
    <row r="15" spans="1:14" ht="45" x14ac:dyDescent="0.25">
      <c r="A15" s="33" t="s">
        <v>25</v>
      </c>
      <c r="B15" s="34" t="s">
        <v>26</v>
      </c>
      <c r="C15" s="40" t="s">
        <v>496</v>
      </c>
      <c r="D15" s="2" t="s">
        <v>5</v>
      </c>
      <c r="E15" s="2" t="s">
        <v>278</v>
      </c>
      <c r="F15" s="2" t="s">
        <v>310</v>
      </c>
      <c r="G15" s="28"/>
      <c r="H15" s="28" t="s">
        <v>418</v>
      </c>
      <c r="I15" s="28" t="s">
        <v>373</v>
      </c>
      <c r="J15" s="28" t="s">
        <v>353</v>
      </c>
      <c r="K15" s="28"/>
      <c r="L15" s="28"/>
      <c r="M15" s="28"/>
      <c r="N15" s="28"/>
    </row>
    <row r="16" spans="1:14" ht="105" x14ac:dyDescent="0.25">
      <c r="A16" s="33" t="s">
        <v>27</v>
      </c>
      <c r="B16" s="34" t="s">
        <v>28</v>
      </c>
      <c r="C16" s="41" t="s">
        <v>497</v>
      </c>
      <c r="D16" s="17" t="s">
        <v>29</v>
      </c>
      <c r="E16" s="1" t="s">
        <v>308</v>
      </c>
      <c r="F16" s="1" t="s">
        <v>307</v>
      </c>
      <c r="G16" s="28"/>
      <c r="H16" s="28" t="s">
        <v>411</v>
      </c>
      <c r="I16" s="28" t="s">
        <v>374</v>
      </c>
      <c r="J16" s="28" t="s">
        <v>375</v>
      </c>
      <c r="K16" s="28"/>
      <c r="L16" s="28"/>
      <c r="M16" s="28"/>
      <c r="N16" s="28"/>
    </row>
    <row r="17" spans="1:14" ht="90" x14ac:dyDescent="0.25">
      <c r="A17" s="33" t="s">
        <v>30</v>
      </c>
      <c r="B17" s="34" t="s">
        <v>31</v>
      </c>
      <c r="C17" s="40" t="s">
        <v>498</v>
      </c>
      <c r="D17" s="17" t="s">
        <v>29</v>
      </c>
      <c r="E17" s="1" t="s">
        <v>308</v>
      </c>
      <c r="F17" s="2" t="s">
        <v>335</v>
      </c>
      <c r="G17" s="28"/>
      <c r="H17" s="28" t="s">
        <v>377</v>
      </c>
      <c r="I17" s="28" t="s">
        <v>376</v>
      </c>
      <c r="J17" s="28" t="s">
        <v>378</v>
      </c>
      <c r="K17" s="28"/>
      <c r="L17" s="28"/>
      <c r="M17" s="28"/>
      <c r="N17" s="28"/>
    </row>
    <row r="18" spans="1:14" ht="105" x14ac:dyDescent="0.25">
      <c r="A18" s="33" t="s">
        <v>32</v>
      </c>
      <c r="B18" s="34" t="s">
        <v>33</v>
      </c>
      <c r="C18" s="40" t="s">
        <v>499</v>
      </c>
      <c r="D18" s="17" t="s">
        <v>29</v>
      </c>
      <c r="E18" s="1" t="s">
        <v>264</v>
      </c>
      <c r="F18" s="1" t="s">
        <v>336</v>
      </c>
      <c r="G18" s="28"/>
      <c r="H18" s="28" t="s">
        <v>420</v>
      </c>
      <c r="I18" s="28" t="s">
        <v>419</v>
      </c>
      <c r="J18" s="37" t="s">
        <v>421</v>
      </c>
      <c r="K18" s="37"/>
      <c r="L18" s="37"/>
      <c r="M18" s="37"/>
      <c r="N18" s="37"/>
    </row>
    <row r="19" spans="1:14" x14ac:dyDescent="0.25">
      <c r="A19" s="33" t="s">
        <v>34</v>
      </c>
      <c r="B19" s="34" t="s">
        <v>35</v>
      </c>
      <c r="C19" s="40" t="s">
        <v>500</v>
      </c>
      <c r="D19" s="2" t="s">
        <v>4</v>
      </c>
      <c r="E19" s="2"/>
      <c r="F19" s="2"/>
      <c r="G19" s="28"/>
      <c r="H19" s="28"/>
      <c r="I19" s="28"/>
      <c r="J19" s="28"/>
      <c r="K19" s="28"/>
      <c r="L19" s="28"/>
      <c r="M19" s="28"/>
      <c r="N19" s="28"/>
    </row>
    <row r="20" spans="1:14" x14ac:dyDescent="0.25">
      <c r="A20" s="33" t="s">
        <v>36</v>
      </c>
      <c r="B20" s="34" t="s">
        <v>37</v>
      </c>
      <c r="C20" s="40" t="s">
        <v>501</v>
      </c>
      <c r="D20" s="2" t="s">
        <v>48</v>
      </c>
      <c r="E20" s="2"/>
      <c r="F20" s="2" t="s">
        <v>223</v>
      </c>
      <c r="G20" s="28"/>
      <c r="H20" s="28"/>
      <c r="I20" s="28"/>
      <c r="J20" s="28"/>
      <c r="K20" s="28"/>
      <c r="L20" s="28"/>
      <c r="M20" s="28"/>
      <c r="N20" s="28"/>
    </row>
    <row r="21" spans="1:14" x14ac:dyDescent="0.25">
      <c r="A21" s="33" t="s">
        <v>38</v>
      </c>
      <c r="B21" s="34" t="s">
        <v>39</v>
      </c>
      <c r="C21" s="40" t="s">
        <v>502</v>
      </c>
      <c r="D21" s="2" t="s">
        <v>48</v>
      </c>
      <c r="E21" s="2"/>
      <c r="F21" s="2" t="s">
        <v>223</v>
      </c>
      <c r="G21" s="28"/>
      <c r="H21" s="28"/>
      <c r="I21" s="28"/>
      <c r="J21" s="28"/>
      <c r="K21" s="28"/>
      <c r="L21" s="28"/>
      <c r="M21" s="28"/>
      <c r="N21" s="28"/>
    </row>
    <row r="22" spans="1:14" x14ac:dyDescent="0.25">
      <c r="A22" s="33" t="s">
        <v>40</v>
      </c>
      <c r="B22" s="34" t="s">
        <v>41</v>
      </c>
      <c r="C22" s="40" t="s">
        <v>503</v>
      </c>
      <c r="D22" s="2" t="s">
        <v>48</v>
      </c>
      <c r="E22" s="2"/>
      <c r="F22" s="2" t="s">
        <v>232</v>
      </c>
      <c r="G22" s="28"/>
      <c r="H22" s="28"/>
      <c r="I22" s="28"/>
      <c r="J22" s="28"/>
      <c r="K22" s="28"/>
      <c r="L22" s="28"/>
      <c r="M22" s="28"/>
      <c r="N22" s="28"/>
    </row>
    <row r="23" spans="1:14" x14ac:dyDescent="0.25">
      <c r="A23" s="33" t="s">
        <v>42</v>
      </c>
      <c r="B23" s="34" t="s">
        <v>43</v>
      </c>
      <c r="C23" s="40" t="s">
        <v>504</v>
      </c>
      <c r="D23" s="2" t="s">
        <v>48</v>
      </c>
      <c r="E23" s="2"/>
      <c r="F23" s="2" t="s">
        <v>232</v>
      </c>
      <c r="G23" s="28"/>
      <c r="H23" s="28"/>
      <c r="I23" s="28"/>
      <c r="J23" s="28"/>
      <c r="K23" s="28"/>
      <c r="L23" s="28"/>
      <c r="M23" s="28"/>
      <c r="N23" s="28"/>
    </row>
    <row r="24" spans="1:14" ht="30" x14ac:dyDescent="0.25">
      <c r="A24" s="33" t="s">
        <v>44</v>
      </c>
      <c r="B24" s="34" t="s">
        <v>45</v>
      </c>
      <c r="C24" s="40" t="s">
        <v>505</v>
      </c>
      <c r="D24" s="2" t="s">
        <v>4</v>
      </c>
      <c r="F24" s="3"/>
      <c r="G24" s="28"/>
      <c r="H24" s="28"/>
      <c r="I24" s="28"/>
      <c r="J24" s="28"/>
      <c r="K24" s="28"/>
      <c r="L24" s="28"/>
      <c r="M24" s="28"/>
      <c r="N24" s="28"/>
    </row>
    <row r="25" spans="1:14" x14ac:dyDescent="0.25">
      <c r="A25" s="33" t="s">
        <v>46</v>
      </c>
      <c r="B25" s="34" t="s">
        <v>47</v>
      </c>
      <c r="C25" s="40" t="s">
        <v>506</v>
      </c>
      <c r="D25" s="2" t="s">
        <v>48</v>
      </c>
      <c r="E25" s="2"/>
      <c r="F25" s="2" t="s">
        <v>224</v>
      </c>
      <c r="G25" s="28"/>
      <c r="H25" s="28"/>
      <c r="I25" s="28"/>
      <c r="J25" s="28"/>
      <c r="K25" s="28"/>
      <c r="L25" s="28"/>
      <c r="M25" s="28"/>
      <c r="N25" s="28"/>
    </row>
    <row r="26" spans="1:14" x14ac:dyDescent="0.25">
      <c r="A26" s="33" t="s">
        <v>49</v>
      </c>
      <c r="B26" s="34" t="s">
        <v>50</v>
      </c>
      <c r="C26" s="40" t="s">
        <v>507</v>
      </c>
      <c r="D26" s="2" t="s">
        <v>4</v>
      </c>
      <c r="F26" s="3"/>
      <c r="G26" s="28"/>
      <c r="H26" s="28"/>
      <c r="I26" s="28"/>
      <c r="J26" s="28"/>
      <c r="K26" s="28"/>
      <c r="L26" s="28"/>
      <c r="M26" s="28"/>
      <c r="N26" s="28"/>
    </row>
    <row r="27" spans="1:14" hidden="1" x14ac:dyDescent="0.25">
      <c r="A27" s="53" t="s">
        <v>233</v>
      </c>
      <c r="B27" s="54"/>
      <c r="C27" s="39"/>
      <c r="D27" s="21">
        <f>((COUNTIF($D$28:$D$30,"Y*"))/(COUNTA($D$28:$D$30)-(COUNTIF($D$28:$D$30,"*N/A*"))))</f>
        <v>0</v>
      </c>
      <c r="E27" s="20"/>
      <c r="F27" s="20"/>
      <c r="G27" s="27"/>
      <c r="H27" s="27"/>
      <c r="I27" s="27"/>
      <c r="J27" s="27"/>
      <c r="K27" s="27"/>
      <c r="L27" s="27"/>
      <c r="M27" s="27"/>
      <c r="N27" s="27"/>
    </row>
    <row r="28" spans="1:14" ht="75" hidden="1" x14ac:dyDescent="0.25">
      <c r="A28" s="33" t="s">
        <v>51</v>
      </c>
      <c r="B28" s="34" t="s">
        <v>52</v>
      </c>
      <c r="C28" s="40" t="s">
        <v>516</v>
      </c>
      <c r="D28" s="2" t="s">
        <v>4</v>
      </c>
      <c r="F28" s="3"/>
      <c r="G28" s="28"/>
      <c r="H28" s="28" t="s">
        <v>379</v>
      </c>
      <c r="I28" s="28"/>
      <c r="J28" s="37" t="s">
        <v>450</v>
      </c>
      <c r="K28" s="37"/>
      <c r="L28" s="37"/>
      <c r="M28" s="37"/>
      <c r="N28" s="37"/>
    </row>
    <row r="29" spans="1:14" ht="30" hidden="1" x14ac:dyDescent="0.25">
      <c r="A29" s="33" t="s">
        <v>53</v>
      </c>
      <c r="B29" s="34" t="s">
        <v>271</v>
      </c>
      <c r="C29" s="40" t="s">
        <v>516</v>
      </c>
      <c r="D29" s="2" t="s">
        <v>4</v>
      </c>
      <c r="F29" s="3"/>
      <c r="G29" s="28"/>
      <c r="H29" s="28" t="s">
        <v>379</v>
      </c>
      <c r="I29" s="28"/>
      <c r="J29" s="28" t="s">
        <v>380</v>
      </c>
      <c r="K29" s="28"/>
      <c r="L29" s="28"/>
      <c r="M29" s="28"/>
      <c r="N29" s="28"/>
    </row>
    <row r="30" spans="1:14" ht="30" hidden="1" x14ac:dyDescent="0.25">
      <c r="A30" s="33" t="s">
        <v>54</v>
      </c>
      <c r="B30" s="34" t="s">
        <v>55</v>
      </c>
      <c r="C30" s="40" t="s">
        <v>517</v>
      </c>
      <c r="D30" s="2" t="s">
        <v>4</v>
      </c>
      <c r="F30" s="3"/>
      <c r="G30" s="28"/>
      <c r="H30" s="28" t="s">
        <v>379</v>
      </c>
      <c r="I30" s="28"/>
      <c r="J30" s="28" t="s">
        <v>380</v>
      </c>
      <c r="K30" s="28"/>
      <c r="L30" s="28"/>
      <c r="M30" s="28"/>
      <c r="N30" s="28"/>
    </row>
    <row r="31" spans="1:14" hidden="1" x14ac:dyDescent="0.25">
      <c r="A31" s="53" t="s">
        <v>234</v>
      </c>
      <c r="B31" s="54"/>
      <c r="C31" s="39"/>
      <c r="D31" s="21">
        <f>((COUNTIF($D$32:$D$40,"Y*"))/(COUNTA($D$32:$D$40)-(COUNTIF($D$32:$D$40,"*N/A*"))))</f>
        <v>0.88888888888888884</v>
      </c>
      <c r="E31" s="20"/>
      <c r="F31" s="20"/>
      <c r="G31" s="27"/>
      <c r="H31" s="27"/>
      <c r="I31" s="27"/>
      <c r="J31" s="27"/>
      <c r="K31" s="27"/>
      <c r="L31" s="27"/>
      <c r="M31" s="27"/>
      <c r="N31" s="27"/>
    </row>
    <row r="32" spans="1:14" ht="135" x14ac:dyDescent="0.25">
      <c r="A32" s="33" t="s">
        <v>56</v>
      </c>
      <c r="B32" s="34" t="s">
        <v>57</v>
      </c>
      <c r="C32" s="40" t="s">
        <v>508</v>
      </c>
      <c r="D32" s="2" t="s">
        <v>5</v>
      </c>
      <c r="E32" s="2" t="s">
        <v>255</v>
      </c>
      <c r="F32" s="2" t="s">
        <v>296</v>
      </c>
      <c r="G32" s="28"/>
      <c r="H32" s="28" t="s">
        <v>355</v>
      </c>
      <c r="I32" s="28" t="s">
        <v>381</v>
      </c>
      <c r="J32" s="28" t="s">
        <v>422</v>
      </c>
      <c r="K32" s="28"/>
      <c r="L32" s="28"/>
      <c r="M32" s="28"/>
      <c r="N32" s="28"/>
    </row>
    <row r="33" spans="1:14" ht="72.599999999999994" hidden="1" customHeight="1" x14ac:dyDescent="0.25">
      <c r="A33" s="33" t="s">
        <v>58</v>
      </c>
      <c r="B33" s="34" t="s">
        <v>59</v>
      </c>
      <c r="C33" s="40" t="s">
        <v>508</v>
      </c>
      <c r="D33" s="2" t="s">
        <v>5</v>
      </c>
      <c r="E33" s="2" t="s">
        <v>256</v>
      </c>
      <c r="F33" s="2" t="s">
        <v>284</v>
      </c>
      <c r="G33" s="28"/>
      <c r="H33" s="28" t="s">
        <v>354</v>
      </c>
      <c r="I33" s="28" t="s">
        <v>383</v>
      </c>
      <c r="J33" s="28" t="s">
        <v>382</v>
      </c>
      <c r="K33" s="28"/>
      <c r="L33" s="28"/>
      <c r="M33" s="28"/>
      <c r="N33" s="28"/>
    </row>
    <row r="34" spans="1:14" ht="30" hidden="1" x14ac:dyDescent="0.25">
      <c r="A34" s="33" t="s">
        <v>60</v>
      </c>
      <c r="B34" s="34" t="s">
        <v>61</v>
      </c>
      <c r="C34" s="40" t="s">
        <v>509</v>
      </c>
      <c r="D34" s="2" t="s">
        <v>4</v>
      </c>
      <c r="E34" s="2"/>
      <c r="F34" s="2"/>
      <c r="G34" s="28"/>
      <c r="H34" s="28" t="s">
        <v>356</v>
      </c>
      <c r="I34" s="28" t="s">
        <v>384</v>
      </c>
      <c r="J34" s="28" t="s">
        <v>382</v>
      </c>
      <c r="K34" s="28"/>
      <c r="L34" s="28"/>
      <c r="M34" s="28"/>
      <c r="N34" s="28"/>
    </row>
    <row r="35" spans="1:14" ht="105" hidden="1" x14ac:dyDescent="0.25">
      <c r="A35" s="33" t="s">
        <v>62</v>
      </c>
      <c r="B35" s="34" t="s">
        <v>63</v>
      </c>
      <c r="C35" s="40" t="s">
        <v>510</v>
      </c>
      <c r="D35" s="2" t="s">
        <v>29</v>
      </c>
      <c r="E35" s="1" t="s">
        <v>257</v>
      </c>
      <c r="F35" s="17" t="s">
        <v>311</v>
      </c>
      <c r="G35" s="28"/>
      <c r="H35" s="28" t="s">
        <v>357</v>
      </c>
      <c r="I35" s="28" t="s">
        <v>385</v>
      </c>
      <c r="J35" s="28" t="s">
        <v>423</v>
      </c>
      <c r="K35" s="28"/>
      <c r="L35" s="28"/>
      <c r="M35" s="28"/>
      <c r="N35" s="28"/>
    </row>
    <row r="36" spans="1:14" ht="90" hidden="1" x14ac:dyDescent="0.25">
      <c r="A36" s="33" t="s">
        <v>64</v>
      </c>
      <c r="B36" s="34" t="s">
        <v>65</v>
      </c>
      <c r="C36" s="40" t="s">
        <v>511</v>
      </c>
      <c r="D36" s="2" t="s">
        <v>5</v>
      </c>
      <c r="E36" s="2" t="s">
        <v>251</v>
      </c>
      <c r="F36" s="2" t="s">
        <v>312</v>
      </c>
      <c r="G36" s="28"/>
      <c r="H36" s="28" t="s">
        <v>358</v>
      </c>
      <c r="I36" s="28" t="s">
        <v>386</v>
      </c>
      <c r="J36" s="28" t="s">
        <v>387</v>
      </c>
      <c r="K36" s="28"/>
      <c r="L36" s="28"/>
      <c r="M36" s="28"/>
      <c r="N36" s="28"/>
    </row>
    <row r="37" spans="1:14" ht="90" hidden="1" x14ac:dyDescent="0.25">
      <c r="A37" s="33" t="s">
        <v>66</v>
      </c>
      <c r="B37" s="34" t="s">
        <v>67</v>
      </c>
      <c r="C37" s="40" t="s">
        <v>512</v>
      </c>
      <c r="D37" s="2" t="s">
        <v>5</v>
      </c>
      <c r="E37" s="2" t="s">
        <v>251</v>
      </c>
      <c r="F37" s="2" t="s">
        <v>313</v>
      </c>
      <c r="G37" s="28"/>
      <c r="H37" s="28" t="s">
        <v>359</v>
      </c>
      <c r="I37" s="28" t="s">
        <v>389</v>
      </c>
      <c r="J37" s="28" t="s">
        <v>388</v>
      </c>
      <c r="K37" s="28"/>
      <c r="L37" s="28"/>
      <c r="M37" s="28"/>
      <c r="N37" s="28"/>
    </row>
    <row r="38" spans="1:14" ht="45" hidden="1" x14ac:dyDescent="0.25">
      <c r="A38" s="33" t="s">
        <v>68</v>
      </c>
      <c r="B38" s="34" t="s">
        <v>69</v>
      </c>
      <c r="C38" s="40" t="s">
        <v>513</v>
      </c>
      <c r="D38" s="2" t="s">
        <v>5</v>
      </c>
      <c r="E38" s="2" t="s">
        <v>235</v>
      </c>
      <c r="F38" s="1" t="s">
        <v>285</v>
      </c>
      <c r="G38" s="28"/>
      <c r="H38" s="28" t="s">
        <v>360</v>
      </c>
      <c r="I38" s="28" t="s">
        <v>384</v>
      </c>
      <c r="J38" s="28" t="s">
        <v>382</v>
      </c>
      <c r="K38" s="28"/>
      <c r="L38" s="28"/>
      <c r="M38" s="28"/>
      <c r="N38" s="28"/>
    </row>
    <row r="39" spans="1:14" ht="60" hidden="1" x14ac:dyDescent="0.25">
      <c r="A39" s="33" t="s">
        <v>70</v>
      </c>
      <c r="B39" s="34" t="s">
        <v>71</v>
      </c>
      <c r="C39" s="40" t="s">
        <v>514</v>
      </c>
      <c r="D39" s="2" t="s">
        <v>5</v>
      </c>
      <c r="E39" s="2" t="s">
        <v>6</v>
      </c>
      <c r="F39" s="2" t="s">
        <v>259</v>
      </c>
      <c r="G39" s="28"/>
      <c r="H39" s="28" t="s">
        <v>361</v>
      </c>
      <c r="I39" s="28" t="s">
        <v>390</v>
      </c>
      <c r="J39" s="28" t="s">
        <v>349</v>
      </c>
      <c r="K39" s="28"/>
      <c r="L39" s="28"/>
      <c r="M39" s="28"/>
      <c r="N39" s="28"/>
    </row>
    <row r="40" spans="1:14" ht="75" hidden="1" x14ac:dyDescent="0.25">
      <c r="A40" s="33" t="s">
        <v>72</v>
      </c>
      <c r="B40" s="34" t="s">
        <v>73</v>
      </c>
      <c r="C40" s="40" t="s">
        <v>515</v>
      </c>
      <c r="D40" s="2" t="s">
        <v>5</v>
      </c>
      <c r="E40" s="2" t="s">
        <v>6</v>
      </c>
      <c r="F40" s="2" t="s">
        <v>260</v>
      </c>
      <c r="G40" s="28"/>
      <c r="H40" s="28" t="s">
        <v>361</v>
      </c>
      <c r="I40" s="28" t="s">
        <v>390</v>
      </c>
      <c r="J40" s="28" t="s">
        <v>349</v>
      </c>
      <c r="K40" s="28"/>
      <c r="L40" s="28"/>
      <c r="M40" s="28"/>
      <c r="N40" s="28"/>
    </row>
    <row r="41" spans="1:14" hidden="1" x14ac:dyDescent="0.25">
      <c r="A41" s="53" t="s">
        <v>236</v>
      </c>
      <c r="B41" s="54"/>
      <c r="C41" s="39"/>
      <c r="D41" s="21">
        <f>((COUNTIF($D$42:$D$50,"Y*"))/(COUNTA($D$42:$D$50)-(COUNTIF($D$42:$D$50,"*N/A*"))))</f>
        <v>1</v>
      </c>
      <c r="E41" s="20"/>
      <c r="F41" s="20"/>
      <c r="G41" s="27"/>
      <c r="H41" s="27"/>
      <c r="I41" s="27"/>
      <c r="J41" s="27"/>
      <c r="K41" s="27"/>
      <c r="L41" s="27"/>
      <c r="M41" s="27"/>
      <c r="N41" s="27"/>
    </row>
    <row r="42" spans="1:14" ht="120" hidden="1" x14ac:dyDescent="0.25">
      <c r="A42" s="33" t="s">
        <v>74</v>
      </c>
      <c r="B42" s="34" t="s">
        <v>75</v>
      </c>
      <c r="C42" s="40" t="s">
        <v>518</v>
      </c>
      <c r="D42" s="2" t="s">
        <v>29</v>
      </c>
      <c r="E42" s="2" t="s">
        <v>252</v>
      </c>
      <c r="F42" s="2" t="s">
        <v>314</v>
      </c>
      <c r="G42" s="28"/>
      <c r="H42" s="28" t="s">
        <v>391</v>
      </c>
      <c r="I42" s="28" t="s">
        <v>403</v>
      </c>
      <c r="J42" s="28" t="s">
        <v>424</v>
      </c>
      <c r="K42" s="28"/>
      <c r="L42" s="28"/>
      <c r="M42" s="28"/>
      <c r="N42" s="28"/>
    </row>
    <row r="43" spans="1:14" ht="75" hidden="1" x14ac:dyDescent="0.25">
      <c r="A43" s="33" t="s">
        <v>76</v>
      </c>
      <c r="B43" s="34" t="s">
        <v>77</v>
      </c>
      <c r="C43" s="40" t="s">
        <v>518</v>
      </c>
      <c r="D43" s="2" t="s">
        <v>29</v>
      </c>
      <c r="E43" s="2" t="s">
        <v>235</v>
      </c>
      <c r="F43" s="2" t="s">
        <v>315</v>
      </c>
      <c r="G43" s="28"/>
      <c r="H43" s="28" t="s">
        <v>392</v>
      </c>
      <c r="I43" s="28" t="s">
        <v>404</v>
      </c>
      <c r="J43" s="37" t="s">
        <v>425</v>
      </c>
      <c r="K43" s="37"/>
      <c r="L43" s="37"/>
      <c r="M43" s="37"/>
      <c r="N43" s="37"/>
    </row>
    <row r="44" spans="1:14" ht="60" hidden="1" x14ac:dyDescent="0.25">
      <c r="A44" s="33" t="s">
        <v>78</v>
      </c>
      <c r="B44" s="34" t="s">
        <v>79</v>
      </c>
      <c r="C44" s="40" t="s">
        <v>519</v>
      </c>
      <c r="D44" s="2" t="s">
        <v>29</v>
      </c>
      <c r="E44" s="2" t="s">
        <v>235</v>
      </c>
      <c r="F44" s="2" t="s">
        <v>316</v>
      </c>
      <c r="G44" s="28"/>
      <c r="H44" s="28" t="s">
        <v>393</v>
      </c>
      <c r="I44" s="28" t="s">
        <v>405</v>
      </c>
      <c r="J44" s="37" t="s">
        <v>426</v>
      </c>
      <c r="K44" s="37"/>
      <c r="L44" s="37"/>
      <c r="M44" s="37"/>
      <c r="N44" s="37"/>
    </row>
    <row r="45" spans="1:14" ht="60" hidden="1" x14ac:dyDescent="0.25">
      <c r="A45" s="33" t="s">
        <v>80</v>
      </c>
      <c r="B45" s="34" t="s">
        <v>81</v>
      </c>
      <c r="C45" s="40" t="s">
        <v>520</v>
      </c>
      <c r="D45" s="2" t="s">
        <v>29</v>
      </c>
      <c r="E45" s="2" t="s">
        <v>235</v>
      </c>
      <c r="F45" s="2" t="s">
        <v>316</v>
      </c>
      <c r="G45" s="28"/>
      <c r="H45" s="28" t="s">
        <v>393</v>
      </c>
      <c r="I45" s="28" t="s">
        <v>405</v>
      </c>
      <c r="J45" s="28" t="s">
        <v>426</v>
      </c>
      <c r="K45" s="28"/>
      <c r="L45" s="28"/>
      <c r="M45" s="28"/>
      <c r="N45" s="28"/>
    </row>
    <row r="46" spans="1:14" ht="105" hidden="1" x14ac:dyDescent="0.25">
      <c r="A46" s="33" t="s">
        <v>82</v>
      </c>
      <c r="B46" s="34" t="s">
        <v>83</v>
      </c>
      <c r="C46" s="40" t="s">
        <v>521</v>
      </c>
      <c r="D46" s="2" t="s">
        <v>29</v>
      </c>
      <c r="E46" s="2" t="s">
        <v>6</v>
      </c>
      <c r="F46" s="2" t="s">
        <v>286</v>
      </c>
      <c r="G46" s="28"/>
      <c r="H46" s="28" t="s">
        <v>394</v>
      </c>
      <c r="I46" s="28" t="s">
        <v>406</v>
      </c>
      <c r="J46" s="28" t="s">
        <v>427</v>
      </c>
      <c r="K46" s="28"/>
      <c r="L46" s="28"/>
      <c r="M46" s="28"/>
      <c r="N46" s="28"/>
    </row>
    <row r="47" spans="1:14" ht="90" hidden="1" x14ac:dyDescent="0.25">
      <c r="A47" s="33" t="s">
        <v>84</v>
      </c>
      <c r="B47" s="34" t="s">
        <v>85</v>
      </c>
      <c r="C47" s="40" t="s">
        <v>522</v>
      </c>
      <c r="D47" s="2" t="s">
        <v>29</v>
      </c>
      <c r="E47" s="2" t="s">
        <v>288</v>
      </c>
      <c r="F47" s="2" t="s">
        <v>291</v>
      </c>
      <c r="G47" s="28"/>
      <c r="H47" s="28" t="s">
        <v>362</v>
      </c>
      <c r="I47" s="28" t="s">
        <v>407</v>
      </c>
      <c r="J47" s="28" t="s">
        <v>366</v>
      </c>
      <c r="K47" s="28"/>
      <c r="L47" s="28"/>
      <c r="M47" s="28"/>
      <c r="N47" s="28"/>
    </row>
    <row r="48" spans="1:14" ht="120" hidden="1" x14ac:dyDescent="0.25">
      <c r="A48" s="33" t="s">
        <v>86</v>
      </c>
      <c r="B48" s="34" t="s">
        <v>87</v>
      </c>
      <c r="C48" s="40" t="s">
        <v>523</v>
      </c>
      <c r="D48" s="2" t="s">
        <v>29</v>
      </c>
      <c r="E48" s="2" t="s">
        <v>287</v>
      </c>
      <c r="F48" s="2" t="s">
        <v>317</v>
      </c>
      <c r="G48" s="28"/>
      <c r="H48" s="28" t="s">
        <v>429</v>
      </c>
      <c r="I48" s="28" t="s">
        <v>407</v>
      </c>
      <c r="J48" s="37" t="s">
        <v>428</v>
      </c>
      <c r="K48" s="37"/>
      <c r="L48" s="37"/>
      <c r="M48" s="37"/>
      <c r="N48" s="37"/>
    </row>
    <row r="49" spans="1:14" ht="45" hidden="1" x14ac:dyDescent="0.25">
      <c r="A49" s="33" t="s">
        <v>88</v>
      </c>
      <c r="B49" s="34" t="s">
        <v>89</v>
      </c>
      <c r="C49" s="40" t="s">
        <v>524</v>
      </c>
      <c r="D49" s="2" t="s">
        <v>5</v>
      </c>
      <c r="E49" s="2" t="s">
        <v>235</v>
      </c>
      <c r="F49" s="2" t="s">
        <v>297</v>
      </c>
      <c r="G49" s="28"/>
      <c r="H49" s="28" t="s">
        <v>431</v>
      </c>
      <c r="I49" s="28" t="s">
        <v>412</v>
      </c>
      <c r="J49" s="28" t="s">
        <v>430</v>
      </c>
      <c r="K49" s="28"/>
      <c r="L49" s="28"/>
      <c r="M49" s="28"/>
      <c r="N49" s="28"/>
    </row>
    <row r="50" spans="1:14" ht="45" hidden="1" x14ac:dyDescent="0.25">
      <c r="A50" s="33" t="s">
        <v>90</v>
      </c>
      <c r="B50" s="34" t="s">
        <v>91</v>
      </c>
      <c r="C50" s="40" t="s">
        <v>525</v>
      </c>
      <c r="D50" s="2" t="s">
        <v>5</v>
      </c>
      <c r="E50" s="2" t="s">
        <v>235</v>
      </c>
      <c r="F50" s="2" t="s">
        <v>297</v>
      </c>
      <c r="G50" s="28"/>
      <c r="H50" s="28" t="s">
        <v>431</v>
      </c>
      <c r="I50" s="28" t="s">
        <v>412</v>
      </c>
      <c r="J50" s="28" t="s">
        <v>430</v>
      </c>
      <c r="K50" s="28"/>
      <c r="L50" s="28"/>
      <c r="M50" s="28"/>
      <c r="N50" s="28"/>
    </row>
    <row r="51" spans="1:14" hidden="1" x14ac:dyDescent="0.25">
      <c r="A51" s="53" t="s">
        <v>237</v>
      </c>
      <c r="B51" s="54"/>
      <c r="C51" s="39"/>
      <c r="D51" s="21">
        <f>((COUNTIF($D$52:$D$62,"Y*"))/(COUNTA($D$52:$D$62)-(COUNTIF($D$52:$D$62,"*N/A*"))))</f>
        <v>0.81818181818181823</v>
      </c>
      <c r="E51" s="20"/>
      <c r="F51" s="20"/>
      <c r="G51" s="27"/>
      <c r="H51" s="27"/>
      <c r="I51" s="27"/>
      <c r="J51" s="27"/>
      <c r="K51" s="27"/>
      <c r="L51" s="27"/>
      <c r="M51" s="27"/>
      <c r="N51" s="27"/>
    </row>
    <row r="52" spans="1:14" ht="45" hidden="1" x14ac:dyDescent="0.25">
      <c r="A52" s="33" t="s">
        <v>92</v>
      </c>
      <c r="B52" s="34" t="s">
        <v>93</v>
      </c>
      <c r="C52" s="40" t="s">
        <v>526</v>
      </c>
      <c r="D52" s="2" t="s">
        <v>5</v>
      </c>
      <c r="E52" s="2" t="s">
        <v>6</v>
      </c>
      <c r="F52" s="1" t="s">
        <v>289</v>
      </c>
      <c r="G52" s="28"/>
      <c r="H52" s="28" t="s">
        <v>433</v>
      </c>
      <c r="I52" s="28" t="s">
        <v>434</v>
      </c>
      <c r="J52" s="37" t="s">
        <v>432</v>
      </c>
      <c r="K52" s="37"/>
      <c r="L52" s="37"/>
      <c r="M52" s="37"/>
      <c r="N52" s="37"/>
    </row>
    <row r="53" spans="1:14" ht="45" hidden="1" x14ac:dyDescent="0.25">
      <c r="A53" s="33" t="s">
        <v>94</v>
      </c>
      <c r="B53" s="34" t="s">
        <v>272</v>
      </c>
      <c r="C53" s="40" t="s">
        <v>526</v>
      </c>
      <c r="D53" s="17" t="s">
        <v>4</v>
      </c>
      <c r="E53" s="2"/>
      <c r="F53" s="2"/>
      <c r="G53" s="28"/>
      <c r="H53" s="28"/>
      <c r="I53" s="28"/>
      <c r="J53" s="28"/>
      <c r="K53" s="28"/>
      <c r="L53" s="28"/>
      <c r="M53" s="28"/>
      <c r="N53" s="28"/>
    </row>
    <row r="54" spans="1:14" s="48" customFormat="1" ht="45" hidden="1" x14ac:dyDescent="0.25">
      <c r="A54" s="43" t="s">
        <v>95</v>
      </c>
      <c r="B54" s="44" t="s">
        <v>96</v>
      </c>
      <c r="C54" s="45" t="s">
        <v>527</v>
      </c>
      <c r="D54" s="46" t="s">
        <v>4</v>
      </c>
      <c r="E54" s="46" t="s">
        <v>6</v>
      </c>
      <c r="F54" s="46"/>
      <c r="G54" s="47"/>
      <c r="H54" s="47"/>
      <c r="I54" s="47"/>
      <c r="J54" s="47"/>
      <c r="K54" s="47"/>
      <c r="L54" s="47"/>
      <c r="M54" s="47"/>
      <c r="N54" s="47"/>
    </row>
    <row r="55" spans="1:14" ht="45" hidden="1" x14ac:dyDescent="0.25">
      <c r="A55" s="33" t="s">
        <v>97</v>
      </c>
      <c r="B55" s="34" t="s">
        <v>98</v>
      </c>
      <c r="C55" s="40" t="s">
        <v>528</v>
      </c>
      <c r="D55" s="2" t="s">
        <v>5</v>
      </c>
      <c r="E55" s="2" t="s">
        <v>6</v>
      </c>
      <c r="F55" s="2" t="s">
        <v>318</v>
      </c>
      <c r="G55" s="28"/>
      <c r="H55" s="28" t="s">
        <v>436</v>
      </c>
      <c r="I55" s="28" t="s">
        <v>437</v>
      </c>
      <c r="J55" s="28" t="s">
        <v>435</v>
      </c>
      <c r="K55" s="28"/>
      <c r="L55" s="28"/>
      <c r="M55" s="28"/>
      <c r="N55" s="28"/>
    </row>
    <row r="56" spans="1:14" ht="30" hidden="1" x14ac:dyDescent="0.25">
      <c r="A56" s="33" t="s">
        <v>99</v>
      </c>
      <c r="B56" s="34" t="s">
        <v>100</v>
      </c>
      <c r="C56" s="40" t="s">
        <v>529</v>
      </c>
      <c r="D56" s="2" t="s">
        <v>5</v>
      </c>
      <c r="E56" s="2" t="s">
        <v>6</v>
      </c>
      <c r="F56" s="2" t="s">
        <v>238</v>
      </c>
      <c r="G56" s="28"/>
      <c r="H56" s="28" t="s">
        <v>395</v>
      </c>
      <c r="I56" s="28"/>
      <c r="J56" s="28"/>
      <c r="K56" s="28"/>
      <c r="L56" s="28"/>
      <c r="M56" s="28"/>
      <c r="N56" s="28"/>
    </row>
    <row r="57" spans="1:14" ht="30" hidden="1" x14ac:dyDescent="0.25">
      <c r="A57" s="33" t="s">
        <v>101</v>
      </c>
      <c r="B57" s="34" t="s">
        <v>102</v>
      </c>
      <c r="C57" s="40" t="s">
        <v>529</v>
      </c>
      <c r="D57" s="2" t="s">
        <v>5</v>
      </c>
      <c r="E57" s="2" t="s">
        <v>303</v>
      </c>
      <c r="F57" s="2" t="s">
        <v>304</v>
      </c>
      <c r="G57" s="28"/>
      <c r="H57" s="28" t="s">
        <v>396</v>
      </c>
      <c r="I57" s="28" t="s">
        <v>409</v>
      </c>
      <c r="J57" s="28" t="s">
        <v>438</v>
      </c>
      <c r="K57" s="28"/>
      <c r="L57" s="28"/>
      <c r="M57" s="28"/>
      <c r="N57" s="28"/>
    </row>
    <row r="58" spans="1:14" ht="58.15" hidden="1" customHeight="1" x14ac:dyDescent="0.25">
      <c r="A58" s="33" t="s">
        <v>103</v>
      </c>
      <c r="B58" s="34" t="s">
        <v>104</v>
      </c>
      <c r="C58" s="40" t="s">
        <v>530</v>
      </c>
      <c r="D58" s="2" t="s">
        <v>29</v>
      </c>
      <c r="E58" s="2" t="s">
        <v>239</v>
      </c>
      <c r="F58" s="2" t="s">
        <v>283</v>
      </c>
      <c r="G58" s="28"/>
      <c r="H58" s="28" t="s">
        <v>414</v>
      </c>
      <c r="I58" s="28" t="s">
        <v>440</v>
      </c>
      <c r="J58" s="28" t="s">
        <v>439</v>
      </c>
      <c r="K58" s="28"/>
      <c r="L58" s="28"/>
      <c r="M58" s="28"/>
      <c r="N58" s="28"/>
    </row>
    <row r="59" spans="1:14" hidden="1" x14ac:dyDescent="0.25">
      <c r="A59" s="33" t="s">
        <v>105</v>
      </c>
      <c r="B59" s="34" t="s">
        <v>106</v>
      </c>
      <c r="C59" s="40" t="s">
        <v>530</v>
      </c>
      <c r="D59" s="2" t="s">
        <v>5</v>
      </c>
      <c r="E59" s="2" t="s">
        <v>6</v>
      </c>
      <c r="F59" s="2" t="s">
        <v>240</v>
      </c>
      <c r="G59" s="28"/>
      <c r="H59" s="28" t="s">
        <v>397</v>
      </c>
      <c r="I59" s="28"/>
      <c r="J59" s="28"/>
      <c r="K59" s="28"/>
      <c r="L59" s="28"/>
      <c r="M59" s="28"/>
      <c r="N59" s="28"/>
    </row>
    <row r="60" spans="1:14" ht="60" hidden="1" x14ac:dyDescent="0.25">
      <c r="A60" s="33" t="s">
        <v>107</v>
      </c>
      <c r="B60" s="34" t="s">
        <v>108</v>
      </c>
      <c r="C60" s="40" t="s">
        <v>530</v>
      </c>
      <c r="D60" s="2" t="s">
        <v>5</v>
      </c>
      <c r="E60" s="2" t="s">
        <v>6</v>
      </c>
      <c r="F60" s="2" t="s">
        <v>109</v>
      </c>
      <c r="G60" s="28"/>
      <c r="H60" s="28" t="s">
        <v>398</v>
      </c>
      <c r="I60" s="28" t="s">
        <v>442</v>
      </c>
      <c r="J60" s="28" t="s">
        <v>441</v>
      </c>
      <c r="K60" s="28"/>
      <c r="L60" s="28"/>
      <c r="M60" s="28"/>
      <c r="N60" s="28"/>
    </row>
    <row r="61" spans="1:14" ht="87" hidden="1" customHeight="1" x14ac:dyDescent="0.25">
      <c r="A61" s="33" t="s">
        <v>110</v>
      </c>
      <c r="B61" s="34" t="s">
        <v>111</v>
      </c>
      <c r="C61" s="40" t="s">
        <v>530</v>
      </c>
      <c r="D61" s="2" t="s">
        <v>29</v>
      </c>
      <c r="E61" s="2" t="s">
        <v>241</v>
      </c>
      <c r="F61" s="2" t="s">
        <v>265</v>
      </c>
      <c r="G61" s="28"/>
      <c r="H61" s="28" t="s">
        <v>399</v>
      </c>
      <c r="I61" s="28" t="s">
        <v>408</v>
      </c>
      <c r="J61" s="28" t="s">
        <v>443</v>
      </c>
      <c r="K61" s="28"/>
      <c r="L61" s="28"/>
      <c r="M61" s="28"/>
      <c r="N61" s="28"/>
    </row>
    <row r="62" spans="1:14" ht="105" hidden="1" x14ac:dyDescent="0.25">
      <c r="A62" s="33" t="s">
        <v>112</v>
      </c>
      <c r="B62" s="34" t="s">
        <v>253</v>
      </c>
      <c r="C62" s="40" t="s">
        <v>531</v>
      </c>
      <c r="D62" s="17" t="s">
        <v>29</v>
      </c>
      <c r="E62" s="2" t="s">
        <v>264</v>
      </c>
      <c r="F62" s="2" t="s">
        <v>319</v>
      </c>
      <c r="G62" s="28"/>
      <c r="H62" s="28" t="s">
        <v>399</v>
      </c>
      <c r="I62" s="28" t="s">
        <v>408</v>
      </c>
      <c r="J62" s="28" t="s">
        <v>444</v>
      </c>
      <c r="K62" s="28"/>
      <c r="L62" s="28"/>
      <c r="M62" s="28"/>
      <c r="N62" s="28"/>
    </row>
    <row r="63" spans="1:14" hidden="1" x14ac:dyDescent="0.25">
      <c r="A63" s="53" t="s">
        <v>242</v>
      </c>
      <c r="B63" s="54"/>
      <c r="C63" s="39"/>
      <c r="D63" s="21">
        <f>((COUNTIF($D$64:$D$66,"Y*"))/(COUNTA($D$64:$D$66)-(COUNTIF($D$64:$D$66,"*N/A*"))))</f>
        <v>0</v>
      </c>
      <c r="E63" s="20"/>
      <c r="F63" s="20"/>
      <c r="G63" s="27"/>
      <c r="H63" s="27"/>
      <c r="I63" s="27"/>
      <c r="J63" s="27"/>
      <c r="K63" s="27"/>
      <c r="L63" s="27"/>
      <c r="M63" s="27"/>
      <c r="N63" s="27"/>
    </row>
    <row r="64" spans="1:14" ht="75" hidden="1" x14ac:dyDescent="0.25">
      <c r="A64" s="33" t="s">
        <v>113</v>
      </c>
      <c r="B64" s="34" t="s">
        <v>114</v>
      </c>
      <c r="C64" s="40" t="s">
        <v>532</v>
      </c>
      <c r="D64" s="2" t="s">
        <v>4</v>
      </c>
      <c r="F64" s="3"/>
      <c r="G64" s="28"/>
      <c r="H64" s="28"/>
      <c r="I64" s="28"/>
      <c r="J64" s="28"/>
      <c r="K64" s="28"/>
      <c r="L64" s="28"/>
      <c r="M64" s="28"/>
      <c r="N64" s="28"/>
    </row>
    <row r="65" spans="1:14" ht="75" hidden="1" x14ac:dyDescent="0.25">
      <c r="A65" s="33" t="s">
        <v>115</v>
      </c>
      <c r="B65" s="34" t="s">
        <v>273</v>
      </c>
      <c r="C65" s="40" t="s">
        <v>532</v>
      </c>
      <c r="D65" s="2" t="s">
        <v>4</v>
      </c>
      <c r="F65" s="3"/>
      <c r="G65" s="28"/>
      <c r="H65" s="28"/>
      <c r="I65" s="28"/>
      <c r="J65" s="28"/>
      <c r="K65" s="28"/>
      <c r="L65" s="28"/>
      <c r="M65" s="28"/>
      <c r="N65" s="28"/>
    </row>
    <row r="66" spans="1:14" hidden="1" x14ac:dyDescent="0.25">
      <c r="A66" s="33" t="s">
        <v>116</v>
      </c>
      <c r="B66" s="34" t="s">
        <v>117</v>
      </c>
      <c r="C66" s="40" t="s">
        <v>533</v>
      </c>
      <c r="D66" s="2" t="s">
        <v>4</v>
      </c>
      <c r="F66" s="3"/>
      <c r="G66" s="28"/>
      <c r="H66" s="28"/>
      <c r="I66" s="28"/>
      <c r="J66" s="28"/>
      <c r="K66" s="28"/>
      <c r="L66" s="28"/>
      <c r="M66" s="28"/>
      <c r="N66" s="28"/>
    </row>
    <row r="67" spans="1:14" hidden="1" x14ac:dyDescent="0.25">
      <c r="A67" s="53" t="s">
        <v>118</v>
      </c>
      <c r="B67" s="54"/>
      <c r="C67" s="39"/>
      <c r="D67" s="21" t="s">
        <v>341</v>
      </c>
      <c r="E67" s="20"/>
      <c r="F67" s="20"/>
      <c r="G67" s="27"/>
      <c r="H67" s="27"/>
      <c r="I67" s="27"/>
      <c r="J67" s="27"/>
      <c r="K67" s="27"/>
      <c r="L67" s="27"/>
      <c r="M67" s="27"/>
      <c r="N67" s="27"/>
    </row>
    <row r="68" spans="1:14" ht="60" hidden="1" x14ac:dyDescent="0.25">
      <c r="A68" s="33" t="s">
        <v>119</v>
      </c>
      <c r="B68" s="34" t="s">
        <v>120</v>
      </c>
      <c r="C68" s="40" t="s">
        <v>534</v>
      </c>
      <c r="D68" s="2" t="s">
        <v>48</v>
      </c>
      <c r="E68" s="2"/>
      <c r="F68" s="2" t="s">
        <v>298</v>
      </c>
      <c r="G68" s="28"/>
      <c r="H68" s="28" t="s">
        <v>400</v>
      </c>
      <c r="I68" s="28"/>
      <c r="J68" s="28"/>
      <c r="K68" s="28"/>
      <c r="L68" s="28"/>
      <c r="M68" s="28"/>
      <c r="N68" s="28"/>
    </row>
    <row r="69" spans="1:14" ht="60" hidden="1" x14ac:dyDescent="0.25">
      <c r="A69" s="33" t="s">
        <v>121</v>
      </c>
      <c r="B69" s="34" t="s">
        <v>274</v>
      </c>
      <c r="C69" s="40" t="s">
        <v>534</v>
      </c>
      <c r="D69" s="2" t="s">
        <v>48</v>
      </c>
      <c r="E69" s="2"/>
      <c r="F69" s="2" t="s">
        <v>298</v>
      </c>
      <c r="G69" s="28"/>
      <c r="H69" s="28" t="s">
        <v>400</v>
      </c>
      <c r="I69" s="28"/>
      <c r="J69" s="28"/>
      <c r="K69" s="28"/>
      <c r="L69" s="28"/>
      <c r="M69" s="28"/>
      <c r="N69" s="28"/>
    </row>
    <row r="70" spans="1:14" ht="45" hidden="1" x14ac:dyDescent="0.25">
      <c r="A70" s="33" t="s">
        <v>122</v>
      </c>
      <c r="B70" s="34" t="s">
        <v>123</v>
      </c>
      <c r="C70" s="40" t="s">
        <v>535</v>
      </c>
      <c r="D70" s="2" t="s">
        <v>48</v>
      </c>
      <c r="E70" s="2"/>
      <c r="F70" s="2" t="s">
        <v>298</v>
      </c>
      <c r="G70" s="28"/>
      <c r="H70" s="28" t="s">
        <v>400</v>
      </c>
      <c r="I70" s="28"/>
      <c r="J70" s="28"/>
      <c r="K70" s="28"/>
      <c r="L70" s="28"/>
      <c r="M70" s="28"/>
      <c r="N70" s="28"/>
    </row>
    <row r="71" spans="1:14" ht="45" hidden="1" x14ac:dyDescent="0.25">
      <c r="A71" s="33" t="s">
        <v>124</v>
      </c>
      <c r="B71" s="34" t="s">
        <v>125</v>
      </c>
      <c r="C71" s="40" t="s">
        <v>536</v>
      </c>
      <c r="D71" s="2" t="s">
        <v>48</v>
      </c>
      <c r="E71" s="2"/>
      <c r="F71" s="2" t="s">
        <v>298</v>
      </c>
      <c r="G71" s="28"/>
      <c r="H71" s="28" t="s">
        <v>400</v>
      </c>
      <c r="I71" s="28"/>
      <c r="J71" s="28"/>
      <c r="K71" s="28"/>
      <c r="L71" s="28"/>
      <c r="M71" s="28"/>
      <c r="N71" s="28"/>
    </row>
    <row r="72" spans="1:14" ht="45" hidden="1" x14ac:dyDescent="0.25">
      <c r="A72" s="33" t="s">
        <v>126</v>
      </c>
      <c r="B72" s="34" t="s">
        <v>127</v>
      </c>
      <c r="C72" s="40" t="s">
        <v>537</v>
      </c>
      <c r="D72" s="2" t="s">
        <v>48</v>
      </c>
      <c r="E72" s="2"/>
      <c r="F72" s="2" t="s">
        <v>298</v>
      </c>
      <c r="G72" s="28"/>
      <c r="H72" s="28" t="s">
        <v>400</v>
      </c>
      <c r="I72" s="28"/>
      <c r="J72" s="28"/>
      <c r="K72" s="28"/>
      <c r="L72" s="28"/>
      <c r="M72" s="28"/>
      <c r="N72" s="28"/>
    </row>
    <row r="73" spans="1:14" ht="45" hidden="1" x14ac:dyDescent="0.25">
      <c r="A73" s="33" t="s">
        <v>128</v>
      </c>
      <c r="B73" s="34" t="s">
        <v>129</v>
      </c>
      <c r="C73" s="40" t="s">
        <v>538</v>
      </c>
      <c r="D73" s="2" t="s">
        <v>48</v>
      </c>
      <c r="E73" s="2"/>
      <c r="F73" s="2" t="s">
        <v>298</v>
      </c>
      <c r="G73" s="28"/>
      <c r="H73" s="28" t="s">
        <v>400</v>
      </c>
      <c r="I73" s="28"/>
      <c r="J73" s="28"/>
      <c r="K73" s="28"/>
      <c r="L73" s="28"/>
      <c r="M73" s="28"/>
      <c r="N73" s="28"/>
    </row>
    <row r="74" spans="1:14" hidden="1" x14ac:dyDescent="0.25">
      <c r="A74" s="53" t="s">
        <v>243</v>
      </c>
      <c r="B74" s="54"/>
      <c r="C74" s="39"/>
      <c r="D74" s="21">
        <f>((COUNTIF($D$75:$D$83,"Y*"))/(COUNTA($D$75:$D$83)-(COUNTIF($D$75:$D$83,"*N/A*"))))</f>
        <v>1</v>
      </c>
      <c r="E74" s="20"/>
      <c r="F74" s="20"/>
      <c r="G74" s="27"/>
      <c r="H74" s="27"/>
      <c r="I74" s="27"/>
      <c r="J74" s="27"/>
      <c r="K74" s="27"/>
      <c r="L74" s="27"/>
      <c r="M74" s="27"/>
      <c r="N74" s="27"/>
    </row>
    <row r="75" spans="1:14" ht="45" hidden="1" x14ac:dyDescent="0.25">
      <c r="A75" s="33" t="s">
        <v>130</v>
      </c>
      <c r="B75" s="34" t="s">
        <v>131</v>
      </c>
      <c r="C75" s="40" t="s">
        <v>539</v>
      </c>
      <c r="D75" s="2" t="s">
        <v>48</v>
      </c>
      <c r="E75" s="2"/>
      <c r="F75" s="2" t="s">
        <v>225</v>
      </c>
      <c r="G75" s="28"/>
      <c r="H75" s="28"/>
      <c r="I75" s="28"/>
      <c r="J75" s="28"/>
      <c r="K75" s="28"/>
      <c r="L75" s="28"/>
      <c r="M75" s="28"/>
      <c r="N75" s="28"/>
    </row>
    <row r="76" spans="1:14" ht="45" hidden="1" x14ac:dyDescent="0.25">
      <c r="A76" s="33" t="s">
        <v>132</v>
      </c>
      <c r="B76" s="34" t="s">
        <v>133</v>
      </c>
      <c r="C76" s="40" t="s">
        <v>539</v>
      </c>
      <c r="D76" s="2" t="s">
        <v>48</v>
      </c>
      <c r="E76" s="2"/>
      <c r="F76" s="2" t="s">
        <v>225</v>
      </c>
      <c r="G76" s="28"/>
      <c r="H76" s="28"/>
      <c r="I76" s="28"/>
      <c r="J76" s="28"/>
      <c r="K76" s="28"/>
      <c r="L76" s="28"/>
      <c r="M76" s="28"/>
      <c r="N76" s="28"/>
    </row>
    <row r="77" spans="1:14" ht="45" hidden="1" x14ac:dyDescent="0.25">
      <c r="A77" s="33" t="s">
        <v>134</v>
      </c>
      <c r="B77" s="34" t="s">
        <v>275</v>
      </c>
      <c r="C77" s="40" t="s">
        <v>539</v>
      </c>
      <c r="D77" s="2" t="s">
        <v>48</v>
      </c>
      <c r="E77" s="2"/>
      <c r="F77" s="2" t="s">
        <v>225</v>
      </c>
      <c r="G77" s="28"/>
      <c r="H77" s="28"/>
      <c r="I77" s="28"/>
      <c r="J77" s="28"/>
      <c r="K77" s="28"/>
      <c r="L77" s="28"/>
      <c r="M77" s="28"/>
      <c r="N77" s="28"/>
    </row>
    <row r="78" spans="1:14" hidden="1" x14ac:dyDescent="0.25">
      <c r="A78" s="33" t="s">
        <v>135</v>
      </c>
      <c r="B78" s="34" t="s">
        <v>136</v>
      </c>
      <c r="C78" s="40" t="s">
        <v>540</v>
      </c>
      <c r="D78" s="2" t="s">
        <v>48</v>
      </c>
      <c r="E78" s="2"/>
      <c r="F78" s="2" t="s">
        <v>225</v>
      </c>
      <c r="G78" s="28"/>
      <c r="H78" s="28"/>
      <c r="I78" s="28"/>
      <c r="J78" s="28"/>
      <c r="K78" s="28"/>
      <c r="L78" s="28"/>
      <c r="M78" s="28"/>
      <c r="N78" s="28"/>
    </row>
    <row r="79" spans="1:14" ht="30" hidden="1" x14ac:dyDescent="0.25">
      <c r="A79" s="33" t="s">
        <v>137</v>
      </c>
      <c r="B79" s="34" t="s">
        <v>138</v>
      </c>
      <c r="C79" s="40" t="s">
        <v>541</v>
      </c>
      <c r="D79" s="2" t="s">
        <v>48</v>
      </c>
      <c r="E79" s="2"/>
      <c r="F79" s="2" t="s">
        <v>225</v>
      </c>
      <c r="G79" s="28"/>
      <c r="H79" s="28"/>
      <c r="I79" s="28"/>
      <c r="J79" s="28"/>
      <c r="K79" s="28"/>
      <c r="L79" s="28"/>
      <c r="M79" s="28"/>
      <c r="N79" s="28"/>
    </row>
    <row r="80" spans="1:14" ht="30" hidden="1" x14ac:dyDescent="0.25">
      <c r="A80" s="33" t="s">
        <v>139</v>
      </c>
      <c r="B80" s="34" t="s">
        <v>140</v>
      </c>
      <c r="C80" s="40" t="s">
        <v>542</v>
      </c>
      <c r="D80" s="2" t="s">
        <v>48</v>
      </c>
      <c r="E80" s="2"/>
      <c r="F80" s="2" t="s">
        <v>225</v>
      </c>
      <c r="G80" s="28"/>
      <c r="H80" s="28"/>
      <c r="I80" s="28"/>
      <c r="J80" s="28"/>
      <c r="K80" s="28"/>
      <c r="L80" s="28"/>
      <c r="M80" s="28"/>
      <c r="N80" s="28"/>
    </row>
    <row r="81" spans="1:14" hidden="1" x14ac:dyDescent="0.25">
      <c r="A81" s="33" t="s">
        <v>141</v>
      </c>
      <c r="B81" s="34" t="s">
        <v>142</v>
      </c>
      <c r="C81" s="40" t="s">
        <v>543</v>
      </c>
      <c r="D81" s="2" t="s">
        <v>48</v>
      </c>
      <c r="E81" s="2"/>
      <c r="F81" s="2" t="s">
        <v>225</v>
      </c>
      <c r="G81" s="28"/>
      <c r="H81" s="28"/>
      <c r="I81" s="28"/>
      <c r="J81" s="28"/>
      <c r="K81" s="28"/>
      <c r="L81" s="28"/>
      <c r="M81" s="28"/>
      <c r="N81" s="28"/>
    </row>
    <row r="82" spans="1:14" hidden="1" x14ac:dyDescent="0.25">
      <c r="A82" s="33" t="s">
        <v>143</v>
      </c>
      <c r="B82" s="34" t="s">
        <v>144</v>
      </c>
      <c r="C82" s="40" t="s">
        <v>544</v>
      </c>
      <c r="D82" s="2" t="s">
        <v>48</v>
      </c>
      <c r="E82" s="2"/>
      <c r="F82" s="2" t="s">
        <v>225</v>
      </c>
      <c r="G82" s="28"/>
      <c r="H82" s="28"/>
      <c r="I82" s="28"/>
      <c r="J82" s="28"/>
      <c r="K82" s="28"/>
      <c r="L82" s="28"/>
      <c r="M82" s="28"/>
      <c r="N82" s="28"/>
    </row>
    <row r="83" spans="1:14" ht="45" hidden="1" x14ac:dyDescent="0.25">
      <c r="A83" s="33" t="s">
        <v>145</v>
      </c>
      <c r="B83" s="34" t="s">
        <v>146</v>
      </c>
      <c r="C83" s="40" t="s">
        <v>545</v>
      </c>
      <c r="D83" s="1" t="s">
        <v>5</v>
      </c>
      <c r="E83" s="1" t="s">
        <v>266</v>
      </c>
      <c r="F83" s="1" t="s">
        <v>267</v>
      </c>
      <c r="G83" s="28"/>
      <c r="H83" s="28" t="s">
        <v>401</v>
      </c>
      <c r="I83" s="28"/>
      <c r="J83" s="28" t="s">
        <v>402</v>
      </c>
      <c r="K83" s="28"/>
      <c r="L83" s="28"/>
      <c r="M83" s="28"/>
      <c r="N83" s="28"/>
    </row>
    <row r="84" spans="1:14" hidden="1" x14ac:dyDescent="0.25">
      <c r="A84" s="53" t="s">
        <v>282</v>
      </c>
      <c r="B84" s="54"/>
      <c r="C84" s="39"/>
      <c r="D84" s="21">
        <f>((COUNTIF($D$85:$D$86,"Y*"))/(COUNTA($D$85:$D$86)-(COUNTIF($D$85:$D$86,"*N/A*"))))</f>
        <v>0</v>
      </c>
      <c r="E84" s="20"/>
      <c r="F84" s="20"/>
      <c r="G84" s="27"/>
      <c r="H84" s="27"/>
      <c r="I84" s="27"/>
      <c r="J84" s="27"/>
      <c r="K84" s="27"/>
      <c r="L84" s="27"/>
      <c r="M84" s="27"/>
      <c r="N84" s="27"/>
    </row>
    <row r="85" spans="1:14" ht="45" hidden="1" x14ac:dyDescent="0.25">
      <c r="A85" s="33" t="s">
        <v>147</v>
      </c>
      <c r="B85" s="34" t="s">
        <v>148</v>
      </c>
      <c r="C85" s="40" t="s">
        <v>546</v>
      </c>
      <c r="D85" s="2" t="s">
        <v>4</v>
      </c>
      <c r="F85" s="3"/>
      <c r="G85" s="28"/>
      <c r="H85" s="28"/>
      <c r="I85" s="28"/>
      <c r="J85" s="28"/>
      <c r="K85" s="28"/>
      <c r="L85" s="28"/>
      <c r="M85" s="28"/>
      <c r="N85" s="28"/>
    </row>
    <row r="86" spans="1:14" ht="45" hidden="1" x14ac:dyDescent="0.25">
      <c r="A86" s="33" t="s">
        <v>149</v>
      </c>
      <c r="B86" s="34" t="s">
        <v>276</v>
      </c>
      <c r="C86" s="40" t="s">
        <v>546</v>
      </c>
      <c r="D86" s="2" t="s">
        <v>4</v>
      </c>
      <c r="F86" s="3"/>
      <c r="G86" s="28"/>
      <c r="H86" s="28"/>
      <c r="I86" s="28"/>
      <c r="J86" s="28"/>
      <c r="K86" s="28"/>
      <c r="L86" s="28"/>
      <c r="M86" s="28"/>
      <c r="N86" s="28"/>
    </row>
    <row r="87" spans="1:14" hidden="1" x14ac:dyDescent="0.25">
      <c r="A87" s="53" t="s">
        <v>244</v>
      </c>
      <c r="B87" s="54"/>
      <c r="C87" s="39"/>
      <c r="D87" s="21">
        <f>((COUNTIF($D$88:$D$93,"Y*"))/(COUNTA($D$88:$D$93)-(COUNTIF($D$88:$D$93,"*N/A*"))))</f>
        <v>0.83333333333333337</v>
      </c>
      <c r="E87" s="20"/>
      <c r="F87" s="20"/>
      <c r="G87" s="27"/>
      <c r="H87" s="27"/>
      <c r="I87" s="27"/>
      <c r="J87" s="27"/>
      <c r="K87" s="27"/>
      <c r="L87" s="27"/>
      <c r="M87" s="27"/>
      <c r="N87" s="27"/>
    </row>
    <row r="88" spans="1:14" ht="60" x14ac:dyDescent="0.25">
      <c r="A88" s="33" t="s">
        <v>150</v>
      </c>
      <c r="B88" s="34" t="s">
        <v>151</v>
      </c>
      <c r="C88" s="40" t="s">
        <v>547</v>
      </c>
      <c r="D88" s="2" t="s">
        <v>48</v>
      </c>
      <c r="E88" s="2"/>
      <c r="F88" s="2" t="s">
        <v>224</v>
      </c>
      <c r="G88" s="28"/>
      <c r="H88" s="28"/>
      <c r="I88" s="28"/>
      <c r="J88" s="28"/>
      <c r="K88" s="28"/>
      <c r="L88" s="28"/>
      <c r="M88" s="28"/>
      <c r="N88" s="28"/>
    </row>
    <row r="89" spans="1:14" ht="60" x14ac:dyDescent="0.25">
      <c r="A89" s="33" t="s">
        <v>152</v>
      </c>
      <c r="B89" s="34" t="s">
        <v>277</v>
      </c>
      <c r="C89" s="40" t="s">
        <v>547</v>
      </c>
      <c r="D89" s="2" t="s">
        <v>48</v>
      </c>
      <c r="E89" s="2"/>
      <c r="F89" s="2" t="s">
        <v>224</v>
      </c>
      <c r="G89" s="28"/>
      <c r="H89" s="28"/>
      <c r="I89" s="28"/>
      <c r="J89" s="28"/>
      <c r="K89" s="28"/>
      <c r="L89" s="28"/>
      <c r="M89" s="28"/>
      <c r="N89" s="28"/>
    </row>
    <row r="90" spans="1:14" x14ac:dyDescent="0.25">
      <c r="A90" s="33" t="s">
        <v>153</v>
      </c>
      <c r="B90" s="34" t="s">
        <v>154</v>
      </c>
      <c r="C90" s="40" t="s">
        <v>548</v>
      </c>
      <c r="D90" s="2" t="s">
        <v>48</v>
      </c>
      <c r="E90" s="2"/>
      <c r="F90" s="2" t="s">
        <v>224</v>
      </c>
      <c r="G90" s="28"/>
      <c r="H90" s="28"/>
      <c r="I90" s="28"/>
      <c r="J90" s="28"/>
      <c r="K90" s="28"/>
      <c r="L90" s="28"/>
      <c r="M90" s="28"/>
      <c r="N90" s="28"/>
    </row>
    <row r="91" spans="1:14" x14ac:dyDescent="0.25">
      <c r="A91" s="33" t="s">
        <v>155</v>
      </c>
      <c r="B91" s="34" t="s">
        <v>156</v>
      </c>
      <c r="C91" s="40" t="s">
        <v>548</v>
      </c>
      <c r="D91" s="2" t="s">
        <v>48</v>
      </c>
      <c r="E91" s="2"/>
      <c r="F91" s="2" t="s">
        <v>224</v>
      </c>
      <c r="G91" s="28"/>
      <c r="H91" s="28"/>
      <c r="I91" s="28"/>
      <c r="J91" s="28"/>
      <c r="K91" s="28"/>
      <c r="L91" s="28"/>
      <c r="M91" s="28"/>
      <c r="N91" s="28"/>
    </row>
    <row r="92" spans="1:14" x14ac:dyDescent="0.25">
      <c r="A92" s="33" t="s">
        <v>157</v>
      </c>
      <c r="B92" s="34" t="s">
        <v>158</v>
      </c>
      <c r="C92" s="40" t="s">
        <v>548</v>
      </c>
      <c r="D92" s="2" t="s">
        <v>48</v>
      </c>
      <c r="E92" s="2"/>
      <c r="F92" s="2" t="s">
        <v>224</v>
      </c>
      <c r="G92" s="28"/>
      <c r="H92" s="28"/>
      <c r="I92" s="28"/>
      <c r="J92" s="28"/>
      <c r="K92" s="28"/>
      <c r="L92" s="28"/>
      <c r="M92" s="28"/>
      <c r="N92" s="28"/>
    </row>
    <row r="93" spans="1:14" x14ac:dyDescent="0.25">
      <c r="A93" s="33" t="s">
        <v>159</v>
      </c>
      <c r="B93" s="34" t="s">
        <v>160</v>
      </c>
      <c r="C93" s="40" t="s">
        <v>549</v>
      </c>
      <c r="D93" s="2" t="s">
        <v>4</v>
      </c>
      <c r="E93" s="2"/>
      <c r="F93" s="2"/>
      <c r="G93" s="28"/>
      <c r="H93" s="28"/>
      <c r="I93" s="28"/>
      <c r="J93" s="28"/>
      <c r="K93" s="28"/>
      <c r="L93" s="28"/>
      <c r="M93" s="28"/>
      <c r="N93" s="28"/>
    </row>
    <row r="94" spans="1:14" hidden="1" x14ac:dyDescent="0.25">
      <c r="A94" s="53" t="s">
        <v>245</v>
      </c>
      <c r="B94" s="54"/>
      <c r="C94" s="39"/>
      <c r="D94" s="21">
        <f>((COUNTIF($D$95:$D$97,"Y*"))/(COUNTA($D$95:$D$97)-(COUNTIF($D$95:$D$97,"*N/A*"))))</f>
        <v>0.33333333333333331</v>
      </c>
      <c r="E94" s="20"/>
      <c r="F94" s="20"/>
      <c r="G94" s="27"/>
      <c r="H94" s="27"/>
      <c r="I94" s="27"/>
      <c r="J94" s="27"/>
      <c r="K94" s="27"/>
      <c r="L94" s="27"/>
      <c r="M94" s="27"/>
      <c r="N94" s="27"/>
    </row>
    <row r="95" spans="1:14" ht="45" x14ac:dyDescent="0.25">
      <c r="A95" s="33" t="s">
        <v>161</v>
      </c>
      <c r="B95" s="34" t="s">
        <v>162</v>
      </c>
      <c r="C95" s="40" t="s">
        <v>550</v>
      </c>
      <c r="D95" s="2" t="s">
        <v>4</v>
      </c>
      <c r="F95" s="3"/>
      <c r="G95" s="28"/>
      <c r="H95" s="28"/>
      <c r="I95" s="28"/>
      <c r="J95" s="28"/>
      <c r="K95" s="28"/>
      <c r="L95" s="28"/>
      <c r="M95" s="28"/>
      <c r="N95" s="28"/>
    </row>
    <row r="96" spans="1:14" ht="165" x14ac:dyDescent="0.25">
      <c r="A96" s="33" t="s">
        <v>163</v>
      </c>
      <c r="B96" s="34" t="s">
        <v>164</v>
      </c>
      <c r="C96" s="40" t="s">
        <v>551</v>
      </c>
      <c r="D96" s="2" t="s">
        <v>29</v>
      </c>
      <c r="E96" s="2" t="s">
        <v>268</v>
      </c>
      <c r="F96" s="2" t="s">
        <v>320</v>
      </c>
      <c r="G96" s="28"/>
      <c r="H96" s="28" t="s">
        <v>445</v>
      </c>
      <c r="I96" s="28" t="s">
        <v>446</v>
      </c>
      <c r="J96" s="28" t="s">
        <v>447</v>
      </c>
      <c r="K96" s="28"/>
      <c r="L96" s="28"/>
      <c r="M96" s="28"/>
      <c r="N96" s="28"/>
    </row>
    <row r="97" spans="1:14" x14ac:dyDescent="0.25">
      <c r="A97" s="33" t="s">
        <v>165</v>
      </c>
      <c r="B97" s="34" t="s">
        <v>166</v>
      </c>
      <c r="C97" s="40" t="s">
        <v>552</v>
      </c>
      <c r="D97" s="2" t="s">
        <v>4</v>
      </c>
      <c r="E97" s="2"/>
      <c r="F97" s="2"/>
      <c r="G97" s="28"/>
      <c r="H97" s="28"/>
      <c r="I97" s="28"/>
      <c r="J97" s="28"/>
      <c r="K97" s="28"/>
      <c r="L97" s="28"/>
      <c r="M97" s="28"/>
      <c r="N97" s="28"/>
    </row>
    <row r="98" spans="1:14" hidden="1" x14ac:dyDescent="0.25">
      <c r="A98" s="53" t="s">
        <v>247</v>
      </c>
      <c r="B98" s="54"/>
      <c r="C98" s="39"/>
      <c r="D98" s="21">
        <f>((COUNTIF($D$99:$D$102,"Y*"))/(COUNTA($D$99:$D$102)-(COUNTIF($D$99:$D$102,"*N/A*"))))</f>
        <v>0</v>
      </c>
      <c r="E98" s="20"/>
      <c r="F98" s="20"/>
      <c r="G98" s="27"/>
      <c r="H98" s="27"/>
      <c r="I98" s="27"/>
      <c r="J98" s="27"/>
      <c r="K98" s="27"/>
      <c r="L98" s="27"/>
      <c r="M98" s="27"/>
      <c r="N98" s="27"/>
    </row>
    <row r="99" spans="1:14" ht="60" x14ac:dyDescent="0.25">
      <c r="A99" s="33" t="s">
        <v>167</v>
      </c>
      <c r="B99" s="34" t="s">
        <v>168</v>
      </c>
      <c r="C99" s="40" t="s">
        <v>553</v>
      </c>
      <c r="D99" s="2" t="s">
        <v>4</v>
      </c>
      <c r="F99" s="3"/>
      <c r="G99" s="28"/>
      <c r="H99" s="28"/>
      <c r="I99" s="28"/>
      <c r="J99" s="28"/>
      <c r="K99" s="28"/>
      <c r="L99" s="28"/>
      <c r="M99" s="28"/>
      <c r="N99" s="28"/>
    </row>
    <row r="100" spans="1:14" ht="60" x14ac:dyDescent="0.25">
      <c r="A100" s="33" t="s">
        <v>169</v>
      </c>
      <c r="B100" s="34" t="s">
        <v>170</v>
      </c>
      <c r="C100" s="40" t="s">
        <v>553</v>
      </c>
      <c r="D100" s="2" t="s">
        <v>4</v>
      </c>
      <c r="F100" s="3"/>
      <c r="G100" s="28"/>
      <c r="H100" s="28"/>
      <c r="I100" s="28"/>
      <c r="J100" s="28"/>
      <c r="K100" s="28"/>
      <c r="L100" s="28"/>
      <c r="M100" s="28"/>
      <c r="N100" s="28"/>
    </row>
    <row r="101" spans="1:14" ht="60" x14ac:dyDescent="0.25">
      <c r="A101" s="33" t="s">
        <v>171</v>
      </c>
      <c r="B101" s="34" t="s">
        <v>172</v>
      </c>
      <c r="C101" s="40" t="s">
        <v>553</v>
      </c>
      <c r="D101" s="2" t="s">
        <v>4</v>
      </c>
      <c r="F101" s="3"/>
      <c r="G101" s="28"/>
      <c r="H101" s="28"/>
      <c r="I101" s="28"/>
      <c r="J101" s="28"/>
      <c r="K101" s="28"/>
      <c r="L101" s="28"/>
      <c r="M101" s="28"/>
      <c r="N101" s="28"/>
    </row>
    <row r="102" spans="1:14" ht="60" x14ac:dyDescent="0.25">
      <c r="A102" s="33" t="s">
        <v>173</v>
      </c>
      <c r="B102" s="34" t="s">
        <v>174</v>
      </c>
      <c r="C102" s="40" t="s">
        <v>553</v>
      </c>
      <c r="D102" s="2" t="s">
        <v>4</v>
      </c>
      <c r="F102" s="3"/>
      <c r="G102" s="28"/>
      <c r="H102" s="28"/>
      <c r="I102" s="28"/>
      <c r="J102" s="28"/>
      <c r="K102" s="28"/>
      <c r="L102" s="28"/>
      <c r="M102" s="28"/>
      <c r="N102" s="28"/>
    </row>
    <row r="103" spans="1:14" hidden="1" x14ac:dyDescent="0.25">
      <c r="A103" s="53" t="s">
        <v>248</v>
      </c>
      <c r="B103" s="54"/>
      <c r="C103" s="39"/>
      <c r="D103" s="21">
        <f>((COUNTIF($D$104:$D$119,"Y*"))/(COUNTA($D$104:$D$119)-(COUNTIF($D$104:$D$119,"*N/A*"))))</f>
        <v>0.875</v>
      </c>
      <c r="E103" s="20"/>
      <c r="F103" s="20"/>
      <c r="G103" s="27"/>
      <c r="H103" s="27"/>
      <c r="I103" s="27"/>
      <c r="J103" s="27"/>
      <c r="K103" s="27"/>
      <c r="L103" s="27"/>
      <c r="M103" s="27"/>
      <c r="N103" s="27"/>
    </row>
    <row r="104" spans="1:14" ht="90" x14ac:dyDescent="0.25">
      <c r="A104" s="33" t="s">
        <v>175</v>
      </c>
      <c r="B104" s="34" t="s">
        <v>176</v>
      </c>
      <c r="C104" s="40" t="s">
        <v>554</v>
      </c>
      <c r="D104" s="2" t="s">
        <v>29</v>
      </c>
      <c r="E104" s="2" t="s">
        <v>322</v>
      </c>
      <c r="F104" s="2" t="s">
        <v>321</v>
      </c>
      <c r="G104" s="28"/>
      <c r="H104" s="28" t="s">
        <v>410</v>
      </c>
      <c r="I104" s="28" t="s">
        <v>448</v>
      </c>
      <c r="J104" s="28" t="s">
        <v>449</v>
      </c>
      <c r="K104" s="28"/>
      <c r="L104" s="28"/>
      <c r="M104" s="28"/>
      <c r="N104" s="28"/>
    </row>
    <row r="105" spans="1:14" ht="90" x14ac:dyDescent="0.25">
      <c r="A105" s="33" t="s">
        <v>177</v>
      </c>
      <c r="B105" s="34" t="s">
        <v>269</v>
      </c>
      <c r="C105" s="40" t="s">
        <v>554</v>
      </c>
      <c r="D105" s="2" t="s">
        <v>29</v>
      </c>
      <c r="E105" s="2" t="s">
        <v>226</v>
      </c>
      <c r="F105" s="2" t="s">
        <v>323</v>
      </c>
      <c r="G105" s="28"/>
      <c r="H105" s="28" t="s">
        <v>452</v>
      </c>
      <c r="I105" s="28" t="s">
        <v>451</v>
      </c>
      <c r="J105" s="37" t="s">
        <v>453</v>
      </c>
      <c r="K105" s="37"/>
      <c r="L105" s="37"/>
      <c r="M105" s="37"/>
      <c r="N105" s="37"/>
    </row>
    <row r="106" spans="1:14" ht="90" x14ac:dyDescent="0.25">
      <c r="A106" s="33" t="s">
        <v>178</v>
      </c>
      <c r="B106" s="34" t="s">
        <v>179</v>
      </c>
      <c r="C106" s="40" t="s">
        <v>555</v>
      </c>
      <c r="D106" s="2" t="s">
        <v>29</v>
      </c>
      <c r="E106" s="2" t="s">
        <v>292</v>
      </c>
      <c r="F106" s="2" t="s">
        <v>324</v>
      </c>
      <c r="G106" s="28"/>
      <c r="H106" s="28" t="s">
        <v>454</v>
      </c>
      <c r="I106" s="28" t="s">
        <v>455</v>
      </c>
      <c r="J106" s="28" t="s">
        <v>456</v>
      </c>
      <c r="K106" s="28"/>
      <c r="L106" s="28"/>
      <c r="M106" s="28"/>
      <c r="N106" s="28"/>
    </row>
    <row r="107" spans="1:14" ht="43.5" customHeight="1" x14ac:dyDescent="0.25">
      <c r="A107" s="33" t="s">
        <v>180</v>
      </c>
      <c r="B107" s="34" t="s">
        <v>181</v>
      </c>
      <c r="C107" s="40" t="s">
        <v>556</v>
      </c>
      <c r="D107" s="2" t="s">
        <v>5</v>
      </c>
      <c r="E107" s="2" t="s">
        <v>235</v>
      </c>
      <c r="F107" s="2" t="s">
        <v>299</v>
      </c>
      <c r="G107" s="28"/>
      <c r="H107" s="28" t="s">
        <v>457</v>
      </c>
      <c r="I107" s="28" t="s">
        <v>458</v>
      </c>
      <c r="J107" s="28" t="s">
        <v>415</v>
      </c>
      <c r="K107" s="28"/>
      <c r="L107" s="28"/>
      <c r="M107" s="28"/>
      <c r="N107" s="28"/>
    </row>
    <row r="108" spans="1:14" ht="105" x14ac:dyDescent="0.25">
      <c r="A108" s="33" t="s">
        <v>182</v>
      </c>
      <c r="B108" s="34" t="s">
        <v>183</v>
      </c>
      <c r="C108" s="40" t="s">
        <v>554</v>
      </c>
      <c r="D108" s="2" t="s">
        <v>5</v>
      </c>
      <c r="E108" s="2" t="s">
        <v>326</v>
      </c>
      <c r="F108" s="2" t="s">
        <v>325</v>
      </c>
      <c r="G108" s="28"/>
      <c r="H108" s="28" t="s">
        <v>459</v>
      </c>
      <c r="I108" s="28" t="s">
        <v>460</v>
      </c>
      <c r="J108" s="28" t="s">
        <v>465</v>
      </c>
      <c r="K108" s="28"/>
      <c r="L108" s="28"/>
      <c r="M108" s="28"/>
      <c r="N108" s="28"/>
    </row>
    <row r="109" spans="1:14" ht="75" x14ac:dyDescent="0.25">
      <c r="A109" s="33" t="s">
        <v>184</v>
      </c>
      <c r="B109" s="34" t="s">
        <v>185</v>
      </c>
      <c r="C109" s="40" t="s">
        <v>557</v>
      </c>
      <c r="D109" s="2" t="s">
        <v>29</v>
      </c>
      <c r="E109" s="2" t="s">
        <v>293</v>
      </c>
      <c r="F109" s="2" t="s">
        <v>338</v>
      </c>
      <c r="G109" s="28"/>
      <c r="H109" s="28" t="s">
        <v>461</v>
      </c>
      <c r="I109" s="28" t="s">
        <v>462</v>
      </c>
      <c r="J109" s="36" t="s">
        <v>466</v>
      </c>
      <c r="K109" s="36"/>
      <c r="L109" s="36"/>
      <c r="M109" s="36"/>
      <c r="N109" s="36"/>
    </row>
    <row r="110" spans="1:14" ht="30" x14ac:dyDescent="0.25">
      <c r="A110" s="33" t="s">
        <v>186</v>
      </c>
      <c r="B110" s="34" t="s">
        <v>187</v>
      </c>
      <c r="C110" s="40" t="s">
        <v>558</v>
      </c>
      <c r="D110" s="2" t="s">
        <v>4</v>
      </c>
      <c r="F110" s="3"/>
      <c r="G110" s="28"/>
      <c r="H110" s="28"/>
      <c r="I110" s="28"/>
      <c r="J110" s="28"/>
      <c r="K110" s="28"/>
      <c r="L110" s="28"/>
      <c r="M110" s="28"/>
      <c r="N110" s="28"/>
    </row>
    <row r="111" spans="1:14" ht="120" x14ac:dyDescent="0.25">
      <c r="A111" s="33" t="s">
        <v>188</v>
      </c>
      <c r="B111" s="34" t="s">
        <v>189</v>
      </c>
      <c r="C111" s="40" t="s">
        <v>559</v>
      </c>
      <c r="D111" s="1" t="s">
        <v>29</v>
      </c>
      <c r="E111" s="2" t="s">
        <v>327</v>
      </c>
      <c r="F111" s="2" t="s">
        <v>328</v>
      </c>
      <c r="G111" s="28"/>
      <c r="H111" s="28" t="s">
        <v>459</v>
      </c>
      <c r="I111" s="28" t="s">
        <v>460</v>
      </c>
      <c r="J111" s="28" t="s">
        <v>465</v>
      </c>
      <c r="K111" s="28"/>
      <c r="L111" s="28"/>
      <c r="M111" s="28"/>
      <c r="N111" s="28"/>
    </row>
    <row r="112" spans="1:14" ht="45" x14ac:dyDescent="0.25">
      <c r="A112" s="33" t="s">
        <v>190</v>
      </c>
      <c r="B112" s="34" t="s">
        <v>191</v>
      </c>
      <c r="C112" s="40" t="s">
        <v>560</v>
      </c>
      <c r="D112" s="2" t="s">
        <v>5</v>
      </c>
      <c r="E112" s="2" t="s">
        <v>278</v>
      </c>
      <c r="F112" s="2" t="s">
        <v>279</v>
      </c>
      <c r="G112" s="28"/>
      <c r="H112" s="28" t="s">
        <v>464</v>
      </c>
      <c r="I112" s="28"/>
      <c r="J112" s="28" t="s">
        <v>463</v>
      </c>
      <c r="K112" s="28"/>
      <c r="L112" s="28"/>
      <c r="M112" s="28"/>
      <c r="N112" s="28"/>
    </row>
    <row r="113" spans="1:14" ht="45" x14ac:dyDescent="0.25">
      <c r="A113" s="33" t="s">
        <v>192</v>
      </c>
      <c r="B113" s="34" t="s">
        <v>193</v>
      </c>
      <c r="C113" s="40" t="s">
        <v>561</v>
      </c>
      <c r="D113" s="2" t="s">
        <v>5</v>
      </c>
      <c r="E113" s="2" t="s">
        <v>194</v>
      </c>
      <c r="F113" s="2" t="s">
        <v>294</v>
      </c>
      <c r="G113" s="28"/>
      <c r="H113" s="28" t="s">
        <v>468</v>
      </c>
      <c r="I113" s="28" t="s">
        <v>448</v>
      </c>
      <c r="J113" s="28" t="s">
        <v>467</v>
      </c>
      <c r="K113" s="28"/>
      <c r="L113" s="28"/>
      <c r="M113" s="28"/>
      <c r="N113" s="28"/>
    </row>
    <row r="114" spans="1:14" ht="45" x14ac:dyDescent="0.25">
      <c r="A114" s="33" t="s">
        <v>195</v>
      </c>
      <c r="B114" s="34" t="s">
        <v>196</v>
      </c>
      <c r="C114" s="40" t="s">
        <v>562</v>
      </c>
      <c r="D114" s="17" t="s">
        <v>5</v>
      </c>
      <c r="E114" s="2" t="s">
        <v>226</v>
      </c>
      <c r="F114" s="2" t="s">
        <v>340</v>
      </c>
      <c r="G114" s="28"/>
      <c r="H114" s="28" t="s">
        <v>470</v>
      </c>
      <c r="I114" s="28" t="s">
        <v>448</v>
      </c>
      <c r="J114" s="28" t="s">
        <v>469</v>
      </c>
      <c r="K114" s="28"/>
      <c r="L114" s="28"/>
      <c r="M114" s="28"/>
      <c r="N114" s="28"/>
    </row>
    <row r="115" spans="1:14" ht="30" x14ac:dyDescent="0.25">
      <c r="A115" s="33" t="s">
        <v>197</v>
      </c>
      <c r="B115" s="34" t="s">
        <v>198</v>
      </c>
      <c r="C115" s="40" t="s">
        <v>563</v>
      </c>
      <c r="D115" s="1" t="s">
        <v>48</v>
      </c>
      <c r="E115" s="1"/>
      <c r="F115" s="1" t="s">
        <v>280</v>
      </c>
      <c r="G115" s="28"/>
      <c r="H115" s="28"/>
      <c r="I115" s="28"/>
      <c r="J115" s="28"/>
      <c r="K115" s="28"/>
      <c r="L115" s="28"/>
      <c r="M115" s="28"/>
      <c r="N115" s="28"/>
    </row>
    <row r="116" spans="1:14" x14ac:dyDescent="0.25">
      <c r="A116" s="33" t="s">
        <v>199</v>
      </c>
      <c r="B116" s="34" t="s">
        <v>200</v>
      </c>
      <c r="C116" s="40" t="s">
        <v>564</v>
      </c>
      <c r="D116" s="2" t="s">
        <v>4</v>
      </c>
      <c r="F116" s="3"/>
      <c r="G116" s="28"/>
      <c r="H116" s="28"/>
      <c r="I116" s="28"/>
      <c r="J116" s="28"/>
      <c r="K116" s="28"/>
      <c r="L116" s="28"/>
      <c r="M116" s="28"/>
      <c r="N116" s="28"/>
    </row>
    <row r="117" spans="1:14" x14ac:dyDescent="0.25">
      <c r="A117" s="33" t="s">
        <v>201</v>
      </c>
      <c r="B117" s="34" t="s">
        <v>202</v>
      </c>
      <c r="C117" s="40" t="s">
        <v>565</v>
      </c>
      <c r="D117" s="1" t="s">
        <v>48</v>
      </c>
      <c r="E117" s="1"/>
      <c r="F117" s="1" t="s">
        <v>261</v>
      </c>
      <c r="G117" s="28"/>
      <c r="H117" s="28"/>
      <c r="I117" s="28"/>
      <c r="J117" s="28"/>
      <c r="K117" s="28"/>
      <c r="L117" s="28"/>
      <c r="M117" s="28"/>
      <c r="N117" s="28"/>
    </row>
    <row r="118" spans="1:14" ht="90" x14ac:dyDescent="0.25">
      <c r="A118" s="33" t="s">
        <v>203</v>
      </c>
      <c r="B118" s="34" t="s">
        <v>204</v>
      </c>
      <c r="C118" s="40" t="s">
        <v>566</v>
      </c>
      <c r="D118" s="17" t="s">
        <v>29</v>
      </c>
      <c r="E118" s="2" t="s">
        <v>330</v>
      </c>
      <c r="F118" s="2" t="s">
        <v>329</v>
      </c>
      <c r="G118" s="28"/>
      <c r="H118" s="28" t="s">
        <v>459</v>
      </c>
      <c r="I118" s="28" t="s">
        <v>471</v>
      </c>
      <c r="J118" s="28" t="s">
        <v>472</v>
      </c>
      <c r="K118" s="28"/>
      <c r="L118" s="28"/>
      <c r="M118" s="28"/>
      <c r="N118" s="28"/>
    </row>
    <row r="119" spans="1:14" ht="90" x14ac:dyDescent="0.25">
      <c r="A119" s="33" t="s">
        <v>205</v>
      </c>
      <c r="B119" s="34" t="s">
        <v>206</v>
      </c>
      <c r="C119" s="40" t="s">
        <v>567</v>
      </c>
      <c r="D119" s="2" t="s">
        <v>5</v>
      </c>
      <c r="E119" s="2" t="s">
        <v>249</v>
      </c>
      <c r="F119" s="2" t="s">
        <v>302</v>
      </c>
      <c r="G119" s="28"/>
      <c r="H119" s="28" t="s">
        <v>473</v>
      </c>
      <c r="I119" s="28" t="s">
        <v>474</v>
      </c>
      <c r="J119" s="28" t="s">
        <v>475</v>
      </c>
      <c r="K119" s="28"/>
      <c r="L119" s="28"/>
      <c r="M119" s="28"/>
      <c r="N119" s="28"/>
    </row>
    <row r="120" spans="1:14" hidden="1" x14ac:dyDescent="0.25">
      <c r="A120" s="53" t="s">
        <v>250</v>
      </c>
      <c r="B120" s="54"/>
      <c r="C120" s="39"/>
      <c r="D120" s="21">
        <f>((COUNTIF($D$121:$D$127,"Y*"))/(COUNTA($D$121:$D$127)-(COUNTIF($D$121:$D$127,"*N/A*"))))</f>
        <v>1</v>
      </c>
      <c r="E120" s="20"/>
      <c r="F120" s="20"/>
      <c r="G120" s="27"/>
      <c r="H120" s="27"/>
      <c r="I120" s="27"/>
      <c r="J120" s="27"/>
      <c r="K120" s="27"/>
      <c r="L120" s="27"/>
      <c r="M120" s="27"/>
      <c r="N120" s="27"/>
    </row>
    <row r="121" spans="1:14" ht="165" x14ac:dyDescent="0.25">
      <c r="A121" s="33" t="s">
        <v>207</v>
      </c>
      <c r="B121" s="34" t="s">
        <v>208</v>
      </c>
      <c r="C121" s="40" t="s">
        <v>568</v>
      </c>
      <c r="D121" s="1" t="s">
        <v>29</v>
      </c>
      <c r="E121" s="1" t="s">
        <v>281</v>
      </c>
      <c r="F121" s="2" t="s">
        <v>337</v>
      </c>
      <c r="G121" s="28"/>
      <c r="H121" s="28" t="s">
        <v>476</v>
      </c>
      <c r="I121" s="28"/>
      <c r="J121" s="28" t="s">
        <v>477</v>
      </c>
      <c r="K121" s="28"/>
      <c r="L121" s="28"/>
      <c r="M121" s="28"/>
      <c r="N121" s="28"/>
    </row>
    <row r="122" spans="1:14" s="48" customFormat="1" ht="60" x14ac:dyDescent="0.25">
      <c r="A122" s="43" t="s">
        <v>209</v>
      </c>
      <c r="B122" s="44" t="s">
        <v>210</v>
      </c>
      <c r="C122" s="45" t="s">
        <v>568</v>
      </c>
      <c r="D122" s="46" t="s">
        <v>5</v>
      </c>
      <c r="E122" s="46" t="s">
        <v>235</v>
      </c>
      <c r="F122" s="46" t="s">
        <v>297</v>
      </c>
      <c r="G122" s="47"/>
      <c r="H122" s="47"/>
      <c r="I122" s="47"/>
      <c r="J122" s="47"/>
      <c r="K122" s="47"/>
      <c r="L122" s="47"/>
      <c r="M122" s="47"/>
      <c r="N122" s="47"/>
    </row>
    <row r="123" spans="1:14" ht="120" x14ac:dyDescent="0.25">
      <c r="A123" s="33" t="s">
        <v>211</v>
      </c>
      <c r="B123" s="34" t="s">
        <v>270</v>
      </c>
      <c r="C123" s="40" t="s">
        <v>568</v>
      </c>
      <c r="D123" s="1" t="s">
        <v>29</v>
      </c>
      <c r="E123" s="2" t="s">
        <v>251</v>
      </c>
      <c r="F123" s="2" t="s">
        <v>331</v>
      </c>
      <c r="G123" s="28"/>
      <c r="H123" s="28" t="s">
        <v>478</v>
      </c>
      <c r="I123" s="28"/>
      <c r="J123" s="28" t="s">
        <v>479</v>
      </c>
      <c r="K123" s="28"/>
      <c r="L123" s="28"/>
      <c r="M123" s="28"/>
      <c r="N123" s="28"/>
    </row>
    <row r="124" spans="1:14" s="48" customFormat="1" ht="30" x14ac:dyDescent="0.25">
      <c r="A124" s="43" t="s">
        <v>212</v>
      </c>
      <c r="B124" s="44" t="s">
        <v>213</v>
      </c>
      <c r="C124" s="45" t="s">
        <v>569</v>
      </c>
      <c r="D124" s="46" t="s">
        <v>5</v>
      </c>
      <c r="E124" s="46" t="s">
        <v>235</v>
      </c>
      <c r="F124" s="46" t="s">
        <v>297</v>
      </c>
      <c r="G124" s="47"/>
      <c r="H124" s="47" t="s">
        <v>480</v>
      </c>
      <c r="I124" s="47"/>
      <c r="J124" s="47"/>
      <c r="K124" s="47"/>
      <c r="L124" s="47"/>
      <c r="M124" s="47"/>
      <c r="N124" s="47"/>
    </row>
    <row r="125" spans="1:14" ht="105" x14ac:dyDescent="0.25">
      <c r="A125" s="33" t="s">
        <v>214</v>
      </c>
      <c r="B125" s="34" t="s">
        <v>215</v>
      </c>
      <c r="C125" s="40" t="s">
        <v>570</v>
      </c>
      <c r="D125" s="2" t="s">
        <v>29</v>
      </c>
      <c r="E125" s="2" t="s">
        <v>246</v>
      </c>
      <c r="F125" s="2" t="s">
        <v>332</v>
      </c>
      <c r="G125" s="28"/>
      <c r="H125" s="28" t="s">
        <v>482</v>
      </c>
      <c r="I125" s="28" t="s">
        <v>483</v>
      </c>
      <c r="J125" s="28" t="s">
        <v>481</v>
      </c>
      <c r="K125" s="28"/>
      <c r="L125" s="28"/>
      <c r="M125" s="28"/>
      <c r="N125" s="28"/>
    </row>
    <row r="126" spans="1:14" ht="90" x14ac:dyDescent="0.25">
      <c r="A126" s="33" t="s">
        <v>216</v>
      </c>
      <c r="B126" s="34" t="s">
        <v>217</v>
      </c>
      <c r="C126" s="40" t="s">
        <v>571</v>
      </c>
      <c r="D126" s="1" t="s">
        <v>29</v>
      </c>
      <c r="E126" s="1" t="s">
        <v>251</v>
      </c>
      <c r="F126" s="2" t="s">
        <v>334</v>
      </c>
      <c r="G126" s="28"/>
      <c r="H126" s="28" t="s">
        <v>478</v>
      </c>
      <c r="I126" s="28"/>
      <c r="J126" s="28" t="s">
        <v>479</v>
      </c>
      <c r="K126" s="28"/>
      <c r="L126" s="28"/>
      <c r="M126" s="28"/>
      <c r="N126" s="28"/>
    </row>
    <row r="127" spans="1:14" ht="45.75" thickBot="1" x14ac:dyDescent="0.3">
      <c r="A127" s="23" t="s">
        <v>218</v>
      </c>
      <c r="B127" s="35" t="s">
        <v>219</v>
      </c>
      <c r="C127" s="40" t="s">
        <v>572</v>
      </c>
      <c r="D127" s="24" t="s">
        <v>5</v>
      </c>
      <c r="E127" s="24" t="s">
        <v>251</v>
      </c>
      <c r="F127" s="24" t="s">
        <v>333</v>
      </c>
      <c r="G127" s="29"/>
      <c r="H127" s="29" t="s">
        <v>484</v>
      </c>
      <c r="I127" s="29" t="s">
        <v>486</v>
      </c>
      <c r="J127" s="29" t="s">
        <v>485</v>
      </c>
      <c r="K127" s="29"/>
      <c r="L127" s="29"/>
      <c r="M127" s="29"/>
      <c r="N127" s="29"/>
    </row>
  </sheetData>
  <autoFilter ref="A3:G127" xr:uid="{00000000-0009-0000-0000-000001000000}">
    <filterColumn colId="0">
      <filters>
        <filter val="3.1.1"/>
        <filter val="3.1.10"/>
        <filter val="3.1.11"/>
        <filter val="3.1.12"/>
        <filter val="3.1.13"/>
        <filter val="3.1.14"/>
        <filter val="3.1.15"/>
        <filter val="3.1.16"/>
        <filter val="3.1.17"/>
        <filter val="3.1.18"/>
        <filter val="3.1.19"/>
        <filter val="3.1.2"/>
        <filter val="3.1.20"/>
        <filter val="3.1.21"/>
        <filter val="3.1.22"/>
        <filter val="3.1.3"/>
        <filter val="3.1.4"/>
        <filter val="3.1.5"/>
        <filter val="3.1.6"/>
        <filter val="3.1.7"/>
        <filter val="3.1.8"/>
        <filter val="3.1.9"/>
        <filter val="3.10.1"/>
        <filter val="3.10.2"/>
        <filter val="3.10.3"/>
        <filter val="3.10.4"/>
        <filter val="3.10.5"/>
        <filter val="3.10.6"/>
        <filter val="3.11.1"/>
        <filter val="3.11.2"/>
        <filter val="3.11.3"/>
        <filter val="3.12.1"/>
        <filter val="3.12.2"/>
        <filter val="3.12.3"/>
        <filter val="3.12.4"/>
        <filter val="3.13.1"/>
        <filter val="3.13.10"/>
        <filter val="3.13.11"/>
        <filter val="3.13.12"/>
        <filter val="3.13.13"/>
        <filter val="3.13.14"/>
        <filter val="3.13.15"/>
        <filter val="3.13.16"/>
        <filter val="3.13.2"/>
        <filter val="3.13.3"/>
        <filter val="3.13.4"/>
        <filter val="3.13.5"/>
        <filter val="3.13.6"/>
        <filter val="3.13.7"/>
        <filter val="3.13.8"/>
        <filter val="3.13.9"/>
        <filter val="3.14.1"/>
        <filter val="3.14.2"/>
        <filter val="3.14.3"/>
        <filter val="3.14.4"/>
        <filter val="3.14.5"/>
        <filter val="3.14.6"/>
        <filter val="3.14.7"/>
        <filter val="3.3.1"/>
      </filters>
    </filterColumn>
  </autoFilter>
  <mergeCells count="23">
    <mergeCell ref="K3:N3"/>
    <mergeCell ref="K1:N2"/>
    <mergeCell ref="B1:C2"/>
    <mergeCell ref="A120:B120"/>
    <mergeCell ref="A4:B4"/>
    <mergeCell ref="A27:B27"/>
    <mergeCell ref="A31:B31"/>
    <mergeCell ref="A41:B41"/>
    <mergeCell ref="A51:B51"/>
    <mergeCell ref="A63:B63"/>
    <mergeCell ref="A67:B67"/>
    <mergeCell ref="A74:B74"/>
    <mergeCell ref="A84:B84"/>
    <mergeCell ref="A87:B87"/>
    <mergeCell ref="A94:B94"/>
    <mergeCell ref="A98:B98"/>
    <mergeCell ref="A103:B103"/>
    <mergeCell ref="I1:I2"/>
    <mergeCell ref="J1:J2"/>
    <mergeCell ref="G1:G2"/>
    <mergeCell ref="D1:F1"/>
    <mergeCell ref="D2:F2"/>
    <mergeCell ref="H1:H2"/>
  </mergeCells>
  <hyperlinks>
    <hyperlink ref="J109" r:id="rId1" xr:uid="{8BD4F224-F6E7-4DE7-9497-A7C58D307887}"/>
    <hyperlink ref="K1:N2" r:id="rId2" display="NIST Handbook 162" xr:uid="{470EC878-3BA7-4636-9122-3472DBAFEE5C}"/>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showGridLines="0" workbookViewId="0">
      <pane ySplit="3" topLeftCell="A4" activePane="bottomLeft" state="frozen"/>
      <selection pane="bottomLeft" activeCell="B1" sqref="A1:D2"/>
    </sheetView>
  </sheetViews>
  <sheetFormatPr defaultColWidth="10.7109375" defaultRowHeight="15" x14ac:dyDescent="0.25"/>
  <cols>
    <col min="1" max="1" width="12.7109375" style="7" customWidth="1"/>
    <col min="2" max="2" width="8.5703125" style="7" customWidth="1"/>
    <col min="3" max="3" width="59.42578125" style="7" customWidth="1"/>
    <col min="4" max="4" width="48.28515625" style="7" customWidth="1"/>
    <col min="5" max="16384" width="10.7109375" style="7"/>
  </cols>
  <sheetData>
    <row r="1" spans="1:4" customFormat="1" ht="24" customHeight="1" x14ac:dyDescent="0.25">
      <c r="A1" s="16"/>
      <c r="B1" s="51" t="s">
        <v>0</v>
      </c>
      <c r="C1" s="51"/>
      <c r="D1" s="51"/>
    </row>
    <row r="2" spans="1:4" customFormat="1" ht="24" customHeight="1" x14ac:dyDescent="0.25">
      <c r="A2" s="16"/>
      <c r="B2" s="52"/>
      <c r="C2" s="52"/>
      <c r="D2" s="52"/>
    </row>
    <row r="3" spans="1:4" x14ac:dyDescent="0.25">
      <c r="A3" s="8" t="s">
        <v>220</v>
      </c>
      <c r="B3" s="9" t="s">
        <v>221</v>
      </c>
      <c r="C3" s="73" t="s">
        <v>230</v>
      </c>
      <c r="D3" s="74"/>
    </row>
    <row r="4" spans="1:4" x14ac:dyDescent="0.25">
      <c r="A4" s="10">
        <v>43312</v>
      </c>
      <c r="B4" s="11">
        <v>1</v>
      </c>
      <c r="C4" s="75" t="s">
        <v>222</v>
      </c>
      <c r="D4" s="76"/>
    </row>
  </sheetData>
  <mergeCells count="3">
    <mergeCell ref="C3:D3"/>
    <mergeCell ref="C4:D4"/>
    <mergeCell ref="B1:D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81C16C1196D34397009D53BCBC9C4F" ma:contentTypeVersion="16" ma:contentTypeDescription="Create a new document." ma:contentTypeScope="" ma:versionID="f38ce1227b7de9c8cfda61d4f6e06974">
  <xsd:schema xmlns:xsd="http://www.w3.org/2001/XMLSchema" xmlns:xs="http://www.w3.org/2001/XMLSchema" xmlns:p="http://schemas.microsoft.com/office/2006/metadata/properties" xmlns:ns1="http://schemas.microsoft.com/sharepoint/v3" xmlns:ns2="461c8434-5005-4659-8b6a-95f8f3e23578" xmlns:ns3="7c6be6fe-adb0-4f66-929b-f3291bcfe06b" targetNamespace="http://schemas.microsoft.com/office/2006/metadata/properties" ma:root="true" ma:fieldsID="5d38f9b37d06dd0f8f37bada51e9ebec" ns1:_="" ns2:_="" ns3:_="">
    <xsd:import namespace="http://schemas.microsoft.com/sharepoint/v3"/>
    <xsd:import namespace="461c8434-5005-4659-8b6a-95f8f3e23578"/>
    <xsd:import namespace="7c6be6fe-adb0-4f66-929b-f3291bcfe06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3:LastSharedByUser" minOccurs="0"/>
                <xsd:element ref="ns3:LastSharedByTime"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1c8434-5005-4659-8b6a-95f8f3e2357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6be6fe-adb0-4f66-929b-f3291bcfe06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LastSharedByUser" ma:index="15" nillable="true" ma:displayName="Last Shared By User" ma:hidden="true" ma:internalName="LastSharedByUser" ma:readOnly="true">
      <xsd:simpleType>
        <xsd:restriction base="dms:Note"/>
      </xsd:simpleType>
    </xsd:element>
    <xsd:element name="LastSharedByTime" ma:index="16"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461c8434-5005-4659-8b6a-95f8f3e2357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2B08B1D-51BF-4021-9A02-F507D682AD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61c8434-5005-4659-8b6a-95f8f3e23578"/>
    <ds:schemaRef ds:uri="7c6be6fe-adb0-4f66-929b-f3291bcfe0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38A27A-54A4-446D-AA9F-CAAD19FDC4D0}">
  <ds:schemaRefs>
    <ds:schemaRef ds:uri="http://schemas.microsoft.com/sharepoint/v3/contenttype/forms"/>
  </ds:schemaRefs>
</ds:datastoreItem>
</file>

<file path=customXml/itemProps3.xml><?xml version="1.0" encoding="utf-8"?>
<ds:datastoreItem xmlns:ds="http://schemas.openxmlformats.org/officeDocument/2006/customXml" ds:itemID="{22CF8932-C8EE-4ACA-A928-437C7B0CA280}">
  <ds:schemaRefs>
    <ds:schemaRef ds:uri="461c8434-5005-4659-8b6a-95f8f3e23578"/>
    <ds:schemaRef ds:uri="http://www.w3.org/XML/1998/namespace"/>
    <ds:schemaRef ds:uri="http://schemas.microsoft.com/office/infopath/2007/PartnerControls"/>
    <ds:schemaRef ds:uri="http://purl.org/dc/terms/"/>
    <ds:schemaRef ds:uri="7c6be6fe-adb0-4f66-929b-f3291bcfe06b"/>
    <ds:schemaRef ds:uri="http://schemas.microsoft.com/office/2006/documentManagement/types"/>
    <ds:schemaRef ds:uri="http://purl.org/dc/dcmitype/"/>
    <ds:schemaRef ds:uri="http://schemas.microsoft.com/sharepoint/v3"/>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NIST SP 800-171</vt:lpstr>
      <vt:lpstr>Change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Bennett (First Information Technology)</dc:creator>
  <cp:keywords/>
  <dc:description/>
  <cp:lastModifiedBy>Vandy Rodrigues</cp:lastModifiedBy>
  <cp:revision/>
  <dcterms:created xsi:type="dcterms:W3CDTF">2018-05-08T17:20:57Z</dcterms:created>
  <dcterms:modified xsi:type="dcterms:W3CDTF">2020-04-07T17:21:19Z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0x0101003581C16C1196D34397009D53BCBC9C4F</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v-alsche@microsoft.com</vt:lpwstr>
  </property>
  <property fmtid="{D5CDD505-2E9C-101B-9397-08002B2CF9AE}" pid="6" name="MSIP_Label_f42aa342-8706-4288-bd11-ebb85995028c_SetDate">
    <vt:lpwstr>2018-05-08T17:21:59.8284359Z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