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ibo\SCD\SCD_Experiment\SCD Paper\"/>
    </mc:Choice>
  </mc:AlternateContent>
  <bookViews>
    <workbookView xWindow="0" yWindow="0" windowWidth="28800" windowHeight="12300"/>
  </bookViews>
  <sheets>
    <sheet name="Supplementary_2" sheetId="7" r:id="rId1"/>
  </sheets>
  <definedNames>
    <definedName name="_xlnm._FilterDatabase" localSheetId="0" hidden="1">Supplementary_2!$A$19:$EV$173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N180" i="7" l="1"/>
  <c r="EM180" i="7"/>
  <c r="EL180" i="7"/>
  <c r="EK180" i="7"/>
  <c r="EJ180" i="7"/>
  <c r="EI180" i="7"/>
  <c r="EH180" i="7"/>
  <c r="EG180" i="7"/>
  <c r="EF180" i="7"/>
  <c r="EE180" i="7"/>
  <c r="EC180" i="7"/>
  <c r="EB180" i="7"/>
  <c r="EA180" i="7"/>
  <c r="DZ180" i="7"/>
  <c r="DY180" i="7"/>
  <c r="DX180" i="7"/>
  <c r="DW180" i="7"/>
  <c r="DV180" i="7"/>
  <c r="DU180" i="7"/>
  <c r="DT180" i="7"/>
  <c r="DR180" i="7"/>
  <c r="DQ180" i="7"/>
  <c r="DP180" i="7"/>
  <c r="DO180" i="7"/>
  <c r="DN180" i="7"/>
  <c r="DM180" i="7"/>
  <c r="DL180" i="7"/>
  <c r="DK180" i="7"/>
  <c r="DJ180" i="7"/>
  <c r="DI180" i="7"/>
  <c r="DD180" i="7"/>
  <c r="DC180" i="7"/>
  <c r="DB180" i="7"/>
  <c r="DA180" i="7"/>
  <c r="CZ180" i="7"/>
  <c r="CY180" i="7"/>
  <c r="CX180" i="7"/>
  <c r="CW180" i="7"/>
  <c r="CV180" i="7"/>
  <c r="CU180" i="7"/>
  <c r="CS180" i="7"/>
  <c r="CR180" i="7"/>
  <c r="CQ180" i="7"/>
  <c r="CP180" i="7"/>
  <c r="CO180" i="7"/>
  <c r="CN180" i="7"/>
  <c r="CM180" i="7"/>
  <c r="CL180" i="7"/>
  <c r="CK180" i="7"/>
  <c r="CJ180" i="7"/>
  <c r="CH180" i="7"/>
  <c r="CG180" i="7"/>
  <c r="CF180" i="7"/>
  <c r="CE180" i="7"/>
  <c r="CD180" i="7"/>
  <c r="CC180" i="7"/>
  <c r="CB180" i="7"/>
  <c r="CA180" i="7"/>
  <c r="BZ180" i="7"/>
  <c r="BY180" i="7"/>
  <c r="BT180" i="7"/>
  <c r="BS180" i="7"/>
  <c r="BR180" i="7"/>
  <c r="BQ180" i="7"/>
  <c r="BP180" i="7"/>
  <c r="BO180" i="7"/>
  <c r="BN180" i="7"/>
  <c r="BM180" i="7"/>
  <c r="BL180" i="7"/>
  <c r="BK180" i="7"/>
  <c r="BI180" i="7"/>
  <c r="BH180" i="7"/>
  <c r="BG180" i="7"/>
  <c r="BF180" i="7"/>
  <c r="BE180" i="7"/>
  <c r="BD180" i="7"/>
  <c r="BC180" i="7"/>
  <c r="BB180" i="7"/>
  <c r="BA180" i="7"/>
  <c r="AZ180" i="7"/>
  <c r="AX180" i="7"/>
  <c r="AW180" i="7"/>
  <c r="AV180" i="7"/>
  <c r="AU180" i="7"/>
  <c r="AT180" i="7"/>
  <c r="AS180" i="7"/>
  <c r="AR180" i="7"/>
  <c r="AQ180" i="7"/>
  <c r="AP180" i="7"/>
  <c r="AO180" i="7"/>
  <c r="AJ180" i="7"/>
  <c r="AI180" i="7"/>
  <c r="AH180" i="7"/>
  <c r="AG180" i="7"/>
  <c r="AF180" i="7"/>
  <c r="AE180" i="7"/>
  <c r="AD180" i="7"/>
  <c r="AC180" i="7"/>
  <c r="AB180" i="7"/>
  <c r="AA180" i="7"/>
  <c r="Y180" i="7"/>
  <c r="X180" i="7"/>
  <c r="W180" i="7"/>
  <c r="V180" i="7"/>
  <c r="U180" i="7"/>
  <c r="T180" i="7"/>
  <c r="S180" i="7"/>
  <c r="R180" i="7"/>
  <c r="Q180" i="7"/>
  <c r="P180" i="7"/>
  <c r="N180" i="7"/>
  <c r="M180" i="7"/>
  <c r="L180" i="7"/>
  <c r="K180" i="7"/>
  <c r="J180" i="7"/>
  <c r="I180" i="7"/>
  <c r="H180" i="7"/>
  <c r="G180" i="7"/>
  <c r="F180" i="7"/>
  <c r="E180" i="7"/>
  <c r="EN177" i="7"/>
  <c r="EM177" i="7"/>
  <c r="EL177" i="7"/>
  <c r="EK177" i="7"/>
  <c r="EJ177" i="7"/>
  <c r="EI177" i="7"/>
  <c r="EH177" i="7"/>
  <c r="EG177" i="7"/>
  <c r="EF177" i="7"/>
  <c r="EE177" i="7"/>
  <c r="EC177" i="7"/>
  <c r="EB177" i="7"/>
  <c r="EA177" i="7"/>
  <c r="DZ177" i="7"/>
  <c r="DY177" i="7"/>
  <c r="DX177" i="7"/>
  <c r="DW177" i="7"/>
  <c r="DV177" i="7"/>
  <c r="DU177" i="7"/>
  <c r="DT177" i="7"/>
  <c r="DR177" i="7"/>
  <c r="DQ177" i="7"/>
  <c r="DP177" i="7"/>
  <c r="DO177" i="7"/>
  <c r="DN177" i="7"/>
  <c r="DM177" i="7"/>
  <c r="DL177" i="7"/>
  <c r="DK177" i="7"/>
  <c r="DJ177" i="7"/>
  <c r="DI177" i="7"/>
  <c r="DG177" i="7"/>
  <c r="DD177" i="7"/>
  <c r="DC177" i="7"/>
  <c r="DB177" i="7"/>
  <c r="DA177" i="7"/>
  <c r="CZ177" i="7"/>
  <c r="CY177" i="7"/>
  <c r="CX177" i="7"/>
  <c r="CW177" i="7"/>
  <c r="CV177" i="7"/>
  <c r="CU177" i="7"/>
  <c r="CS177" i="7"/>
  <c r="CR177" i="7"/>
  <c r="CQ177" i="7"/>
  <c r="CP177" i="7"/>
  <c r="CO177" i="7"/>
  <c r="CN177" i="7"/>
  <c r="CM177" i="7"/>
  <c r="CL177" i="7"/>
  <c r="CK177" i="7"/>
  <c r="CJ177" i="7"/>
  <c r="CH177" i="7"/>
  <c r="CG177" i="7"/>
  <c r="CF177" i="7"/>
  <c r="CE177" i="7"/>
  <c r="CD177" i="7"/>
  <c r="CC177" i="7"/>
  <c r="CB177" i="7"/>
  <c r="CA177" i="7"/>
  <c r="BZ177" i="7"/>
  <c r="BY177" i="7"/>
  <c r="BW177" i="7"/>
  <c r="BT177" i="7"/>
  <c r="BS177" i="7"/>
  <c r="BR177" i="7"/>
  <c r="BQ177" i="7"/>
  <c r="BP177" i="7"/>
  <c r="BO177" i="7"/>
  <c r="BN177" i="7"/>
  <c r="BM177" i="7"/>
  <c r="BL177" i="7"/>
  <c r="BK177" i="7"/>
  <c r="BI177" i="7"/>
  <c r="BH177" i="7"/>
  <c r="BG177" i="7"/>
  <c r="BF177" i="7"/>
  <c r="BE177" i="7"/>
  <c r="BD177" i="7"/>
  <c r="BC177" i="7"/>
  <c r="BB177" i="7"/>
  <c r="BA177" i="7"/>
  <c r="AZ177" i="7"/>
  <c r="AX177" i="7"/>
  <c r="AW177" i="7"/>
  <c r="AV177" i="7"/>
  <c r="AU177" i="7"/>
  <c r="AT177" i="7"/>
  <c r="AS177" i="7"/>
  <c r="AR177" i="7"/>
  <c r="AQ177" i="7"/>
  <c r="AP177" i="7"/>
  <c r="AO177" i="7"/>
  <c r="AM177" i="7"/>
  <c r="AJ177" i="7"/>
  <c r="AI177" i="7"/>
  <c r="AH177" i="7"/>
  <c r="AG177" i="7"/>
  <c r="AF177" i="7"/>
  <c r="AE177" i="7"/>
  <c r="AD177" i="7"/>
  <c r="AC177" i="7"/>
  <c r="AB177" i="7"/>
  <c r="AA177" i="7"/>
  <c r="Y177" i="7"/>
  <c r="X177" i="7"/>
  <c r="W177" i="7"/>
  <c r="V177" i="7"/>
  <c r="U177" i="7"/>
  <c r="T177" i="7"/>
  <c r="S177" i="7"/>
  <c r="R177" i="7"/>
  <c r="Q177" i="7"/>
  <c r="P177" i="7"/>
  <c r="N177" i="7"/>
  <c r="M177" i="7"/>
  <c r="L177" i="7"/>
  <c r="K177" i="7"/>
  <c r="J177" i="7"/>
  <c r="I177" i="7"/>
  <c r="H177" i="7"/>
  <c r="G177" i="7"/>
  <c r="F177" i="7"/>
  <c r="E177" i="7"/>
  <c r="C177" i="7"/>
  <c r="EO146" i="7"/>
  <c r="ED146" i="7"/>
  <c r="DS146" i="7"/>
  <c r="DE146" i="7"/>
  <c r="CT146" i="7"/>
  <c r="CI146" i="7"/>
  <c r="BU146" i="7"/>
  <c r="BJ146" i="7"/>
  <c r="AY146" i="7"/>
  <c r="AK146" i="7"/>
  <c r="Z146" i="7"/>
  <c r="O146" i="7"/>
  <c r="EO133" i="7"/>
  <c r="ED133" i="7"/>
  <c r="DS133" i="7"/>
  <c r="DE133" i="7"/>
  <c r="CT133" i="7"/>
  <c r="CI133" i="7"/>
  <c r="BU133" i="7"/>
  <c r="BJ133" i="7"/>
  <c r="AY133" i="7"/>
  <c r="AK133" i="7"/>
  <c r="Z133" i="7"/>
  <c r="O133" i="7"/>
  <c r="EO122" i="7"/>
  <c r="ED122" i="7"/>
  <c r="DS122" i="7"/>
  <c r="DE122" i="7"/>
  <c r="CT122" i="7"/>
  <c r="CI122" i="7"/>
  <c r="BU122" i="7"/>
  <c r="BJ122" i="7"/>
  <c r="AY122" i="7"/>
  <c r="AK122" i="7"/>
  <c r="Z122" i="7"/>
  <c r="O122" i="7"/>
  <c r="EO120" i="7"/>
  <c r="ED120" i="7"/>
  <c r="DS120" i="7"/>
  <c r="DE120" i="7"/>
  <c r="CT120" i="7"/>
  <c r="CI120" i="7"/>
  <c r="BU120" i="7"/>
  <c r="BJ120" i="7"/>
  <c r="AY120" i="7"/>
  <c r="AK120" i="7"/>
  <c r="Z120" i="7"/>
  <c r="O120" i="7"/>
  <c r="EO115" i="7"/>
  <c r="ED115" i="7"/>
  <c r="DS115" i="7"/>
  <c r="DE115" i="7"/>
  <c r="CT115" i="7"/>
  <c r="CI115" i="7"/>
  <c r="BU115" i="7"/>
  <c r="BJ115" i="7"/>
  <c r="AY115" i="7"/>
  <c r="AK115" i="7"/>
  <c r="Z115" i="7"/>
  <c r="O115" i="7"/>
  <c r="EO137" i="7"/>
  <c r="ED137" i="7"/>
  <c r="DS137" i="7"/>
  <c r="DE137" i="7"/>
  <c r="CT137" i="7"/>
  <c r="CI137" i="7"/>
  <c r="BU137" i="7"/>
  <c r="BJ137" i="7"/>
  <c r="AY137" i="7"/>
  <c r="AK137" i="7"/>
  <c r="Z137" i="7"/>
  <c r="O137" i="7"/>
  <c r="EO144" i="7"/>
  <c r="ED144" i="7"/>
  <c r="DS144" i="7"/>
  <c r="DE144" i="7"/>
  <c r="CT144" i="7"/>
  <c r="CI144" i="7"/>
  <c r="BU144" i="7"/>
  <c r="BJ144" i="7"/>
  <c r="AY144" i="7"/>
  <c r="AK144" i="7"/>
  <c r="Z144" i="7"/>
  <c r="O144" i="7"/>
  <c r="EO106" i="7"/>
  <c r="ED106" i="7"/>
  <c r="DS106" i="7"/>
  <c r="DE106" i="7"/>
  <c r="CT106" i="7"/>
  <c r="CI106" i="7"/>
  <c r="BU106" i="7"/>
  <c r="BJ106" i="7"/>
  <c r="AY106" i="7"/>
  <c r="AK106" i="7"/>
  <c r="Z106" i="7"/>
  <c r="O106" i="7"/>
  <c r="EO118" i="7"/>
  <c r="ED118" i="7"/>
  <c r="DS118" i="7"/>
  <c r="DE118" i="7"/>
  <c r="CT118" i="7"/>
  <c r="CI118" i="7"/>
  <c r="BU118" i="7"/>
  <c r="BJ118" i="7"/>
  <c r="AY118" i="7"/>
  <c r="AK118" i="7"/>
  <c r="Z118" i="7"/>
  <c r="O118" i="7"/>
  <c r="EO99" i="7"/>
  <c r="ED99" i="7"/>
  <c r="DS99" i="7"/>
  <c r="DE99" i="7"/>
  <c r="CT99" i="7"/>
  <c r="CI99" i="7"/>
  <c r="BU99" i="7"/>
  <c r="BJ99" i="7"/>
  <c r="AY99" i="7"/>
  <c r="AK99" i="7"/>
  <c r="Z99" i="7"/>
  <c r="O99" i="7"/>
  <c r="EO107" i="7"/>
  <c r="ED107" i="7"/>
  <c r="DS107" i="7"/>
  <c r="DE107" i="7"/>
  <c r="CT107" i="7"/>
  <c r="CI107" i="7"/>
  <c r="BU107" i="7"/>
  <c r="BJ107" i="7"/>
  <c r="AY107" i="7"/>
  <c r="AK107" i="7"/>
  <c r="Z107" i="7"/>
  <c r="O107" i="7"/>
  <c r="EO155" i="7"/>
  <c r="ED155" i="7"/>
  <c r="DS155" i="7"/>
  <c r="DE155" i="7"/>
  <c r="CT155" i="7"/>
  <c r="CI155" i="7"/>
  <c r="BU155" i="7"/>
  <c r="BJ155" i="7"/>
  <c r="AY155" i="7"/>
  <c r="AK155" i="7"/>
  <c r="Z155" i="7"/>
  <c r="O155" i="7"/>
  <c r="EO165" i="7"/>
  <c r="ED165" i="7"/>
  <c r="DS165" i="7"/>
  <c r="DE165" i="7"/>
  <c r="CT165" i="7"/>
  <c r="CI165" i="7"/>
  <c r="BU165" i="7"/>
  <c r="BJ165" i="7"/>
  <c r="AY165" i="7"/>
  <c r="AK165" i="7"/>
  <c r="Z165" i="7"/>
  <c r="O165" i="7"/>
  <c r="EO164" i="7"/>
  <c r="ED164" i="7"/>
  <c r="DS164" i="7"/>
  <c r="DE164" i="7"/>
  <c r="CT164" i="7"/>
  <c r="CI164" i="7"/>
  <c r="BU164" i="7"/>
  <c r="BJ164" i="7"/>
  <c r="AY164" i="7"/>
  <c r="AK164" i="7"/>
  <c r="Z164" i="7"/>
  <c r="O164" i="7"/>
  <c r="EO138" i="7"/>
  <c r="ED138" i="7"/>
  <c r="DS138" i="7"/>
  <c r="DE138" i="7"/>
  <c r="CT138" i="7"/>
  <c r="CI138" i="7"/>
  <c r="BU138" i="7"/>
  <c r="BJ138" i="7"/>
  <c r="AY138" i="7"/>
  <c r="AK138" i="7"/>
  <c r="Z138" i="7"/>
  <c r="O138" i="7"/>
  <c r="EO34" i="7"/>
  <c r="ED34" i="7"/>
  <c r="DS34" i="7"/>
  <c r="DE34" i="7"/>
  <c r="CT34" i="7"/>
  <c r="CI34" i="7"/>
  <c r="BU34" i="7"/>
  <c r="BJ34" i="7"/>
  <c r="AY34" i="7"/>
  <c r="AK34" i="7"/>
  <c r="Z34" i="7"/>
  <c r="O34" i="7"/>
  <c r="EO132" i="7"/>
  <c r="ED132" i="7"/>
  <c r="DS132" i="7"/>
  <c r="DH132" i="7" s="1"/>
  <c r="DE132" i="7"/>
  <c r="CT132" i="7"/>
  <c r="CI132" i="7"/>
  <c r="BU132" i="7"/>
  <c r="BJ132" i="7"/>
  <c r="AY132" i="7"/>
  <c r="AK132" i="7"/>
  <c r="Z132" i="7"/>
  <c r="O132" i="7"/>
  <c r="EO159" i="7"/>
  <c r="ED159" i="7"/>
  <c r="DS159" i="7"/>
  <c r="DH159" i="7" s="1"/>
  <c r="DE159" i="7"/>
  <c r="CT159" i="7"/>
  <c r="CI159" i="7"/>
  <c r="BU159" i="7"/>
  <c r="BJ159" i="7"/>
  <c r="AY159" i="7"/>
  <c r="AK159" i="7"/>
  <c r="Z159" i="7"/>
  <c r="O159" i="7"/>
  <c r="EO123" i="7"/>
  <c r="ED123" i="7"/>
  <c r="DS123" i="7"/>
  <c r="DH123" i="7" s="1"/>
  <c r="DE123" i="7"/>
  <c r="CT123" i="7"/>
  <c r="CI123" i="7"/>
  <c r="BU123" i="7"/>
  <c r="BJ123" i="7"/>
  <c r="AY123" i="7"/>
  <c r="AK123" i="7"/>
  <c r="Z123" i="7"/>
  <c r="O123" i="7"/>
  <c r="EO128" i="7"/>
  <c r="ED128" i="7"/>
  <c r="DS128" i="7"/>
  <c r="DH128" i="7" s="1"/>
  <c r="DE128" i="7"/>
  <c r="CT128" i="7"/>
  <c r="CI128" i="7"/>
  <c r="BU128" i="7"/>
  <c r="BJ128" i="7"/>
  <c r="AY128" i="7"/>
  <c r="AK128" i="7"/>
  <c r="Z128" i="7"/>
  <c r="O128" i="7"/>
  <c r="EO56" i="7"/>
  <c r="ED56" i="7"/>
  <c r="DS56" i="7"/>
  <c r="DH56" i="7" s="1"/>
  <c r="DE56" i="7"/>
  <c r="CT56" i="7"/>
  <c r="CI56" i="7"/>
  <c r="BU56" i="7"/>
  <c r="BJ56" i="7"/>
  <c r="AY56" i="7"/>
  <c r="AK56" i="7"/>
  <c r="Z56" i="7"/>
  <c r="O56" i="7"/>
  <c r="EO79" i="7"/>
  <c r="ED79" i="7"/>
  <c r="DS79" i="7"/>
  <c r="DH79" i="7" s="1"/>
  <c r="DE79" i="7"/>
  <c r="CT79" i="7"/>
  <c r="CI79" i="7"/>
  <c r="BU79" i="7"/>
  <c r="BJ79" i="7"/>
  <c r="AY79" i="7"/>
  <c r="AK79" i="7"/>
  <c r="Z79" i="7"/>
  <c r="O79" i="7"/>
  <c r="EO163" i="7"/>
  <c r="ED163" i="7"/>
  <c r="DS163" i="7"/>
  <c r="DH163" i="7" s="1"/>
  <c r="DE163" i="7"/>
  <c r="CT163" i="7"/>
  <c r="CI163" i="7"/>
  <c r="BU163" i="7"/>
  <c r="BJ163" i="7"/>
  <c r="AY163" i="7"/>
  <c r="AK163" i="7"/>
  <c r="Z163" i="7"/>
  <c r="O163" i="7"/>
  <c r="EO135" i="7"/>
  <c r="ED135" i="7"/>
  <c r="DS135" i="7"/>
  <c r="DH135" i="7" s="1"/>
  <c r="DE135" i="7"/>
  <c r="CT135" i="7"/>
  <c r="CI135" i="7"/>
  <c r="BU135" i="7"/>
  <c r="BJ135" i="7"/>
  <c r="AY135" i="7"/>
  <c r="AK135" i="7"/>
  <c r="Z135" i="7"/>
  <c r="O135" i="7"/>
  <c r="EO142" i="7"/>
  <c r="ED142" i="7"/>
  <c r="DS142" i="7"/>
  <c r="DH142" i="7" s="1"/>
  <c r="DE142" i="7"/>
  <c r="CT142" i="7"/>
  <c r="CI142" i="7"/>
  <c r="BU142" i="7"/>
  <c r="BJ142" i="7"/>
  <c r="AY142" i="7"/>
  <c r="AK142" i="7"/>
  <c r="Z142" i="7"/>
  <c r="O142" i="7"/>
  <c r="EO48" i="7"/>
  <c r="ED48" i="7"/>
  <c r="DS48" i="7"/>
  <c r="DH48" i="7" s="1"/>
  <c r="DE48" i="7"/>
  <c r="CT48" i="7"/>
  <c r="CI48" i="7"/>
  <c r="BU48" i="7"/>
  <c r="BJ48" i="7"/>
  <c r="AY48" i="7"/>
  <c r="AK48" i="7"/>
  <c r="Z48" i="7"/>
  <c r="O48" i="7"/>
  <c r="EO77" i="7"/>
  <c r="ED77" i="7"/>
  <c r="DS77" i="7"/>
  <c r="DH77" i="7" s="1"/>
  <c r="DE77" i="7"/>
  <c r="CT77" i="7"/>
  <c r="CI77" i="7"/>
  <c r="BU77" i="7"/>
  <c r="BJ77" i="7"/>
  <c r="AY77" i="7"/>
  <c r="AK77" i="7"/>
  <c r="Z77" i="7"/>
  <c r="O77" i="7"/>
  <c r="EO36" i="7"/>
  <c r="ED36" i="7"/>
  <c r="DS36" i="7"/>
  <c r="DH36" i="7" s="1"/>
  <c r="DE36" i="7"/>
  <c r="CT36" i="7"/>
  <c r="CI36" i="7"/>
  <c r="BU36" i="7"/>
  <c r="BJ36" i="7"/>
  <c r="AY36" i="7"/>
  <c r="AK36" i="7"/>
  <c r="Z36" i="7"/>
  <c r="O36" i="7"/>
  <c r="EO72" i="7"/>
  <c r="ED72" i="7"/>
  <c r="DS72" i="7"/>
  <c r="DH72" i="7" s="1"/>
  <c r="DE72" i="7"/>
  <c r="CT72" i="7"/>
  <c r="CI72" i="7"/>
  <c r="BU72" i="7"/>
  <c r="BJ72" i="7"/>
  <c r="AY72" i="7"/>
  <c r="AK72" i="7"/>
  <c r="Z72" i="7"/>
  <c r="O72" i="7"/>
  <c r="EO73" i="7"/>
  <c r="ED73" i="7"/>
  <c r="DS73" i="7"/>
  <c r="DH73" i="7" s="1"/>
  <c r="DE73" i="7"/>
  <c r="CT73" i="7"/>
  <c r="CI73" i="7"/>
  <c r="BU73" i="7"/>
  <c r="BJ73" i="7"/>
  <c r="AY73" i="7"/>
  <c r="AK73" i="7"/>
  <c r="Z73" i="7"/>
  <c r="O73" i="7"/>
  <c r="EO81" i="7"/>
  <c r="ED81" i="7"/>
  <c r="DS81" i="7"/>
  <c r="DH81" i="7" s="1"/>
  <c r="DE81" i="7"/>
  <c r="CT81" i="7"/>
  <c r="CI81" i="7"/>
  <c r="BU81" i="7"/>
  <c r="BJ81" i="7"/>
  <c r="AY81" i="7"/>
  <c r="AK81" i="7"/>
  <c r="Z81" i="7"/>
  <c r="O81" i="7"/>
  <c r="EO129" i="7"/>
  <c r="ED129" i="7"/>
  <c r="DS129" i="7"/>
  <c r="DH129" i="7" s="1"/>
  <c r="DE129" i="7"/>
  <c r="CT129" i="7"/>
  <c r="CI129" i="7"/>
  <c r="BU129" i="7"/>
  <c r="BJ129" i="7"/>
  <c r="AY129" i="7"/>
  <c r="AK129" i="7"/>
  <c r="Z129" i="7"/>
  <c r="O129" i="7"/>
  <c r="EO173" i="7"/>
  <c r="ED173" i="7"/>
  <c r="DS173" i="7"/>
  <c r="DH173" i="7" s="1"/>
  <c r="DE173" i="7"/>
  <c r="CT173" i="7"/>
  <c r="CI173" i="7"/>
  <c r="BU173" i="7"/>
  <c r="BJ173" i="7"/>
  <c r="AY173" i="7"/>
  <c r="AK173" i="7"/>
  <c r="Z173" i="7"/>
  <c r="O173" i="7"/>
  <c r="EO104" i="7"/>
  <c r="ED104" i="7"/>
  <c r="DS104" i="7"/>
  <c r="DH104" i="7" s="1"/>
  <c r="DE104" i="7"/>
  <c r="CT104" i="7"/>
  <c r="CI104" i="7"/>
  <c r="BU104" i="7"/>
  <c r="BJ104" i="7"/>
  <c r="AY104" i="7"/>
  <c r="AK104" i="7"/>
  <c r="Z104" i="7"/>
  <c r="O104" i="7"/>
  <c r="EO105" i="7"/>
  <c r="ED105" i="7"/>
  <c r="DS105" i="7"/>
  <c r="DH105" i="7" s="1"/>
  <c r="DE105" i="7"/>
  <c r="CT105" i="7"/>
  <c r="CI105" i="7"/>
  <c r="BU105" i="7"/>
  <c r="BJ105" i="7"/>
  <c r="AY105" i="7"/>
  <c r="AK105" i="7"/>
  <c r="Z105" i="7"/>
  <c r="O105" i="7"/>
  <c r="EO61" i="7"/>
  <c r="ED61" i="7"/>
  <c r="DS61" i="7"/>
  <c r="DH61" i="7" s="1"/>
  <c r="DE61" i="7"/>
  <c r="CT61" i="7"/>
  <c r="CI61" i="7"/>
  <c r="BU61" i="7"/>
  <c r="BJ61" i="7"/>
  <c r="AY61" i="7"/>
  <c r="AK61" i="7"/>
  <c r="Z61" i="7"/>
  <c r="O61" i="7"/>
  <c r="EO62" i="7"/>
  <c r="ED62" i="7"/>
  <c r="DS62" i="7"/>
  <c r="DH62" i="7" s="1"/>
  <c r="DE62" i="7"/>
  <c r="CT62" i="7"/>
  <c r="CI62" i="7"/>
  <c r="BU62" i="7"/>
  <c r="BJ62" i="7"/>
  <c r="AY62" i="7"/>
  <c r="AK62" i="7"/>
  <c r="Z62" i="7"/>
  <c r="O62" i="7"/>
  <c r="EO143" i="7"/>
  <c r="ED143" i="7"/>
  <c r="DS143" i="7"/>
  <c r="DE143" i="7"/>
  <c r="CT143" i="7"/>
  <c r="CI143" i="7"/>
  <c r="BU143" i="7"/>
  <c r="BJ143" i="7"/>
  <c r="AY143" i="7"/>
  <c r="AK143" i="7"/>
  <c r="Z143" i="7"/>
  <c r="O143" i="7"/>
  <c r="EO84" i="7"/>
  <c r="ED84" i="7"/>
  <c r="DS84" i="7"/>
  <c r="DE84" i="7"/>
  <c r="CT84" i="7"/>
  <c r="CI84" i="7"/>
  <c r="BU84" i="7"/>
  <c r="BJ84" i="7"/>
  <c r="AY84" i="7"/>
  <c r="AK84" i="7"/>
  <c r="Z84" i="7"/>
  <c r="O84" i="7"/>
  <c r="EO113" i="7"/>
  <c r="ED113" i="7"/>
  <c r="DS113" i="7"/>
  <c r="DE113" i="7"/>
  <c r="CT113" i="7"/>
  <c r="CI113" i="7"/>
  <c r="BU113" i="7"/>
  <c r="BJ113" i="7"/>
  <c r="AY113" i="7"/>
  <c r="AK113" i="7"/>
  <c r="Z113" i="7"/>
  <c r="O113" i="7"/>
  <c r="EO114" i="7"/>
  <c r="ED114" i="7"/>
  <c r="DS114" i="7"/>
  <c r="DE114" i="7"/>
  <c r="CT114" i="7"/>
  <c r="CI114" i="7"/>
  <c r="BU114" i="7"/>
  <c r="BJ114" i="7"/>
  <c r="AY114" i="7"/>
  <c r="AK114" i="7"/>
  <c r="Z114" i="7"/>
  <c r="O114" i="7"/>
  <c r="EO130" i="7"/>
  <c r="ED130" i="7"/>
  <c r="DS130" i="7"/>
  <c r="DE130" i="7"/>
  <c r="CT130" i="7"/>
  <c r="CI130" i="7"/>
  <c r="BU130" i="7"/>
  <c r="BJ130" i="7"/>
  <c r="AY130" i="7"/>
  <c r="AK130" i="7"/>
  <c r="Z130" i="7"/>
  <c r="O130" i="7"/>
  <c r="EO68" i="7"/>
  <c r="ED68" i="7"/>
  <c r="DS68" i="7"/>
  <c r="DE68" i="7"/>
  <c r="CT68" i="7"/>
  <c r="CI68" i="7"/>
  <c r="BU68" i="7"/>
  <c r="BJ68" i="7"/>
  <c r="AY68" i="7"/>
  <c r="AK68" i="7"/>
  <c r="Z68" i="7"/>
  <c r="O68" i="7"/>
  <c r="EO57" i="7"/>
  <c r="ED57" i="7"/>
  <c r="DS57" i="7"/>
  <c r="DE57" i="7"/>
  <c r="CT57" i="7"/>
  <c r="CI57" i="7"/>
  <c r="BU57" i="7"/>
  <c r="BJ57" i="7"/>
  <c r="AY57" i="7"/>
  <c r="AK57" i="7"/>
  <c r="Z57" i="7"/>
  <c r="O57" i="7"/>
  <c r="EO54" i="7"/>
  <c r="ED54" i="7"/>
  <c r="DS54" i="7"/>
  <c r="DE54" i="7"/>
  <c r="CT54" i="7"/>
  <c r="CI54" i="7"/>
  <c r="BU54" i="7"/>
  <c r="BJ54" i="7"/>
  <c r="AY54" i="7"/>
  <c r="AK54" i="7"/>
  <c r="Z54" i="7"/>
  <c r="O54" i="7"/>
  <c r="EO98" i="7"/>
  <c r="ED98" i="7"/>
  <c r="DS98" i="7"/>
  <c r="DE98" i="7"/>
  <c r="CT98" i="7"/>
  <c r="CI98" i="7"/>
  <c r="BU98" i="7"/>
  <c r="BJ98" i="7"/>
  <c r="AY98" i="7"/>
  <c r="AK98" i="7"/>
  <c r="Z98" i="7"/>
  <c r="O98" i="7"/>
  <c r="EO156" i="7"/>
  <c r="ED156" i="7"/>
  <c r="DS156" i="7"/>
  <c r="DE156" i="7"/>
  <c r="CT156" i="7"/>
  <c r="CI156" i="7"/>
  <c r="BU156" i="7"/>
  <c r="BJ156" i="7"/>
  <c r="AY156" i="7"/>
  <c r="AK156" i="7"/>
  <c r="Z156" i="7"/>
  <c r="O156" i="7"/>
  <c r="EO93" i="7"/>
  <c r="ED93" i="7"/>
  <c r="DS93" i="7"/>
  <c r="DE93" i="7"/>
  <c r="CT93" i="7"/>
  <c r="CI93" i="7"/>
  <c r="BU93" i="7"/>
  <c r="BJ93" i="7"/>
  <c r="AY93" i="7"/>
  <c r="AK93" i="7"/>
  <c r="Z93" i="7"/>
  <c r="O93" i="7"/>
  <c r="EO126" i="7"/>
  <c r="ED126" i="7"/>
  <c r="DS126" i="7"/>
  <c r="DE126" i="7"/>
  <c r="CT126" i="7"/>
  <c r="CI126" i="7"/>
  <c r="BU126" i="7"/>
  <c r="BJ126" i="7"/>
  <c r="AY126" i="7"/>
  <c r="AK126" i="7"/>
  <c r="Z126" i="7"/>
  <c r="O126" i="7"/>
  <c r="EO102" i="7"/>
  <c r="ED102" i="7"/>
  <c r="DS102" i="7"/>
  <c r="DE102" i="7"/>
  <c r="CT102" i="7"/>
  <c r="CI102" i="7"/>
  <c r="BU102" i="7"/>
  <c r="BJ102" i="7"/>
  <c r="AY102" i="7"/>
  <c r="AK102" i="7"/>
  <c r="Z102" i="7"/>
  <c r="O102" i="7"/>
  <c r="EO95" i="7"/>
  <c r="ED95" i="7"/>
  <c r="DS95" i="7"/>
  <c r="DE95" i="7"/>
  <c r="CT95" i="7"/>
  <c r="CI95" i="7"/>
  <c r="BU95" i="7"/>
  <c r="BJ95" i="7"/>
  <c r="AY95" i="7"/>
  <c r="AK95" i="7"/>
  <c r="Z95" i="7"/>
  <c r="O95" i="7"/>
  <c r="EO145" i="7"/>
  <c r="ED145" i="7"/>
  <c r="DS145" i="7"/>
  <c r="DE145" i="7"/>
  <c r="CT145" i="7"/>
  <c r="CI145" i="7"/>
  <c r="BU145" i="7"/>
  <c r="BJ145" i="7"/>
  <c r="AY145" i="7"/>
  <c r="AK145" i="7"/>
  <c r="Z145" i="7"/>
  <c r="O145" i="7"/>
  <c r="EO38" i="7"/>
  <c r="ED38" i="7"/>
  <c r="DS38" i="7"/>
  <c r="DE38" i="7"/>
  <c r="CT38" i="7"/>
  <c r="CI38" i="7"/>
  <c r="BU38" i="7"/>
  <c r="BJ38" i="7"/>
  <c r="AY38" i="7"/>
  <c r="AK38" i="7"/>
  <c r="Z38" i="7"/>
  <c r="O38" i="7"/>
  <c r="EO169" i="7"/>
  <c r="ED169" i="7"/>
  <c r="DS169" i="7"/>
  <c r="DE169" i="7"/>
  <c r="CT169" i="7"/>
  <c r="CI169" i="7"/>
  <c r="BU169" i="7"/>
  <c r="BJ169" i="7"/>
  <c r="AY169" i="7"/>
  <c r="AK169" i="7"/>
  <c r="Z169" i="7"/>
  <c r="O169" i="7"/>
  <c r="EO33" i="7"/>
  <c r="ED33" i="7"/>
  <c r="DS33" i="7"/>
  <c r="DE33" i="7"/>
  <c r="CT33" i="7"/>
  <c r="CI33" i="7"/>
  <c r="BU33" i="7"/>
  <c r="BJ33" i="7"/>
  <c r="AY33" i="7"/>
  <c r="AK33" i="7"/>
  <c r="Z33" i="7"/>
  <c r="O33" i="7"/>
  <c r="EO110" i="7"/>
  <c r="ED110" i="7"/>
  <c r="DS110" i="7"/>
  <c r="DE110" i="7"/>
  <c r="CT110" i="7"/>
  <c r="CI110" i="7"/>
  <c r="BU110" i="7"/>
  <c r="BJ110" i="7"/>
  <c r="AY110" i="7"/>
  <c r="AK110" i="7"/>
  <c r="Z110" i="7"/>
  <c r="O110" i="7"/>
  <c r="EO100" i="7"/>
  <c r="ED100" i="7"/>
  <c r="DS100" i="7"/>
  <c r="DE100" i="7"/>
  <c r="CT100" i="7"/>
  <c r="CI100" i="7"/>
  <c r="BU100" i="7"/>
  <c r="BJ100" i="7"/>
  <c r="AY100" i="7"/>
  <c r="AK100" i="7"/>
  <c r="Z100" i="7"/>
  <c r="O100" i="7"/>
  <c r="EO152" i="7"/>
  <c r="ED152" i="7"/>
  <c r="DS152" i="7"/>
  <c r="DE152" i="7"/>
  <c r="CT152" i="7"/>
  <c r="CI152" i="7"/>
  <c r="BU152" i="7"/>
  <c r="BJ152" i="7"/>
  <c r="AY152" i="7"/>
  <c r="AK152" i="7"/>
  <c r="Z152" i="7"/>
  <c r="O152" i="7"/>
  <c r="EO171" i="7"/>
  <c r="ED171" i="7"/>
  <c r="DS171" i="7"/>
  <c r="DE171" i="7"/>
  <c r="CT171" i="7"/>
  <c r="CI171" i="7"/>
  <c r="BU171" i="7"/>
  <c r="BJ171" i="7"/>
  <c r="AY171" i="7"/>
  <c r="AK171" i="7"/>
  <c r="Z171" i="7"/>
  <c r="O171" i="7"/>
  <c r="EO153" i="7"/>
  <c r="ED153" i="7"/>
  <c r="DS153" i="7"/>
  <c r="DE153" i="7"/>
  <c r="CT153" i="7"/>
  <c r="CI153" i="7"/>
  <c r="BU153" i="7"/>
  <c r="BJ153" i="7"/>
  <c r="AY153" i="7"/>
  <c r="AK153" i="7"/>
  <c r="Z153" i="7"/>
  <c r="O153" i="7"/>
  <c r="EO92" i="7"/>
  <c r="ED92" i="7"/>
  <c r="DS92" i="7"/>
  <c r="DE92" i="7"/>
  <c r="CT92" i="7"/>
  <c r="CI92" i="7"/>
  <c r="BU92" i="7"/>
  <c r="BJ92" i="7"/>
  <c r="AY92" i="7"/>
  <c r="AK92" i="7"/>
  <c r="Z92" i="7"/>
  <c r="O92" i="7"/>
  <c r="EO131" i="7"/>
  <c r="ED131" i="7"/>
  <c r="DS131" i="7"/>
  <c r="DE131" i="7"/>
  <c r="CT131" i="7"/>
  <c r="CI131" i="7"/>
  <c r="BU131" i="7"/>
  <c r="BJ131" i="7"/>
  <c r="AY131" i="7"/>
  <c r="AK131" i="7"/>
  <c r="Z131" i="7"/>
  <c r="O131" i="7"/>
  <c r="EO87" i="7"/>
  <c r="ED87" i="7"/>
  <c r="DS87" i="7"/>
  <c r="DH87" i="7" s="1"/>
  <c r="DE87" i="7"/>
  <c r="CT87" i="7"/>
  <c r="CI87" i="7"/>
  <c r="BU87" i="7"/>
  <c r="BJ87" i="7"/>
  <c r="AY87" i="7"/>
  <c r="AK87" i="7"/>
  <c r="Z87" i="7"/>
  <c r="O87" i="7"/>
  <c r="EO141" i="7"/>
  <c r="ED141" i="7"/>
  <c r="DS141" i="7"/>
  <c r="DH141" i="7" s="1"/>
  <c r="DE141" i="7"/>
  <c r="CT141" i="7"/>
  <c r="CI141" i="7"/>
  <c r="BU141" i="7"/>
  <c r="BJ141" i="7"/>
  <c r="AY141" i="7"/>
  <c r="AK141" i="7"/>
  <c r="Z141" i="7"/>
  <c r="O141" i="7"/>
  <c r="EO116" i="7"/>
  <c r="ED116" i="7"/>
  <c r="DS116" i="7"/>
  <c r="DH116" i="7" s="1"/>
  <c r="DE116" i="7"/>
  <c r="CT116" i="7"/>
  <c r="CI116" i="7"/>
  <c r="BU116" i="7"/>
  <c r="BJ116" i="7"/>
  <c r="AY116" i="7"/>
  <c r="AK116" i="7"/>
  <c r="Z116" i="7"/>
  <c r="O116" i="7"/>
  <c r="EO166" i="7"/>
  <c r="ED166" i="7"/>
  <c r="DS166" i="7"/>
  <c r="DH166" i="7" s="1"/>
  <c r="DE166" i="7"/>
  <c r="CT166" i="7"/>
  <c r="CI166" i="7"/>
  <c r="BU166" i="7"/>
  <c r="BJ166" i="7"/>
  <c r="AY166" i="7"/>
  <c r="AK166" i="7"/>
  <c r="Z166" i="7"/>
  <c r="O166" i="7"/>
  <c r="EO71" i="7"/>
  <c r="ED71" i="7"/>
  <c r="DS71" i="7"/>
  <c r="DH71" i="7" s="1"/>
  <c r="DE71" i="7"/>
  <c r="CT71" i="7"/>
  <c r="CI71" i="7"/>
  <c r="BU71" i="7"/>
  <c r="BJ71" i="7"/>
  <c r="AY71" i="7"/>
  <c r="AK71" i="7"/>
  <c r="Z71" i="7"/>
  <c r="O71" i="7"/>
  <c r="EO67" i="7"/>
  <c r="ED67" i="7"/>
  <c r="DS67" i="7"/>
  <c r="DH67" i="7" s="1"/>
  <c r="DE67" i="7"/>
  <c r="CT67" i="7"/>
  <c r="CI67" i="7"/>
  <c r="BU67" i="7"/>
  <c r="BJ67" i="7"/>
  <c r="AY67" i="7"/>
  <c r="AK67" i="7"/>
  <c r="Z67" i="7"/>
  <c r="O67" i="7"/>
  <c r="EO134" i="7"/>
  <c r="ED134" i="7"/>
  <c r="DS134" i="7"/>
  <c r="DH134" i="7" s="1"/>
  <c r="DE134" i="7"/>
  <c r="CT134" i="7"/>
  <c r="CI134" i="7"/>
  <c r="BU134" i="7"/>
  <c r="BJ134" i="7"/>
  <c r="AY134" i="7"/>
  <c r="AK134" i="7"/>
  <c r="Z134" i="7"/>
  <c r="O134" i="7"/>
  <c r="EO76" i="7"/>
  <c r="ED76" i="7"/>
  <c r="DS76" i="7"/>
  <c r="DH76" i="7" s="1"/>
  <c r="DE76" i="7"/>
  <c r="CT76" i="7"/>
  <c r="CI76" i="7"/>
  <c r="BU76" i="7"/>
  <c r="BJ76" i="7"/>
  <c r="AY76" i="7"/>
  <c r="AK76" i="7"/>
  <c r="Z76" i="7"/>
  <c r="O76" i="7"/>
  <c r="EO91" i="7"/>
  <c r="ED91" i="7"/>
  <c r="DS91" i="7"/>
  <c r="DH91" i="7" s="1"/>
  <c r="DE91" i="7"/>
  <c r="CT91" i="7"/>
  <c r="CI91" i="7"/>
  <c r="BU91" i="7"/>
  <c r="BJ91" i="7"/>
  <c r="AY91" i="7"/>
  <c r="AK91" i="7"/>
  <c r="Z91" i="7"/>
  <c r="O91" i="7"/>
  <c r="EO111" i="7"/>
  <c r="ED111" i="7"/>
  <c r="DS111" i="7"/>
  <c r="DH111" i="7" s="1"/>
  <c r="DE111" i="7"/>
  <c r="CT111" i="7"/>
  <c r="CI111" i="7"/>
  <c r="BU111" i="7"/>
  <c r="BJ111" i="7"/>
  <c r="AY111" i="7"/>
  <c r="AK111" i="7"/>
  <c r="Z111" i="7"/>
  <c r="O111" i="7"/>
  <c r="EO125" i="7"/>
  <c r="ED125" i="7"/>
  <c r="DS125" i="7"/>
  <c r="DH125" i="7" s="1"/>
  <c r="DE125" i="7"/>
  <c r="CT125" i="7"/>
  <c r="CI125" i="7"/>
  <c r="BX125" i="7" s="1"/>
  <c r="BU125" i="7"/>
  <c r="BJ125" i="7"/>
  <c r="AY125" i="7"/>
  <c r="AN125" i="7" s="1"/>
  <c r="AK125" i="7"/>
  <c r="Z125" i="7"/>
  <c r="O125" i="7"/>
  <c r="D125" i="7" s="1"/>
  <c r="EO86" i="7"/>
  <c r="ED86" i="7"/>
  <c r="DS86" i="7"/>
  <c r="DH86" i="7" s="1"/>
  <c r="DE86" i="7"/>
  <c r="CT86" i="7"/>
  <c r="CI86" i="7"/>
  <c r="BX86" i="7" s="1"/>
  <c r="BU86" i="7"/>
  <c r="BJ86" i="7"/>
  <c r="AY86" i="7"/>
  <c r="AN86" i="7" s="1"/>
  <c r="AK86" i="7"/>
  <c r="Z86" i="7"/>
  <c r="O86" i="7"/>
  <c r="D86" i="7" s="1"/>
  <c r="EO150" i="7"/>
  <c r="ED150" i="7"/>
  <c r="DS150" i="7"/>
  <c r="DH150" i="7" s="1"/>
  <c r="DE150" i="7"/>
  <c r="CT150" i="7"/>
  <c r="CI150" i="7"/>
  <c r="BX150" i="7" s="1"/>
  <c r="BU150" i="7"/>
  <c r="BJ150" i="7"/>
  <c r="AY150" i="7"/>
  <c r="AN150" i="7" s="1"/>
  <c r="AK150" i="7"/>
  <c r="Z150" i="7"/>
  <c r="O150" i="7"/>
  <c r="EO78" i="7"/>
  <c r="ED78" i="7"/>
  <c r="DS78" i="7"/>
  <c r="DH78" i="7" s="1"/>
  <c r="DE78" i="7"/>
  <c r="CT78" i="7"/>
  <c r="CI78" i="7"/>
  <c r="BX78" i="7" s="1"/>
  <c r="BU78" i="7"/>
  <c r="BJ78" i="7"/>
  <c r="AY78" i="7"/>
  <c r="AN78" i="7" s="1"/>
  <c r="AK78" i="7"/>
  <c r="Z78" i="7"/>
  <c r="O78" i="7"/>
  <c r="EO151" i="7"/>
  <c r="ED151" i="7"/>
  <c r="DS151" i="7"/>
  <c r="DH151" i="7" s="1"/>
  <c r="DE151" i="7"/>
  <c r="CT151" i="7"/>
  <c r="CI151" i="7"/>
  <c r="BX151" i="7" s="1"/>
  <c r="BU151" i="7"/>
  <c r="BJ151" i="7"/>
  <c r="AY151" i="7"/>
  <c r="AN151" i="7" s="1"/>
  <c r="AK151" i="7"/>
  <c r="Z151" i="7"/>
  <c r="O151" i="7"/>
  <c r="EO49" i="7"/>
  <c r="ED49" i="7"/>
  <c r="DS49" i="7"/>
  <c r="DH49" i="7" s="1"/>
  <c r="DE49" i="7"/>
  <c r="CT49" i="7"/>
  <c r="CI49" i="7"/>
  <c r="BX49" i="7" s="1"/>
  <c r="BU49" i="7"/>
  <c r="BJ49" i="7"/>
  <c r="AY49" i="7"/>
  <c r="AK49" i="7"/>
  <c r="Z49" i="7"/>
  <c r="O49" i="7"/>
  <c r="EO88" i="7"/>
  <c r="ED88" i="7"/>
  <c r="DS88" i="7"/>
  <c r="DH88" i="7" s="1"/>
  <c r="DE88" i="7"/>
  <c r="CT88" i="7"/>
  <c r="CI88" i="7"/>
  <c r="BX88" i="7" s="1"/>
  <c r="BU88" i="7"/>
  <c r="BJ88" i="7"/>
  <c r="AY88" i="7"/>
  <c r="AK88" i="7"/>
  <c r="Z88" i="7"/>
  <c r="O88" i="7"/>
  <c r="EO112" i="7"/>
  <c r="ED112" i="7"/>
  <c r="DS112" i="7"/>
  <c r="DH112" i="7" s="1"/>
  <c r="DE112" i="7"/>
  <c r="CT112" i="7"/>
  <c r="CI112" i="7"/>
  <c r="BX112" i="7" s="1"/>
  <c r="BU112" i="7"/>
  <c r="BJ112" i="7"/>
  <c r="AY112" i="7"/>
  <c r="AK112" i="7"/>
  <c r="Z112" i="7"/>
  <c r="O112" i="7"/>
  <c r="EO70" i="7"/>
  <c r="ED70" i="7"/>
  <c r="DS70" i="7"/>
  <c r="DH70" i="7" s="1"/>
  <c r="DE70" i="7"/>
  <c r="CT70" i="7"/>
  <c r="CI70" i="7"/>
  <c r="BX70" i="7" s="1"/>
  <c r="BU70" i="7"/>
  <c r="BJ70" i="7"/>
  <c r="AY70" i="7"/>
  <c r="AK70" i="7"/>
  <c r="Z70" i="7"/>
  <c r="O70" i="7"/>
  <c r="EO147" i="7"/>
  <c r="ED147" i="7"/>
  <c r="DS147" i="7"/>
  <c r="DH147" i="7" s="1"/>
  <c r="DE147" i="7"/>
  <c r="CT147" i="7"/>
  <c r="CI147" i="7"/>
  <c r="BX147" i="7" s="1"/>
  <c r="BU147" i="7"/>
  <c r="BJ147" i="7"/>
  <c r="AY147" i="7"/>
  <c r="AK147" i="7"/>
  <c r="Z147" i="7"/>
  <c r="O147" i="7"/>
  <c r="EO140" i="7"/>
  <c r="ED140" i="7"/>
  <c r="DS140" i="7"/>
  <c r="DH140" i="7" s="1"/>
  <c r="DE140" i="7"/>
  <c r="CT140" i="7"/>
  <c r="CI140" i="7"/>
  <c r="BX140" i="7" s="1"/>
  <c r="BU140" i="7"/>
  <c r="BJ140" i="7"/>
  <c r="AY140" i="7"/>
  <c r="AK140" i="7"/>
  <c r="Z140" i="7"/>
  <c r="O140" i="7"/>
  <c r="EO167" i="7"/>
  <c r="ED167" i="7"/>
  <c r="DS167" i="7"/>
  <c r="DH167" i="7" s="1"/>
  <c r="DE167" i="7"/>
  <c r="CT167" i="7"/>
  <c r="CI167" i="7"/>
  <c r="BX167" i="7" s="1"/>
  <c r="BU167" i="7"/>
  <c r="BJ167" i="7"/>
  <c r="AY167" i="7"/>
  <c r="AK167" i="7"/>
  <c r="Z167" i="7"/>
  <c r="O167" i="7"/>
  <c r="EO109" i="7"/>
  <c r="ED109" i="7"/>
  <c r="DS109" i="7"/>
  <c r="DH109" i="7" s="1"/>
  <c r="DE109" i="7"/>
  <c r="CT109" i="7"/>
  <c r="CI109" i="7"/>
  <c r="BX109" i="7" s="1"/>
  <c r="BU109" i="7"/>
  <c r="BJ109" i="7"/>
  <c r="AY109" i="7"/>
  <c r="AK109" i="7"/>
  <c r="Z109" i="7"/>
  <c r="O109" i="7"/>
  <c r="EO124" i="7"/>
  <c r="ED124" i="7"/>
  <c r="DS124" i="7"/>
  <c r="DH124" i="7" s="1"/>
  <c r="DE124" i="7"/>
  <c r="CT124" i="7"/>
  <c r="CI124" i="7"/>
  <c r="BX124" i="7" s="1"/>
  <c r="BU124" i="7"/>
  <c r="BJ124" i="7"/>
  <c r="AY124" i="7"/>
  <c r="AK124" i="7"/>
  <c r="Z124" i="7"/>
  <c r="O124" i="7"/>
  <c r="EO97" i="7"/>
  <c r="ED97" i="7"/>
  <c r="DS97" i="7"/>
  <c r="DH97" i="7" s="1"/>
  <c r="DE97" i="7"/>
  <c r="CT97" i="7"/>
  <c r="CI97" i="7"/>
  <c r="BX97" i="7" s="1"/>
  <c r="BU97" i="7"/>
  <c r="BJ97" i="7"/>
  <c r="AY97" i="7"/>
  <c r="AK97" i="7"/>
  <c r="Z97" i="7"/>
  <c r="O97" i="7"/>
  <c r="EO139" i="7"/>
  <c r="ED139" i="7"/>
  <c r="DS139" i="7"/>
  <c r="DH139" i="7" s="1"/>
  <c r="DE139" i="7"/>
  <c r="CT139" i="7"/>
  <c r="CI139" i="7"/>
  <c r="BX139" i="7" s="1"/>
  <c r="BU139" i="7"/>
  <c r="BJ139" i="7"/>
  <c r="AY139" i="7"/>
  <c r="AK139" i="7"/>
  <c r="Z139" i="7"/>
  <c r="O139" i="7"/>
  <c r="EO103" i="7"/>
  <c r="ED103" i="7"/>
  <c r="DS103" i="7"/>
  <c r="DH103" i="7" s="1"/>
  <c r="DE103" i="7"/>
  <c r="CT103" i="7"/>
  <c r="CI103" i="7"/>
  <c r="BX103" i="7" s="1"/>
  <c r="BU103" i="7"/>
  <c r="BJ103" i="7"/>
  <c r="AY103" i="7"/>
  <c r="AK103" i="7"/>
  <c r="Z103" i="7"/>
  <c r="O103" i="7"/>
  <c r="EO85" i="7"/>
  <c r="ED85" i="7"/>
  <c r="DS85" i="7"/>
  <c r="DH85" i="7" s="1"/>
  <c r="DE85" i="7"/>
  <c r="CT85" i="7"/>
  <c r="CI85" i="7"/>
  <c r="BX85" i="7" s="1"/>
  <c r="BU85" i="7"/>
  <c r="BJ85" i="7"/>
  <c r="AY85" i="7"/>
  <c r="AK85" i="7"/>
  <c r="Z85" i="7"/>
  <c r="D85" i="7" s="1"/>
  <c r="O85" i="7"/>
  <c r="EO121" i="7"/>
  <c r="ED121" i="7"/>
  <c r="DH121" i="7" s="1"/>
  <c r="DS121" i="7"/>
  <c r="DE121" i="7"/>
  <c r="CT121" i="7"/>
  <c r="BX121" i="7" s="1"/>
  <c r="CI121" i="7"/>
  <c r="BU121" i="7"/>
  <c r="BJ121" i="7"/>
  <c r="AN121" i="7" s="1"/>
  <c r="AY121" i="7"/>
  <c r="AK121" i="7"/>
  <c r="Z121" i="7"/>
  <c r="D121" i="7" s="1"/>
  <c r="O121" i="7"/>
  <c r="EO127" i="7"/>
  <c r="ED127" i="7"/>
  <c r="DH127" i="7" s="1"/>
  <c r="DS127" i="7"/>
  <c r="DE127" i="7"/>
  <c r="CT127" i="7"/>
  <c r="BX127" i="7" s="1"/>
  <c r="CI127" i="7"/>
  <c r="BU127" i="7"/>
  <c r="BJ127" i="7"/>
  <c r="AN127" i="7" s="1"/>
  <c r="AY127" i="7"/>
  <c r="AK127" i="7"/>
  <c r="Z127" i="7"/>
  <c r="D127" i="7" s="1"/>
  <c r="O127" i="7"/>
  <c r="EO75" i="7"/>
  <c r="ED75" i="7"/>
  <c r="DH75" i="7" s="1"/>
  <c r="DS75" i="7"/>
  <c r="DE75" i="7"/>
  <c r="CT75" i="7"/>
  <c r="BX75" i="7" s="1"/>
  <c r="CI75" i="7"/>
  <c r="BU75" i="7"/>
  <c r="BJ75" i="7"/>
  <c r="AN75" i="7" s="1"/>
  <c r="AY75" i="7"/>
  <c r="AK75" i="7"/>
  <c r="Z75" i="7"/>
  <c r="D75" i="7" s="1"/>
  <c r="O75" i="7"/>
  <c r="EO119" i="7"/>
  <c r="ED119" i="7"/>
  <c r="DH119" i="7" s="1"/>
  <c r="DS119" i="7"/>
  <c r="DE119" i="7"/>
  <c r="CT119" i="7"/>
  <c r="BX119" i="7" s="1"/>
  <c r="CI119" i="7"/>
  <c r="BU119" i="7"/>
  <c r="BJ119" i="7"/>
  <c r="AN119" i="7" s="1"/>
  <c r="AY119" i="7"/>
  <c r="AK119" i="7"/>
  <c r="Z119" i="7"/>
  <c r="D119" i="7" s="1"/>
  <c r="O119" i="7"/>
  <c r="EO59" i="7"/>
  <c r="ED59" i="7"/>
  <c r="DH59" i="7" s="1"/>
  <c r="DS59" i="7"/>
  <c r="DE59" i="7"/>
  <c r="CT59" i="7"/>
  <c r="BX59" i="7" s="1"/>
  <c r="CI59" i="7"/>
  <c r="BU59" i="7"/>
  <c r="BJ59" i="7"/>
  <c r="AN59" i="7" s="1"/>
  <c r="AY59" i="7"/>
  <c r="AK59" i="7"/>
  <c r="Z59" i="7"/>
  <c r="D59" i="7" s="1"/>
  <c r="O59" i="7"/>
  <c r="EO63" i="7"/>
  <c r="ED63" i="7"/>
  <c r="DH63" i="7" s="1"/>
  <c r="DS63" i="7"/>
  <c r="DE63" i="7"/>
  <c r="CT63" i="7"/>
  <c r="BX63" i="7" s="1"/>
  <c r="CI63" i="7"/>
  <c r="BU63" i="7"/>
  <c r="BJ63" i="7"/>
  <c r="AN63" i="7" s="1"/>
  <c r="AY63" i="7"/>
  <c r="AK63" i="7"/>
  <c r="Z63" i="7"/>
  <c r="D63" i="7" s="1"/>
  <c r="O63" i="7"/>
  <c r="EO108" i="7"/>
  <c r="ED108" i="7"/>
  <c r="DH108" i="7" s="1"/>
  <c r="DS108" i="7"/>
  <c r="DE108" i="7"/>
  <c r="CT108" i="7"/>
  <c r="BX108" i="7" s="1"/>
  <c r="CI108" i="7"/>
  <c r="BU108" i="7"/>
  <c r="BJ108" i="7"/>
  <c r="AN108" i="7" s="1"/>
  <c r="AY108" i="7"/>
  <c r="AK108" i="7"/>
  <c r="Z108" i="7"/>
  <c r="D108" i="7" s="1"/>
  <c r="O108" i="7"/>
  <c r="EO157" i="7"/>
  <c r="ED157" i="7"/>
  <c r="DH157" i="7" s="1"/>
  <c r="DS157" i="7"/>
  <c r="DE157" i="7"/>
  <c r="CT157" i="7"/>
  <c r="BX157" i="7" s="1"/>
  <c r="CI157" i="7"/>
  <c r="BU157" i="7"/>
  <c r="BJ157" i="7"/>
  <c r="AN157" i="7" s="1"/>
  <c r="AY157" i="7"/>
  <c r="AK157" i="7"/>
  <c r="Z157" i="7"/>
  <c r="D157" i="7" s="1"/>
  <c r="O157" i="7"/>
  <c r="EO117" i="7"/>
  <c r="ED117" i="7"/>
  <c r="DH117" i="7" s="1"/>
  <c r="DS117" i="7"/>
  <c r="DE117" i="7"/>
  <c r="CT117" i="7"/>
  <c r="BX117" i="7" s="1"/>
  <c r="CI117" i="7"/>
  <c r="BU117" i="7"/>
  <c r="BJ117" i="7"/>
  <c r="AN117" i="7" s="1"/>
  <c r="AY117" i="7"/>
  <c r="AK117" i="7"/>
  <c r="Z117" i="7"/>
  <c r="D117" i="7" s="1"/>
  <c r="O117" i="7"/>
  <c r="EO65" i="7"/>
  <c r="ED65" i="7"/>
  <c r="DS65" i="7"/>
  <c r="DH65" i="7" s="1"/>
  <c r="DE65" i="7"/>
  <c r="CT65" i="7"/>
  <c r="CI65" i="7"/>
  <c r="BX65" i="7" s="1"/>
  <c r="BU65" i="7"/>
  <c r="BJ65" i="7"/>
  <c r="AY65" i="7"/>
  <c r="AN65" i="7" s="1"/>
  <c r="AK65" i="7"/>
  <c r="Z65" i="7"/>
  <c r="O65" i="7"/>
  <c r="D65" i="7" s="1"/>
  <c r="EO83" i="7"/>
  <c r="ED83" i="7"/>
  <c r="DS83" i="7"/>
  <c r="DH83" i="7" s="1"/>
  <c r="DE83" i="7"/>
  <c r="CT83" i="7"/>
  <c r="CI83" i="7"/>
  <c r="BX83" i="7" s="1"/>
  <c r="BU83" i="7"/>
  <c r="BJ83" i="7"/>
  <c r="AY83" i="7"/>
  <c r="AN83" i="7" s="1"/>
  <c r="AK83" i="7"/>
  <c r="Z83" i="7"/>
  <c r="O83" i="7"/>
  <c r="D83" i="7" s="1"/>
  <c r="EO69" i="7"/>
  <c r="ED69" i="7"/>
  <c r="DS69" i="7"/>
  <c r="DH69" i="7" s="1"/>
  <c r="DE69" i="7"/>
  <c r="CT69" i="7"/>
  <c r="CI69" i="7"/>
  <c r="BX69" i="7" s="1"/>
  <c r="BU69" i="7"/>
  <c r="BJ69" i="7"/>
  <c r="AY69" i="7"/>
  <c r="AK69" i="7"/>
  <c r="Z69" i="7"/>
  <c r="O69" i="7"/>
  <c r="EO35" i="7"/>
  <c r="ED35" i="7"/>
  <c r="DS35" i="7"/>
  <c r="DE35" i="7"/>
  <c r="CT35" i="7"/>
  <c r="CI35" i="7"/>
  <c r="BU35" i="7"/>
  <c r="BJ35" i="7"/>
  <c r="AY35" i="7"/>
  <c r="AK35" i="7"/>
  <c r="Z35" i="7"/>
  <c r="O35" i="7"/>
  <c r="EO172" i="7"/>
  <c r="ED172" i="7"/>
  <c r="DS172" i="7"/>
  <c r="DE172" i="7"/>
  <c r="CT172" i="7"/>
  <c r="CI172" i="7"/>
  <c r="BU172" i="7"/>
  <c r="BJ172" i="7"/>
  <c r="AY172" i="7"/>
  <c r="AK172" i="7"/>
  <c r="Z172" i="7"/>
  <c r="O172" i="7"/>
  <c r="EO30" i="7"/>
  <c r="ED30" i="7"/>
  <c r="DS30" i="7"/>
  <c r="DE30" i="7"/>
  <c r="CT30" i="7"/>
  <c r="CI30" i="7"/>
  <c r="BU30" i="7"/>
  <c r="BJ30" i="7"/>
  <c r="AY30" i="7"/>
  <c r="AK30" i="7"/>
  <c r="Z30" i="7"/>
  <c r="O30" i="7"/>
  <c r="EO149" i="7"/>
  <c r="ED149" i="7"/>
  <c r="DS149" i="7"/>
  <c r="DE149" i="7"/>
  <c r="CT149" i="7"/>
  <c r="CI149" i="7"/>
  <c r="BU149" i="7"/>
  <c r="BJ149" i="7"/>
  <c r="AY149" i="7"/>
  <c r="AK149" i="7"/>
  <c r="Z149" i="7"/>
  <c r="O149" i="7"/>
  <c r="EO90" i="7"/>
  <c r="ED90" i="7"/>
  <c r="DS90" i="7"/>
  <c r="DE90" i="7"/>
  <c r="CT90" i="7"/>
  <c r="CI90" i="7"/>
  <c r="BU90" i="7"/>
  <c r="BJ90" i="7"/>
  <c r="AY90" i="7"/>
  <c r="AK90" i="7"/>
  <c r="Z90" i="7"/>
  <c r="O90" i="7"/>
  <c r="EO96" i="7"/>
  <c r="ED96" i="7"/>
  <c r="DS96" i="7"/>
  <c r="DE96" i="7"/>
  <c r="CT96" i="7"/>
  <c r="CI96" i="7"/>
  <c r="BU96" i="7"/>
  <c r="BJ96" i="7"/>
  <c r="AY96" i="7"/>
  <c r="AK96" i="7"/>
  <c r="Z96" i="7"/>
  <c r="O96" i="7"/>
  <c r="EO161" i="7"/>
  <c r="ED161" i="7"/>
  <c r="DS161" i="7"/>
  <c r="DE161" i="7"/>
  <c r="CT161" i="7"/>
  <c r="CI161" i="7"/>
  <c r="BU161" i="7"/>
  <c r="BJ161" i="7"/>
  <c r="AY161" i="7"/>
  <c r="AK161" i="7"/>
  <c r="Z161" i="7"/>
  <c r="O161" i="7"/>
  <c r="EO136" i="7"/>
  <c r="ED136" i="7"/>
  <c r="DS136" i="7"/>
  <c r="DE136" i="7"/>
  <c r="CT136" i="7"/>
  <c r="CI136" i="7"/>
  <c r="BU136" i="7"/>
  <c r="BJ136" i="7"/>
  <c r="AY136" i="7"/>
  <c r="AK136" i="7"/>
  <c r="Z136" i="7"/>
  <c r="O136" i="7"/>
  <c r="EO170" i="7"/>
  <c r="ED170" i="7"/>
  <c r="DS170" i="7"/>
  <c r="DE170" i="7"/>
  <c r="CT170" i="7"/>
  <c r="CI170" i="7"/>
  <c r="BU170" i="7"/>
  <c r="BJ170" i="7"/>
  <c r="AY170" i="7"/>
  <c r="AK170" i="7"/>
  <c r="Z170" i="7"/>
  <c r="O170" i="7"/>
  <c r="EO43" i="7"/>
  <c r="ED43" i="7"/>
  <c r="DS43" i="7"/>
  <c r="DE43" i="7"/>
  <c r="CT43" i="7"/>
  <c r="CI43" i="7"/>
  <c r="BU43" i="7"/>
  <c r="BJ43" i="7"/>
  <c r="AY43" i="7"/>
  <c r="AK43" i="7"/>
  <c r="Z43" i="7"/>
  <c r="O43" i="7"/>
  <c r="EO46" i="7"/>
  <c r="ED46" i="7"/>
  <c r="DS46" i="7"/>
  <c r="DE46" i="7"/>
  <c r="CT46" i="7"/>
  <c r="CI46" i="7"/>
  <c r="BU46" i="7"/>
  <c r="BJ46" i="7"/>
  <c r="AY46" i="7"/>
  <c r="AK46" i="7"/>
  <c r="Z46" i="7"/>
  <c r="O46" i="7"/>
  <c r="EO154" i="7"/>
  <c r="ED154" i="7"/>
  <c r="DS154" i="7"/>
  <c r="DE154" i="7"/>
  <c r="CT154" i="7"/>
  <c r="CI154" i="7"/>
  <c r="BU154" i="7"/>
  <c r="BJ154" i="7"/>
  <c r="AY154" i="7"/>
  <c r="AK154" i="7"/>
  <c r="Z154" i="7"/>
  <c r="O154" i="7"/>
  <c r="EO101" i="7"/>
  <c r="ED101" i="7"/>
  <c r="DS101" i="7"/>
  <c r="DE101" i="7"/>
  <c r="CT101" i="7"/>
  <c r="CI101" i="7"/>
  <c r="BU101" i="7"/>
  <c r="BJ101" i="7"/>
  <c r="AY101" i="7"/>
  <c r="AK101" i="7"/>
  <c r="Z101" i="7"/>
  <c r="O101" i="7"/>
  <c r="EO82" i="7"/>
  <c r="ED82" i="7"/>
  <c r="DS82" i="7"/>
  <c r="DE82" i="7"/>
  <c r="CT82" i="7"/>
  <c r="CI82" i="7"/>
  <c r="BU82" i="7"/>
  <c r="BJ82" i="7"/>
  <c r="AY82" i="7"/>
  <c r="AK82" i="7"/>
  <c r="Z82" i="7"/>
  <c r="O82" i="7"/>
  <c r="EO50" i="7"/>
  <c r="ED50" i="7"/>
  <c r="DS50" i="7"/>
  <c r="DE50" i="7"/>
  <c r="CT50" i="7"/>
  <c r="CI50" i="7"/>
  <c r="BU50" i="7"/>
  <c r="BJ50" i="7"/>
  <c r="AY50" i="7"/>
  <c r="AK50" i="7"/>
  <c r="Z50" i="7"/>
  <c r="O50" i="7"/>
  <c r="EO41" i="7"/>
  <c r="ED41" i="7"/>
  <c r="DS41" i="7"/>
  <c r="DE41" i="7"/>
  <c r="CT41" i="7"/>
  <c r="CI41" i="7"/>
  <c r="BU41" i="7"/>
  <c r="BJ41" i="7"/>
  <c r="AY41" i="7"/>
  <c r="AK41" i="7"/>
  <c r="Z41" i="7"/>
  <c r="O41" i="7"/>
  <c r="EO25" i="7"/>
  <c r="ED25" i="7"/>
  <c r="DS25" i="7"/>
  <c r="DE25" i="7"/>
  <c r="CT25" i="7"/>
  <c r="CI25" i="7"/>
  <c r="BU25" i="7"/>
  <c r="BJ25" i="7"/>
  <c r="AY25" i="7"/>
  <c r="AK25" i="7"/>
  <c r="Z25" i="7"/>
  <c r="O25" i="7"/>
  <c r="EO60" i="7"/>
  <c r="ED60" i="7"/>
  <c r="DS60" i="7"/>
  <c r="DE60" i="7"/>
  <c r="CT60" i="7"/>
  <c r="CI60" i="7"/>
  <c r="BU60" i="7"/>
  <c r="BJ60" i="7"/>
  <c r="AY60" i="7"/>
  <c r="AK60" i="7"/>
  <c r="Z60" i="7"/>
  <c r="O60" i="7"/>
  <c r="EO58" i="7"/>
  <c r="ED58" i="7"/>
  <c r="DS58" i="7"/>
  <c r="DE58" i="7"/>
  <c r="CT58" i="7"/>
  <c r="CI58" i="7"/>
  <c r="BU58" i="7"/>
  <c r="BJ58" i="7"/>
  <c r="AY58" i="7"/>
  <c r="AK58" i="7"/>
  <c r="Z58" i="7"/>
  <c r="O58" i="7"/>
  <c r="EO37" i="7"/>
  <c r="ED37" i="7"/>
  <c r="DS37" i="7"/>
  <c r="DE37" i="7"/>
  <c r="CT37" i="7"/>
  <c r="CI37" i="7"/>
  <c r="BU37" i="7"/>
  <c r="BJ37" i="7"/>
  <c r="AY37" i="7"/>
  <c r="AK37" i="7"/>
  <c r="Z37" i="7"/>
  <c r="O37" i="7"/>
  <c r="EO31" i="7"/>
  <c r="ED31" i="7"/>
  <c r="DS31" i="7"/>
  <c r="DE31" i="7"/>
  <c r="CT31" i="7"/>
  <c r="CI31" i="7"/>
  <c r="BU31" i="7"/>
  <c r="BJ31" i="7"/>
  <c r="AY31" i="7"/>
  <c r="AK31" i="7"/>
  <c r="Z31" i="7"/>
  <c r="O31" i="7"/>
  <c r="EO53" i="7"/>
  <c r="ED53" i="7"/>
  <c r="DS53" i="7"/>
  <c r="DE53" i="7"/>
  <c r="CT53" i="7"/>
  <c r="CI53" i="7"/>
  <c r="BU53" i="7"/>
  <c r="BJ53" i="7"/>
  <c r="AY53" i="7"/>
  <c r="AK53" i="7"/>
  <c r="Z53" i="7"/>
  <c r="O53" i="7"/>
  <c r="EO94" i="7"/>
  <c r="ED94" i="7"/>
  <c r="DS94" i="7"/>
  <c r="DE94" i="7"/>
  <c r="CT94" i="7"/>
  <c r="CI94" i="7"/>
  <c r="BU94" i="7"/>
  <c r="BJ94" i="7"/>
  <c r="AY94" i="7"/>
  <c r="AK94" i="7"/>
  <c r="Z94" i="7"/>
  <c r="O94" i="7"/>
  <c r="EO162" i="7"/>
  <c r="ED162" i="7"/>
  <c r="DS162" i="7"/>
  <c r="DE162" i="7"/>
  <c r="CT162" i="7"/>
  <c r="CI162" i="7"/>
  <c r="BU162" i="7"/>
  <c r="BJ162" i="7"/>
  <c r="AY162" i="7"/>
  <c r="AK162" i="7"/>
  <c r="Z162" i="7"/>
  <c r="O162" i="7"/>
  <c r="EO32" i="7"/>
  <c r="ED32" i="7"/>
  <c r="DS32" i="7"/>
  <c r="DE32" i="7"/>
  <c r="CT32" i="7"/>
  <c r="CI32" i="7"/>
  <c r="BU32" i="7"/>
  <c r="BJ32" i="7"/>
  <c r="AY32" i="7"/>
  <c r="AK32" i="7"/>
  <c r="Z32" i="7"/>
  <c r="O32" i="7"/>
  <c r="EO158" i="7"/>
  <c r="ED158" i="7"/>
  <c r="DS158" i="7"/>
  <c r="DE158" i="7"/>
  <c r="CT158" i="7"/>
  <c r="CI158" i="7"/>
  <c r="BU158" i="7"/>
  <c r="BJ158" i="7"/>
  <c r="AY158" i="7"/>
  <c r="AK158" i="7"/>
  <c r="Z158" i="7"/>
  <c r="O158" i="7"/>
  <c r="EO160" i="7"/>
  <c r="ED160" i="7"/>
  <c r="DS160" i="7"/>
  <c r="DE160" i="7"/>
  <c r="CT160" i="7"/>
  <c r="CI160" i="7"/>
  <c r="BU160" i="7"/>
  <c r="BJ160" i="7"/>
  <c r="AY160" i="7"/>
  <c r="AK160" i="7"/>
  <c r="Z160" i="7"/>
  <c r="O160" i="7"/>
  <c r="EO148" i="7"/>
  <c r="ED148" i="7"/>
  <c r="DS148" i="7"/>
  <c r="DE148" i="7"/>
  <c r="CT148" i="7"/>
  <c r="CI148" i="7"/>
  <c r="BU148" i="7"/>
  <c r="BJ148" i="7"/>
  <c r="AY148" i="7"/>
  <c r="AK148" i="7"/>
  <c r="Z148" i="7"/>
  <c r="O148" i="7"/>
  <c r="EO66" i="7"/>
  <c r="ED66" i="7"/>
  <c r="DS66" i="7"/>
  <c r="DE66" i="7"/>
  <c r="CT66" i="7"/>
  <c r="CI66" i="7"/>
  <c r="BU66" i="7"/>
  <c r="BJ66" i="7"/>
  <c r="AY66" i="7"/>
  <c r="AK66" i="7"/>
  <c r="Z66" i="7"/>
  <c r="O66" i="7"/>
  <c r="EO40" i="7"/>
  <c r="ED40" i="7"/>
  <c r="DS40" i="7"/>
  <c r="DE40" i="7"/>
  <c r="CT40" i="7"/>
  <c r="CI40" i="7"/>
  <c r="BU40" i="7"/>
  <c r="BJ40" i="7"/>
  <c r="AY40" i="7"/>
  <c r="AK40" i="7"/>
  <c r="Z40" i="7"/>
  <c r="O40" i="7"/>
  <c r="EO45" i="7"/>
  <c r="ED45" i="7"/>
  <c r="DS45" i="7"/>
  <c r="DE45" i="7"/>
  <c r="CT45" i="7"/>
  <c r="CI45" i="7"/>
  <c r="BU45" i="7"/>
  <c r="BJ45" i="7"/>
  <c r="AY45" i="7"/>
  <c r="AK45" i="7"/>
  <c r="Z45" i="7"/>
  <c r="O45" i="7"/>
  <c r="EO47" i="7"/>
  <c r="ED47" i="7"/>
  <c r="DS47" i="7"/>
  <c r="DE47" i="7"/>
  <c r="CT47" i="7"/>
  <c r="CI47" i="7"/>
  <c r="BU47" i="7"/>
  <c r="BJ47" i="7"/>
  <c r="AY47" i="7"/>
  <c r="AK47" i="7"/>
  <c r="Z47" i="7"/>
  <c r="O47" i="7"/>
  <c r="EO29" i="7"/>
  <c r="ED29" i="7"/>
  <c r="DS29" i="7"/>
  <c r="DE29" i="7"/>
  <c r="CT29" i="7"/>
  <c r="CI29" i="7"/>
  <c r="BU29" i="7"/>
  <c r="BJ29" i="7"/>
  <c r="AY29" i="7"/>
  <c r="AK29" i="7"/>
  <c r="Z29" i="7"/>
  <c r="O29" i="7"/>
  <c r="EO74" i="7"/>
  <c r="ED74" i="7"/>
  <c r="DS74" i="7"/>
  <c r="DE74" i="7"/>
  <c r="CT74" i="7"/>
  <c r="CI74" i="7"/>
  <c r="BU74" i="7"/>
  <c r="BJ74" i="7"/>
  <c r="AY74" i="7"/>
  <c r="AK74" i="7"/>
  <c r="Z74" i="7"/>
  <c r="O74" i="7"/>
  <c r="EO80" i="7"/>
  <c r="ED80" i="7"/>
  <c r="DS80" i="7"/>
  <c r="DE80" i="7"/>
  <c r="CT80" i="7"/>
  <c r="CI80" i="7"/>
  <c r="BU80" i="7"/>
  <c r="BJ80" i="7"/>
  <c r="AY80" i="7"/>
  <c r="AK80" i="7"/>
  <c r="Z80" i="7"/>
  <c r="O80" i="7"/>
  <c r="EO52" i="7"/>
  <c r="ED52" i="7"/>
  <c r="DS52" i="7"/>
  <c r="DE52" i="7"/>
  <c r="CT52" i="7"/>
  <c r="CI52" i="7"/>
  <c r="BU52" i="7"/>
  <c r="BJ52" i="7"/>
  <c r="AY52" i="7"/>
  <c r="AK52" i="7"/>
  <c r="Z52" i="7"/>
  <c r="O52" i="7"/>
  <c r="EO27" i="7"/>
  <c r="ED27" i="7"/>
  <c r="DS27" i="7"/>
  <c r="DE27" i="7"/>
  <c r="CT27" i="7"/>
  <c r="CI27" i="7"/>
  <c r="BU27" i="7"/>
  <c r="BJ27" i="7"/>
  <c r="AY27" i="7"/>
  <c r="AK27" i="7"/>
  <c r="Z27" i="7"/>
  <c r="O27" i="7"/>
  <c r="EO44" i="7"/>
  <c r="ED44" i="7"/>
  <c r="DS44" i="7"/>
  <c r="DE44" i="7"/>
  <c r="CT44" i="7"/>
  <c r="CI44" i="7"/>
  <c r="BU44" i="7"/>
  <c r="BJ44" i="7"/>
  <c r="AY44" i="7"/>
  <c r="AK44" i="7"/>
  <c r="Z44" i="7"/>
  <c r="O44" i="7"/>
  <c r="EO23" i="7"/>
  <c r="ED23" i="7"/>
  <c r="DS23" i="7"/>
  <c r="DE23" i="7"/>
  <c r="CT23" i="7"/>
  <c r="CI23" i="7"/>
  <c r="BU23" i="7"/>
  <c r="BJ23" i="7"/>
  <c r="AY23" i="7"/>
  <c r="AK23" i="7"/>
  <c r="Z23" i="7"/>
  <c r="O23" i="7"/>
  <c r="EO89" i="7"/>
  <c r="ED89" i="7"/>
  <c r="DS89" i="7"/>
  <c r="DE89" i="7"/>
  <c r="CT89" i="7"/>
  <c r="CI89" i="7"/>
  <c r="BU89" i="7"/>
  <c r="BJ89" i="7"/>
  <c r="AY89" i="7"/>
  <c r="AK89" i="7"/>
  <c r="AK180" i="7" s="1"/>
  <c r="Z89" i="7"/>
  <c r="Z180" i="7" s="1"/>
  <c r="O89" i="7"/>
  <c r="EO28" i="7"/>
  <c r="ED28" i="7"/>
  <c r="DS28" i="7"/>
  <c r="DE28" i="7"/>
  <c r="CT28" i="7"/>
  <c r="CI28" i="7"/>
  <c r="BX28" i="7" s="1"/>
  <c r="BU28" i="7"/>
  <c r="BJ28" i="7"/>
  <c r="AY28" i="7"/>
  <c r="AK28" i="7"/>
  <c r="Z28" i="7"/>
  <c r="O28" i="7"/>
  <c r="EO42" i="7"/>
  <c r="ED42" i="7"/>
  <c r="DS42" i="7"/>
  <c r="DE42" i="7"/>
  <c r="CT42" i="7"/>
  <c r="CI42" i="7"/>
  <c r="BX42" i="7" s="1"/>
  <c r="BU42" i="7"/>
  <c r="BJ42" i="7"/>
  <c r="AY42" i="7"/>
  <c r="AK42" i="7"/>
  <c r="Z42" i="7"/>
  <c r="O42" i="7"/>
  <c r="EO64" i="7"/>
  <c r="ED64" i="7"/>
  <c r="DS64" i="7"/>
  <c r="DE64" i="7"/>
  <c r="CT64" i="7"/>
  <c r="CI64" i="7"/>
  <c r="BX64" i="7" s="1"/>
  <c r="BU64" i="7"/>
  <c r="BJ64" i="7"/>
  <c r="AY64" i="7"/>
  <c r="AK64" i="7"/>
  <c r="Z64" i="7"/>
  <c r="O64" i="7"/>
  <c r="EO168" i="7"/>
  <c r="ED168" i="7"/>
  <c r="DS168" i="7"/>
  <c r="DE168" i="7"/>
  <c r="CT168" i="7"/>
  <c r="CI168" i="7"/>
  <c r="BX168" i="7" s="1"/>
  <c r="BU168" i="7"/>
  <c r="BJ168" i="7"/>
  <c r="AY168" i="7"/>
  <c r="AK168" i="7"/>
  <c r="Z168" i="7"/>
  <c r="O168" i="7"/>
  <c r="EO26" i="7"/>
  <c r="ED26" i="7"/>
  <c r="DS26" i="7"/>
  <c r="DE26" i="7"/>
  <c r="CT26" i="7"/>
  <c r="CI26" i="7"/>
  <c r="BX26" i="7" s="1"/>
  <c r="BU26" i="7"/>
  <c r="BJ26" i="7"/>
  <c r="AY26" i="7"/>
  <c r="AK26" i="7"/>
  <c r="Z26" i="7"/>
  <c r="O26" i="7"/>
  <c r="EO55" i="7"/>
  <c r="ED55" i="7"/>
  <c r="DS55" i="7"/>
  <c r="DE55" i="7"/>
  <c r="CT55" i="7"/>
  <c r="CI55" i="7"/>
  <c r="BX55" i="7" s="1"/>
  <c r="BU55" i="7"/>
  <c r="BJ55" i="7"/>
  <c r="AY55" i="7"/>
  <c r="AK55" i="7"/>
  <c r="Z55" i="7"/>
  <c r="O55" i="7"/>
  <c r="EO24" i="7"/>
  <c r="ED24" i="7"/>
  <c r="DS24" i="7"/>
  <c r="DE24" i="7"/>
  <c r="CT24" i="7"/>
  <c r="CI24" i="7"/>
  <c r="BX24" i="7" s="1"/>
  <c r="BU24" i="7"/>
  <c r="BU180" i="7" s="1"/>
  <c r="BJ24" i="7"/>
  <c r="AY24" i="7"/>
  <c r="AY180" i="7" s="1"/>
  <c r="AK24" i="7"/>
  <c r="Z24" i="7"/>
  <c r="O24" i="7"/>
  <c r="EO39" i="7"/>
  <c r="ED39" i="7"/>
  <c r="DS39" i="7"/>
  <c r="DE39" i="7"/>
  <c r="CT39" i="7"/>
  <c r="CI39" i="7"/>
  <c r="BX39" i="7" s="1"/>
  <c r="BU39" i="7"/>
  <c r="BJ39" i="7"/>
  <c r="AY39" i="7"/>
  <c r="AK39" i="7"/>
  <c r="Z39" i="7"/>
  <c r="O39" i="7"/>
  <c r="EO51" i="7"/>
  <c r="ED51" i="7"/>
  <c r="DS51" i="7"/>
  <c r="DE51" i="7"/>
  <c r="CT51" i="7"/>
  <c r="CI51" i="7"/>
  <c r="BX51" i="7" s="1"/>
  <c r="BU51" i="7"/>
  <c r="BJ51" i="7"/>
  <c r="AY51" i="7"/>
  <c r="AK51" i="7"/>
  <c r="Z51" i="7"/>
  <c r="O51" i="7"/>
  <c r="EO22" i="7"/>
  <c r="ED22" i="7"/>
  <c r="DS22" i="7"/>
  <c r="DE22" i="7"/>
  <c r="CT22" i="7"/>
  <c r="CI22" i="7"/>
  <c r="BX22" i="7" s="1"/>
  <c r="BU22" i="7"/>
  <c r="BJ22" i="7"/>
  <c r="AY22" i="7"/>
  <c r="AK22" i="7"/>
  <c r="Z22" i="7"/>
  <c r="O22" i="7"/>
  <c r="EO21" i="7"/>
  <c r="EO180" i="7" s="1"/>
  <c r="ED21" i="7"/>
  <c r="ED180" i="7" s="1"/>
  <c r="DS21" i="7"/>
  <c r="DS180" i="7" s="1"/>
  <c r="DE21" i="7"/>
  <c r="CT21" i="7"/>
  <c r="CT180" i="7" s="1"/>
  <c r="CI21" i="7"/>
  <c r="CI180" i="7" s="1"/>
  <c r="BU21" i="7"/>
  <c r="BJ21" i="7"/>
  <c r="AY21" i="7"/>
  <c r="AK21" i="7"/>
  <c r="Z21" i="7"/>
  <c r="O21" i="7"/>
  <c r="EO20" i="7"/>
  <c r="ED20" i="7"/>
  <c r="DS20" i="7"/>
  <c r="DS177" i="7" s="1"/>
  <c r="DE20" i="7"/>
  <c r="CT20" i="7"/>
  <c r="CI20" i="7"/>
  <c r="BU20" i="7"/>
  <c r="BU177" i="7" s="1"/>
  <c r="BJ20" i="7"/>
  <c r="AY20" i="7"/>
  <c r="AK20" i="7"/>
  <c r="Z20" i="7"/>
  <c r="Z177" i="7" s="1"/>
  <c r="O20" i="7"/>
  <c r="BX89" i="7" l="1"/>
  <c r="BX23" i="7"/>
  <c r="BX44" i="7"/>
  <c r="BX27" i="7"/>
  <c r="BX52" i="7"/>
  <c r="BX80" i="7"/>
  <c r="BX74" i="7"/>
  <c r="BX29" i="7"/>
  <c r="BX47" i="7"/>
  <c r="BX45" i="7"/>
  <c r="BX40" i="7"/>
  <c r="BX66" i="7"/>
  <c r="BX148" i="7"/>
  <c r="BX160" i="7"/>
  <c r="BX158" i="7"/>
  <c r="AN96" i="7"/>
  <c r="D103" i="7"/>
  <c r="D139" i="7"/>
  <c r="D97" i="7"/>
  <c r="D124" i="7"/>
  <c r="D109" i="7"/>
  <c r="D167" i="7"/>
  <c r="D140" i="7"/>
  <c r="D147" i="7"/>
  <c r="D70" i="7"/>
  <c r="D112" i="7"/>
  <c r="D88" i="7"/>
  <c r="D49" i="7"/>
  <c r="D151" i="7"/>
  <c r="D78" i="7"/>
  <c r="D150" i="7"/>
  <c r="BX32" i="7"/>
  <c r="BX162" i="7"/>
  <c r="BX94" i="7"/>
  <c r="BX53" i="7"/>
  <c r="BX31" i="7"/>
  <c r="BX37" i="7"/>
  <c r="BX58" i="7"/>
  <c r="BX60" i="7"/>
  <c r="BX25" i="7"/>
  <c r="BX41" i="7"/>
  <c r="BX50" i="7"/>
  <c r="BX82" i="7"/>
  <c r="BX101" i="7"/>
  <c r="BX154" i="7"/>
  <c r="BX46" i="7"/>
  <c r="BX43" i="7"/>
  <c r="BX170" i="7"/>
  <c r="BX136" i="7"/>
  <c r="BX161" i="7"/>
  <c r="BX96" i="7"/>
  <c r="BX90" i="7"/>
  <c r="BX149" i="7"/>
  <c r="BX30" i="7"/>
  <c r="D35" i="7"/>
  <c r="D69" i="7"/>
  <c r="AN85" i="7"/>
  <c r="AN103" i="7"/>
  <c r="AN139" i="7"/>
  <c r="AN97" i="7"/>
  <c r="AN124" i="7"/>
  <c r="AN109" i="7"/>
  <c r="AN167" i="7"/>
  <c r="AN140" i="7"/>
  <c r="AN147" i="7"/>
  <c r="AN70" i="7"/>
  <c r="AN112" i="7"/>
  <c r="AN88" i="7"/>
  <c r="AN49" i="7"/>
  <c r="D111" i="7"/>
  <c r="D91" i="7"/>
  <c r="D76" i="7"/>
  <c r="D134" i="7"/>
  <c r="D67" i="7"/>
  <c r="D71" i="7"/>
  <c r="D166" i="7"/>
  <c r="D116" i="7"/>
  <c r="D141" i="7"/>
  <c r="D87" i="7"/>
  <c r="BX79" i="7"/>
  <c r="D122" i="7"/>
  <c r="D133" i="7"/>
  <c r="D146" i="7"/>
  <c r="DH34" i="7"/>
  <c r="DH138" i="7"/>
  <c r="AN21" i="7"/>
  <c r="AN22" i="7"/>
  <c r="AN51" i="7"/>
  <c r="AN39" i="7"/>
  <c r="AN55" i="7"/>
  <c r="AN26" i="7"/>
  <c r="AN168" i="7"/>
  <c r="AN64" i="7"/>
  <c r="AN90" i="7"/>
  <c r="AN149" i="7"/>
  <c r="AN30" i="7"/>
  <c r="AN172" i="7"/>
  <c r="DH164" i="7"/>
  <c r="BX166" i="7"/>
  <c r="BX116" i="7"/>
  <c r="BX141" i="7"/>
  <c r="BX87" i="7"/>
  <c r="BX72" i="7"/>
  <c r="BX36" i="7"/>
  <c r="BX77" i="7"/>
  <c r="BX48" i="7"/>
  <c r="BX142" i="7"/>
  <c r="BX135" i="7"/>
  <c r="BX163" i="7"/>
  <c r="AN116" i="7"/>
  <c r="AN141" i="7"/>
  <c r="AN87" i="7"/>
  <c r="DH172" i="7"/>
  <c r="DH35" i="7"/>
  <c r="O177" i="7"/>
  <c r="BJ177" i="7"/>
  <c r="DE177" i="7"/>
  <c r="DE180" i="7"/>
  <c r="D22" i="7"/>
  <c r="D51" i="7"/>
  <c r="D39" i="7"/>
  <c r="D24" i="7"/>
  <c r="BJ180" i="7"/>
  <c r="D55" i="7"/>
  <c r="D26" i="7"/>
  <c r="D168" i="7"/>
  <c r="D64" i="7"/>
  <c r="D96" i="7"/>
  <c r="D90" i="7"/>
  <c r="D149" i="7"/>
  <c r="D30" i="7"/>
  <c r="D172" i="7"/>
  <c r="BX172" i="7"/>
  <c r="BX35" i="7"/>
  <c r="BX111" i="7"/>
  <c r="BX91" i="7"/>
  <c r="BX76" i="7"/>
  <c r="BX134" i="7"/>
  <c r="BX67" i="7"/>
  <c r="BX71" i="7"/>
  <c r="DH22" i="7"/>
  <c r="DH51" i="7"/>
  <c r="DH39" i="7"/>
  <c r="DH24" i="7"/>
  <c r="DH55" i="7"/>
  <c r="DH26" i="7"/>
  <c r="DH168" i="7"/>
  <c r="DH64" i="7"/>
  <c r="DH161" i="7"/>
  <c r="DH96" i="7"/>
  <c r="DH90" i="7"/>
  <c r="DH149" i="7"/>
  <c r="DH30" i="7"/>
  <c r="AN35" i="7"/>
  <c r="AN69" i="7"/>
  <c r="AN111" i="7"/>
  <c r="AN91" i="7"/>
  <c r="AN76" i="7"/>
  <c r="AN134" i="7"/>
  <c r="AN67" i="7"/>
  <c r="AN71" i="7"/>
  <c r="AN166" i="7"/>
  <c r="DH107" i="7"/>
  <c r="DH99" i="7"/>
  <c r="DH118" i="7"/>
  <c r="DH106" i="7"/>
  <c r="DH144" i="7"/>
  <c r="DH137" i="7"/>
  <c r="DH115" i="7"/>
  <c r="DH120" i="7"/>
  <c r="DH122" i="7"/>
  <c r="DH133" i="7"/>
  <c r="DH146" i="7"/>
  <c r="AN73" i="7"/>
  <c r="AN72" i="7"/>
  <c r="AN36" i="7"/>
  <c r="AN77" i="7"/>
  <c r="AN48" i="7"/>
  <c r="AN142" i="7"/>
  <c r="AN135" i="7"/>
  <c r="AN163" i="7"/>
  <c r="AN79" i="7"/>
  <c r="BX56" i="7"/>
  <c r="BX128" i="7"/>
  <c r="BX123" i="7"/>
  <c r="BX159" i="7"/>
  <c r="BX132" i="7"/>
  <c r="BX34" i="7"/>
  <c r="BX138" i="7"/>
  <c r="BX164" i="7"/>
  <c r="BX165" i="7"/>
  <c r="BX155" i="7"/>
  <c r="BX107" i="7"/>
  <c r="BX99" i="7"/>
  <c r="BX118" i="7"/>
  <c r="BX106" i="7"/>
  <c r="BX144" i="7"/>
  <c r="BX137" i="7"/>
  <c r="BX115" i="7"/>
  <c r="BX120" i="7"/>
  <c r="BX122" i="7"/>
  <c r="BX133" i="7"/>
  <c r="BX146" i="7"/>
  <c r="D131" i="7"/>
  <c r="D92" i="7"/>
  <c r="D153" i="7"/>
  <c r="D171" i="7"/>
  <c r="D152" i="7"/>
  <c r="D100" i="7"/>
  <c r="D110" i="7"/>
  <c r="D33" i="7"/>
  <c r="D169" i="7"/>
  <c r="D38" i="7"/>
  <c r="D145" i="7"/>
  <c r="D95" i="7"/>
  <c r="D102" i="7"/>
  <c r="D126" i="7"/>
  <c r="D93" i="7"/>
  <c r="D156" i="7"/>
  <c r="D98" i="7"/>
  <c r="D54" i="7"/>
  <c r="D57" i="7"/>
  <c r="D68" i="7"/>
  <c r="D130" i="7"/>
  <c r="D114" i="7"/>
  <c r="D113" i="7"/>
  <c r="D84" i="7"/>
  <c r="D143" i="7"/>
  <c r="D62" i="7"/>
  <c r="D61" i="7"/>
  <c r="D105" i="7"/>
  <c r="D104" i="7"/>
  <c r="D173" i="7"/>
  <c r="D129" i="7"/>
  <c r="D81" i="7"/>
  <c r="D73" i="7"/>
  <c r="D72" i="7"/>
  <c r="D36" i="7"/>
  <c r="D77" i="7"/>
  <c r="D48" i="7"/>
  <c r="D142" i="7"/>
  <c r="D135" i="7"/>
  <c r="D163" i="7"/>
  <c r="D79" i="7"/>
  <c r="AN120" i="7"/>
  <c r="AN122" i="7"/>
  <c r="AN133" i="7"/>
  <c r="AN146" i="7"/>
  <c r="CI177" i="7"/>
  <c r="D21" i="7"/>
  <c r="AN42" i="7"/>
  <c r="AN28" i="7"/>
  <c r="AN89" i="7"/>
  <c r="AN23" i="7"/>
  <c r="AN44" i="7"/>
  <c r="AN27" i="7"/>
  <c r="AN52" i="7"/>
  <c r="AN80" i="7"/>
  <c r="AN74" i="7"/>
  <c r="AN29" i="7"/>
  <c r="AN47" i="7"/>
  <c r="AN45" i="7"/>
  <c r="AN40" i="7"/>
  <c r="AN66" i="7"/>
  <c r="AN148" i="7"/>
  <c r="AN160" i="7"/>
  <c r="AN158" i="7"/>
  <c r="AN32" i="7"/>
  <c r="AN162" i="7"/>
  <c r="AN94" i="7"/>
  <c r="AN53" i="7"/>
  <c r="AN31" i="7"/>
  <c r="AN37" i="7"/>
  <c r="AN58" i="7"/>
  <c r="AN60" i="7"/>
  <c r="AN25" i="7"/>
  <c r="AN41" i="7"/>
  <c r="AN50" i="7"/>
  <c r="AN82" i="7"/>
  <c r="AN101" i="7"/>
  <c r="AN154" i="7"/>
  <c r="AN46" i="7"/>
  <c r="AN43" i="7"/>
  <c r="AN170" i="7"/>
  <c r="AN136" i="7"/>
  <c r="AN161" i="7"/>
  <c r="AK177" i="7"/>
  <c r="ED177" i="7"/>
  <c r="AY177" i="7"/>
  <c r="CT177" i="7"/>
  <c r="EO177" i="7"/>
  <c r="BX21" i="7"/>
  <c r="DH21" i="7"/>
  <c r="AN24" i="7"/>
  <c r="D42" i="7"/>
  <c r="D28" i="7"/>
  <c r="O180" i="7"/>
  <c r="D89" i="7"/>
  <c r="D23" i="7"/>
  <c r="D44" i="7"/>
  <c r="D27" i="7"/>
  <c r="D52" i="7"/>
  <c r="D80" i="7"/>
  <c r="D74" i="7"/>
  <c r="D29" i="7"/>
  <c r="D47" i="7"/>
  <c r="D45" i="7"/>
  <c r="D40" i="7"/>
  <c r="D66" i="7"/>
  <c r="D148" i="7"/>
  <c r="D160" i="7"/>
  <c r="D158" i="7"/>
  <c r="D32" i="7"/>
  <c r="D162" i="7"/>
  <c r="D94" i="7"/>
  <c r="D53" i="7"/>
  <c r="D31" i="7"/>
  <c r="D37" i="7"/>
  <c r="D58" i="7"/>
  <c r="D60" i="7"/>
  <c r="D25" i="7"/>
  <c r="D41" i="7"/>
  <c r="D50" i="7"/>
  <c r="D82" i="7"/>
  <c r="D101" i="7"/>
  <c r="D154" i="7"/>
  <c r="D46" i="7"/>
  <c r="D43" i="7"/>
  <c r="D170" i="7"/>
  <c r="D136" i="7"/>
  <c r="D161" i="7"/>
  <c r="DH42" i="7"/>
  <c r="DH28" i="7"/>
  <c r="DH89" i="7"/>
  <c r="DH23" i="7"/>
  <c r="DH44" i="7"/>
  <c r="DH27" i="7"/>
  <c r="DH52" i="7"/>
  <c r="DH80" i="7"/>
  <c r="DH74" i="7"/>
  <c r="DH29" i="7"/>
  <c r="DH47" i="7"/>
  <c r="DH45" i="7"/>
  <c r="DH40" i="7"/>
  <c r="DH66" i="7"/>
  <c r="DH148" i="7"/>
  <c r="DH160" i="7"/>
  <c r="DH158" i="7"/>
  <c r="DH32" i="7"/>
  <c r="DH162" i="7"/>
  <c r="DH94" i="7"/>
  <c r="DH53" i="7"/>
  <c r="DH31" i="7"/>
  <c r="DH37" i="7"/>
  <c r="DH58" i="7"/>
  <c r="DH60" i="7"/>
  <c r="DH25" i="7"/>
  <c r="DH41" i="7"/>
  <c r="DH50" i="7"/>
  <c r="DH82" i="7"/>
  <c r="DH101" i="7"/>
  <c r="DH154" i="7"/>
  <c r="DH46" i="7"/>
  <c r="DH43" i="7"/>
  <c r="DH170" i="7"/>
  <c r="DH136" i="7"/>
  <c r="DH131" i="7"/>
  <c r="DH92" i="7"/>
  <c r="DH153" i="7"/>
  <c r="DH171" i="7"/>
  <c r="DH152" i="7"/>
  <c r="DH100" i="7"/>
  <c r="DH110" i="7"/>
  <c r="DH33" i="7"/>
  <c r="DH169" i="7"/>
  <c r="DH38" i="7"/>
  <c r="DH145" i="7"/>
  <c r="DH95" i="7"/>
  <c r="DH102" i="7"/>
  <c r="DH126" i="7"/>
  <c r="DH93" i="7"/>
  <c r="DH156" i="7"/>
  <c r="DH98" i="7"/>
  <c r="DH54" i="7"/>
  <c r="DH57" i="7"/>
  <c r="BX131" i="7"/>
  <c r="BX92" i="7"/>
  <c r="BX153" i="7"/>
  <c r="BX171" i="7"/>
  <c r="BX152" i="7"/>
  <c r="BX100" i="7"/>
  <c r="BX110" i="7"/>
  <c r="BX33" i="7"/>
  <c r="BX169" i="7"/>
  <c r="BX38" i="7"/>
  <c r="BX145" i="7"/>
  <c r="BX95" i="7"/>
  <c r="BX102" i="7"/>
  <c r="BX126" i="7"/>
  <c r="BX93" i="7"/>
  <c r="BX156" i="7"/>
  <c r="BX98" i="7"/>
  <c r="BX54" i="7"/>
  <c r="BX57" i="7"/>
  <c r="AN131" i="7"/>
  <c r="AN92" i="7"/>
  <c r="AN153" i="7"/>
  <c r="AN171" i="7"/>
  <c r="AN152" i="7"/>
  <c r="AN100" i="7"/>
  <c r="AN110" i="7"/>
  <c r="AN33" i="7"/>
  <c r="AN169" i="7"/>
  <c r="AN38" i="7"/>
  <c r="AN145" i="7"/>
  <c r="AN95" i="7"/>
  <c r="AN102" i="7"/>
  <c r="AN126" i="7"/>
  <c r="AN93" i="7"/>
  <c r="AN156" i="7"/>
  <c r="AN98" i="7"/>
  <c r="AN54" i="7"/>
  <c r="AN57" i="7"/>
  <c r="AN68" i="7"/>
  <c r="BX68" i="7"/>
  <c r="AN130" i="7"/>
  <c r="AN114" i="7"/>
  <c r="AN113" i="7"/>
  <c r="AN84" i="7"/>
  <c r="AN143" i="7"/>
  <c r="AN62" i="7"/>
  <c r="AN61" i="7"/>
  <c r="AN105" i="7"/>
  <c r="AN104" i="7"/>
  <c r="AN173" i="7"/>
  <c r="AN129" i="7"/>
  <c r="AN81" i="7"/>
  <c r="DH68" i="7"/>
  <c r="DH130" i="7"/>
  <c r="DH114" i="7"/>
  <c r="DH113" i="7"/>
  <c r="DH84" i="7"/>
  <c r="DH143" i="7"/>
  <c r="BX130" i="7"/>
  <c r="BX114" i="7"/>
  <c r="BX113" i="7"/>
  <c r="BX84" i="7"/>
  <c r="BX143" i="7"/>
  <c r="BX62" i="7"/>
  <c r="BX61" i="7"/>
  <c r="BX105" i="7"/>
  <c r="BX104" i="7"/>
  <c r="BX173" i="7"/>
  <c r="BX129" i="7"/>
  <c r="BX81" i="7"/>
  <c r="BX73" i="7"/>
  <c r="D56" i="7"/>
  <c r="D128" i="7"/>
  <c r="D123" i="7"/>
  <c r="D159" i="7"/>
  <c r="D132" i="7"/>
  <c r="D34" i="7"/>
  <c r="D138" i="7"/>
  <c r="D164" i="7"/>
  <c r="D165" i="7"/>
  <c r="D155" i="7"/>
  <c r="D107" i="7"/>
  <c r="D99" i="7"/>
  <c r="D118" i="7"/>
  <c r="D106" i="7"/>
  <c r="D144" i="7"/>
  <c r="D137" i="7"/>
  <c r="D115" i="7"/>
  <c r="D120" i="7"/>
  <c r="DH165" i="7"/>
  <c r="DH155" i="7"/>
  <c r="AN56" i="7"/>
  <c r="AN128" i="7"/>
  <c r="AN123" i="7"/>
  <c r="AN159" i="7"/>
  <c r="AN132" i="7"/>
  <c r="AN34" i="7"/>
  <c r="AN138" i="7"/>
  <c r="AN164" i="7"/>
  <c r="AN165" i="7"/>
  <c r="AN155" i="7"/>
  <c r="AN107" i="7"/>
  <c r="AN99" i="7"/>
  <c r="AN118" i="7"/>
  <c r="AN106" i="7"/>
  <c r="AN144" i="7"/>
  <c r="AN137" i="7"/>
  <c r="AN115" i="7"/>
  <c r="D20" i="7"/>
  <c r="E178" i="7" s="1"/>
  <c r="AN20" i="7"/>
  <c r="BX20" i="7"/>
  <c r="DH20" i="7"/>
  <c r="BY181" i="7" l="1"/>
  <c r="E181" i="7"/>
  <c r="AO181" i="7"/>
  <c r="DI181" i="7"/>
  <c r="D177" i="7"/>
  <c r="E182" i="7"/>
  <c r="E179" i="7"/>
  <c r="AO182" i="7"/>
  <c r="AO178" i="7"/>
  <c r="AO179" i="7" s="1"/>
  <c r="AN177" i="7"/>
  <c r="DI182" i="7"/>
  <c r="DI178" i="7"/>
  <c r="DI179" i="7" s="1"/>
  <c r="DH177" i="7"/>
  <c r="BX177" i="7"/>
  <c r="BY182" i="7"/>
  <c r="BY178" i="7"/>
  <c r="BY179" i="7" s="1"/>
</calcChain>
</file>

<file path=xl/sharedStrings.xml><?xml version="1.0" encoding="utf-8"?>
<sst xmlns="http://schemas.openxmlformats.org/spreadsheetml/2006/main" count="1069" uniqueCount="362">
  <si>
    <t>BHI</t>
  </si>
  <si>
    <t>YCFA</t>
  </si>
  <si>
    <t>mGAM Blood</t>
  </si>
  <si>
    <t>No.</t>
  </si>
  <si>
    <t>OTUs</t>
  </si>
  <si>
    <t>Faeces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</si>
  <si>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</si>
  <si>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</si>
  <si>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</si>
  <si>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</si>
  <si>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</si>
  <si>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</si>
  <si>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</si>
  <si>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</si>
  <si>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</si>
  <si>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</si>
  <si>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GB1</t>
  </si>
  <si>
    <t>GB2</t>
  </si>
  <si>
    <t>GB3</t>
  </si>
  <si>
    <t>GB4</t>
  </si>
  <si>
    <t>GB5</t>
  </si>
  <si>
    <t>GB6</t>
  </si>
  <si>
    <t>GB7</t>
  </si>
  <si>
    <t>GB8</t>
  </si>
  <si>
    <t>GB9</t>
  </si>
  <si>
    <t>GB10</t>
  </si>
  <si>
    <t>YC1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</si>
  <si>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</si>
  <si>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</si>
  <si>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</si>
  <si>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</si>
  <si>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</si>
  <si>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</si>
  <si>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</si>
  <si>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</si>
  <si>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</si>
  <si>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Phylum</t>
  </si>
  <si>
    <t>Class</t>
  </si>
  <si>
    <t>Order</t>
  </si>
  <si>
    <t>Family</t>
  </si>
  <si>
    <t>Genus</t>
  </si>
  <si>
    <t>OTU_2</t>
  </si>
  <si>
    <t>Proteobacteria</t>
  </si>
  <si>
    <t>Gammaproteobacteria</t>
  </si>
  <si>
    <t>Enterobacterales</t>
  </si>
  <si>
    <t>Enterobacteriaceae</t>
  </si>
  <si>
    <t>Escherichia-Shigella</t>
  </si>
  <si>
    <t>OTU_5</t>
  </si>
  <si>
    <t>Actinobacteriota</t>
  </si>
  <si>
    <t>Coriobacteriia</t>
  </si>
  <si>
    <t>Coriobacteriales</t>
  </si>
  <si>
    <t>Coriobacteriaceae</t>
  </si>
  <si>
    <t>Collinsella</t>
  </si>
  <si>
    <t>OTU_6</t>
  </si>
  <si>
    <t>Firmicutes</t>
  </si>
  <si>
    <t>Clostridia</t>
  </si>
  <si>
    <t>Lachnospirales</t>
  </si>
  <si>
    <t>Lachnospiraceae</t>
  </si>
  <si>
    <t>Ruminococcus torques group</t>
  </si>
  <si>
    <t>OTU_8</t>
  </si>
  <si>
    <t>Actinobacteria</t>
  </si>
  <si>
    <t>Bifidobacteriales</t>
  </si>
  <si>
    <t>Bifidobacteriaceae</t>
  </si>
  <si>
    <t>Bifidobacterium</t>
  </si>
  <si>
    <t>OTU_10</t>
  </si>
  <si>
    <t>Bacteroidota</t>
  </si>
  <si>
    <t>Bacteroidia</t>
  </si>
  <si>
    <t>Bacteroidales</t>
  </si>
  <si>
    <t>Prevotellaceae</t>
  </si>
  <si>
    <t>Prevotella</t>
  </si>
  <si>
    <t>OTU_11</t>
  </si>
  <si>
    <t>OTU_16</t>
  </si>
  <si>
    <t>OTU_17</t>
  </si>
  <si>
    <t>Negativicutes</t>
  </si>
  <si>
    <t>Veillonellales-Selenomonadales</t>
  </si>
  <si>
    <t>Veillonellaceae</t>
  </si>
  <si>
    <t>Megasphaera</t>
  </si>
  <si>
    <t>OTU_18</t>
  </si>
  <si>
    <t>Klebsiella</t>
  </si>
  <si>
    <t>OTU_22</t>
  </si>
  <si>
    <t>Bacteroidaceae</t>
  </si>
  <si>
    <t>Bacteroides</t>
  </si>
  <si>
    <t>OTU_25</t>
  </si>
  <si>
    <t>Dorea</t>
  </si>
  <si>
    <t>OTU_29</t>
  </si>
  <si>
    <t>Eubacterium fissicatena group</t>
  </si>
  <si>
    <t>OTU_30</t>
  </si>
  <si>
    <t>Blautia</t>
  </si>
  <si>
    <t>OTU_31</t>
  </si>
  <si>
    <t>Bacilli</t>
  </si>
  <si>
    <t>Erysipelotrichales</t>
  </si>
  <si>
    <t>Erysipelatoclostridiaceae</t>
  </si>
  <si>
    <t>Erysipelotrichaceae UCG-003</t>
  </si>
  <si>
    <t>OTU_35</t>
  </si>
  <si>
    <t>Lachnoclostridium</t>
  </si>
  <si>
    <t>OTU_37</t>
  </si>
  <si>
    <t>Oscillospirales</t>
  </si>
  <si>
    <t>Clostridium methylpentosum group</t>
  </si>
  <si>
    <t>OTU_41</t>
  </si>
  <si>
    <t>OTU_47</t>
  </si>
  <si>
    <t>Anaerostipes</t>
  </si>
  <si>
    <t>OTU_49</t>
  </si>
  <si>
    <t>Oscillospiraceae</t>
  </si>
  <si>
    <t>OTU_60</t>
  </si>
  <si>
    <t>Lactobacillales</t>
  </si>
  <si>
    <t>Enterococcaceae</t>
  </si>
  <si>
    <t>Enterococcus</t>
  </si>
  <si>
    <t>OTU_65</t>
  </si>
  <si>
    <t>Erysipelotrichaceae</t>
  </si>
  <si>
    <t>OTU_68</t>
  </si>
  <si>
    <t>GCA-900066575</t>
  </si>
  <si>
    <t>OTU_70</t>
  </si>
  <si>
    <t>Eggerthellaceae</t>
  </si>
  <si>
    <t>Slackia</t>
  </si>
  <si>
    <t>OTU_71</t>
  </si>
  <si>
    <t>UCG-003</t>
  </si>
  <si>
    <t>OTU_77</t>
  </si>
  <si>
    <t>Oscillibacter</t>
  </si>
  <si>
    <t>OTU_80</t>
  </si>
  <si>
    <t>Gordonibacter</t>
  </si>
  <si>
    <t>OTU_81</t>
  </si>
  <si>
    <t>Rikenellaceae</t>
  </si>
  <si>
    <t>Alistipes</t>
  </si>
  <si>
    <t>OTU_82</t>
  </si>
  <si>
    <t>Butyricicoccaceae</t>
  </si>
  <si>
    <t>Butyricicoccus</t>
  </si>
  <si>
    <t>OTU_93</t>
  </si>
  <si>
    <t>Marvinbryantia</t>
  </si>
  <si>
    <t>OTU_96</t>
  </si>
  <si>
    <t>Eggerthella</t>
  </si>
  <si>
    <t>OTU_120</t>
  </si>
  <si>
    <t>OTU_121</t>
  </si>
  <si>
    <t>Desulfobacterota</t>
  </si>
  <si>
    <t>Desulfovibrionia</t>
  </si>
  <si>
    <t>Desulfovibrionales</t>
  </si>
  <si>
    <t>Desulfovibrionaceae</t>
  </si>
  <si>
    <t>Desulfovibrio</t>
  </si>
  <si>
    <t>OTU_126</t>
  </si>
  <si>
    <t>OTU_129</t>
  </si>
  <si>
    <t>Allisonella</t>
  </si>
  <si>
    <t>OTU_137</t>
  </si>
  <si>
    <t>OTU_146</t>
  </si>
  <si>
    <t>OTU_193</t>
  </si>
  <si>
    <t>CAG-56</t>
  </si>
  <si>
    <t>OTU_195</t>
  </si>
  <si>
    <t>OTU_196</t>
  </si>
  <si>
    <t>OTU_199</t>
  </si>
  <si>
    <t>Ruminococcaceae</t>
  </si>
  <si>
    <t>Ruminococcus</t>
  </si>
  <si>
    <t>OTU_214</t>
  </si>
  <si>
    <t>OTU_238</t>
  </si>
  <si>
    <t>OTU_247</t>
  </si>
  <si>
    <t>Tannerellaceae</t>
  </si>
  <si>
    <t>Parabacteroides</t>
  </si>
  <si>
    <t>OTU_250</t>
  </si>
  <si>
    <t>OTU_258</t>
  </si>
  <si>
    <t>OTU_1</t>
  </si>
  <si>
    <t>OTU_101</t>
  </si>
  <si>
    <t>Burkholderiales</t>
  </si>
  <si>
    <t>Sutterellaceae</t>
  </si>
  <si>
    <t>Sutterella</t>
  </si>
  <si>
    <t>OTU_102</t>
  </si>
  <si>
    <t>Eubacterium eligens group</t>
  </si>
  <si>
    <t>OTU_103</t>
  </si>
  <si>
    <t>OTU_104</t>
  </si>
  <si>
    <t>Alphaproteobacteria</t>
  </si>
  <si>
    <t>Rhodospirillales</t>
  </si>
  <si>
    <t>OTU_105</t>
  </si>
  <si>
    <t>Lachnospira</t>
  </si>
  <si>
    <t>OTU_106</t>
  </si>
  <si>
    <t>Eubacterium coprostanoligenes group</t>
  </si>
  <si>
    <t>OTU_107</t>
  </si>
  <si>
    <t>OTU_108</t>
  </si>
  <si>
    <t>Lachnospiraceae ND3007 group</t>
  </si>
  <si>
    <t>OTU_109</t>
  </si>
  <si>
    <t>Coprococcus</t>
  </si>
  <si>
    <t>OTU_110</t>
  </si>
  <si>
    <t>Colidextribacter</t>
  </si>
  <si>
    <t>OTU_111</t>
  </si>
  <si>
    <t>OTU_112</t>
  </si>
  <si>
    <t>OTU_113</t>
  </si>
  <si>
    <t>OTU_114</t>
  </si>
  <si>
    <t>OTU_115</t>
  </si>
  <si>
    <t>Incertae Sedis</t>
  </si>
  <si>
    <t>OTU_116</t>
  </si>
  <si>
    <t>Christensenellales</t>
  </si>
  <si>
    <t>Christensenellaceae</t>
  </si>
  <si>
    <t>Christensenellaceae R-7 group</t>
  </si>
  <si>
    <t>OTU_117</t>
  </si>
  <si>
    <t>Barnesiellaceae</t>
  </si>
  <si>
    <t>OTU_119</t>
  </si>
  <si>
    <t>Peptostreptococcales-Tissierellales</t>
  </si>
  <si>
    <t>Peptostreptococcaceae</t>
  </si>
  <si>
    <t>OTU_12</t>
  </si>
  <si>
    <t>OTU_122</t>
  </si>
  <si>
    <t>Clostridia UCG-014</t>
  </si>
  <si>
    <t>OTU_123</t>
  </si>
  <si>
    <t>Coriobacteriales Incertae Sedis</t>
  </si>
  <si>
    <t>OTU_124</t>
  </si>
  <si>
    <t>OTU_127</t>
  </si>
  <si>
    <t>Marinifilaceae</t>
  </si>
  <si>
    <t>Butyricimonas</t>
  </si>
  <si>
    <t>OTU_13</t>
  </si>
  <si>
    <t>OTU_130</t>
  </si>
  <si>
    <t>Tyzzerella</t>
  </si>
  <si>
    <t>OTU_131</t>
  </si>
  <si>
    <t>Coprobacter</t>
  </si>
  <si>
    <t>OTU_133</t>
  </si>
  <si>
    <t>OTU_134</t>
  </si>
  <si>
    <t>OTU_135</t>
  </si>
  <si>
    <t>Acidaminococcales</t>
  </si>
  <si>
    <t>Acidaminococcaceae</t>
  </si>
  <si>
    <t>Acidaminococcus</t>
  </si>
  <si>
    <t>OTU_136</t>
  </si>
  <si>
    <t>OTU_139</t>
  </si>
  <si>
    <t>Lachnospiraceae NK4A136 group</t>
  </si>
  <si>
    <t>OTU_14</t>
  </si>
  <si>
    <t>OTU_141</t>
  </si>
  <si>
    <t>OTU_143</t>
  </si>
  <si>
    <t>OTU_145</t>
  </si>
  <si>
    <t>Streptococcaceae</t>
  </si>
  <si>
    <t>Streptococcus</t>
  </si>
  <si>
    <t>OTU_147</t>
  </si>
  <si>
    <t>Cyanobacteria</t>
  </si>
  <si>
    <t>Vampirivibrionia</t>
  </si>
  <si>
    <t>Gastranaerophilales</t>
  </si>
  <si>
    <t>OTU_148</t>
  </si>
  <si>
    <t>OTU_15</t>
  </si>
  <si>
    <t>OTU_155</t>
  </si>
  <si>
    <t>Subdoligranulum</t>
  </si>
  <si>
    <t>OTU_165</t>
  </si>
  <si>
    <t>OTU_176</t>
  </si>
  <si>
    <t>Lachnospiraceae UCG-001</t>
  </si>
  <si>
    <t>OTU_19</t>
  </si>
  <si>
    <t>OTU_192</t>
  </si>
  <si>
    <t>OTU_20</t>
  </si>
  <si>
    <t>OTU_21</t>
  </si>
  <si>
    <t>OTU_217</t>
  </si>
  <si>
    <t>OTU_23</t>
  </si>
  <si>
    <t>OTU_237</t>
  </si>
  <si>
    <t>OTU_24</t>
  </si>
  <si>
    <t>OTU_245</t>
  </si>
  <si>
    <t>UCG-005</t>
  </si>
  <si>
    <t>OTU_26</t>
  </si>
  <si>
    <t>OTU_261</t>
  </si>
  <si>
    <t>OTU_27</t>
  </si>
  <si>
    <t>OTU_28</t>
  </si>
  <si>
    <t>OTU_3</t>
  </si>
  <si>
    <t>OTU_32</t>
  </si>
  <si>
    <t>Fusicatenibacter</t>
  </si>
  <si>
    <t>OTU_33</t>
  </si>
  <si>
    <t>OTU_34</t>
  </si>
  <si>
    <t>OTU_36</t>
  </si>
  <si>
    <t>Faecalibacterium</t>
  </si>
  <si>
    <t>OTU_38</t>
  </si>
  <si>
    <t>Parasutterella</t>
  </si>
  <si>
    <t>OTU_39</t>
  </si>
  <si>
    <t>OTU_4</t>
  </si>
  <si>
    <t>OTU_40</t>
  </si>
  <si>
    <t>Eubacterium hallii group</t>
  </si>
  <si>
    <t>OTU_42</t>
  </si>
  <si>
    <t>OTU_43</t>
  </si>
  <si>
    <t>OTU_44</t>
  </si>
  <si>
    <t>OTU_45</t>
  </si>
  <si>
    <t>OTU_46</t>
  </si>
  <si>
    <t>UCG-002</t>
  </si>
  <si>
    <t>OTU_48</t>
  </si>
  <si>
    <t>OTU_50</t>
  </si>
  <si>
    <t>Dialister</t>
  </si>
  <si>
    <t>OTU_51</t>
  </si>
  <si>
    <t>Odoribacter</t>
  </si>
  <si>
    <t>OTU_52</t>
  </si>
  <si>
    <t>Eubacterium ruminantium group</t>
  </si>
  <si>
    <t>OTU_53</t>
  </si>
  <si>
    <t>Verrucomicrobiota</t>
  </si>
  <si>
    <t>Verrucomicrobiae</t>
  </si>
  <si>
    <t>Verrucomicrobiales</t>
  </si>
  <si>
    <t>Akkermansiaceae</t>
  </si>
  <si>
    <t>Akkermansia</t>
  </si>
  <si>
    <t>OTU_54</t>
  </si>
  <si>
    <t>Phascolarctobacterium</t>
  </si>
  <si>
    <t>OTU_55</t>
  </si>
  <si>
    <t>OTU_56</t>
  </si>
  <si>
    <t>Barnesiella</t>
  </si>
  <si>
    <t>OTU_57</t>
  </si>
  <si>
    <t>OTU_58</t>
  </si>
  <si>
    <t>Lactobacillaceae</t>
  </si>
  <si>
    <t>Lactobacillus</t>
  </si>
  <si>
    <t>OTU_59</t>
  </si>
  <si>
    <t>OTU_61</t>
  </si>
  <si>
    <t>OTU_62</t>
  </si>
  <si>
    <t>OTU_63</t>
  </si>
  <si>
    <t>Paraprevotella</t>
  </si>
  <si>
    <t>OTU_64</t>
  </si>
  <si>
    <t>OTU_66</t>
  </si>
  <si>
    <t>OTU_67</t>
  </si>
  <si>
    <t>Bilophila</t>
  </si>
  <si>
    <t>OTU_69</t>
  </si>
  <si>
    <t>OTU_7</t>
  </si>
  <si>
    <t>OTU_72</t>
  </si>
  <si>
    <t>Eubacterium siraeum group</t>
  </si>
  <si>
    <t>OTU_73</t>
  </si>
  <si>
    <t>OTU_74</t>
  </si>
  <si>
    <t>OTU_75</t>
  </si>
  <si>
    <t>Lachnospiraceae FCS020 group</t>
  </si>
  <si>
    <t>OTU_76</t>
  </si>
  <si>
    <t>OTU_78</t>
  </si>
  <si>
    <t>Eubacterium ventriosum group</t>
  </si>
  <si>
    <t>OTU_79</t>
  </si>
  <si>
    <t>Veillonella</t>
  </si>
  <si>
    <t>OTU_84</t>
  </si>
  <si>
    <t>NK4A214 group</t>
  </si>
  <si>
    <t>OTU_85</t>
  </si>
  <si>
    <t>Monoglobales</t>
  </si>
  <si>
    <t>Monoglobaceae</t>
  </si>
  <si>
    <t>Monoglobus</t>
  </si>
  <si>
    <t>OTU_86</t>
  </si>
  <si>
    <t>Clostridiales</t>
  </si>
  <si>
    <t>Clostridiaceae</t>
  </si>
  <si>
    <t>Clostridium sensu stricto 1</t>
  </si>
  <si>
    <t>OTU_88</t>
  </si>
  <si>
    <t>OTU_89</t>
  </si>
  <si>
    <t>OTU_9</t>
  </si>
  <si>
    <t>OTU_90</t>
  </si>
  <si>
    <t>OTU_91</t>
  </si>
  <si>
    <t>OTU_92</t>
  </si>
  <si>
    <t>OTU_94</t>
  </si>
  <si>
    <t>OTU_95</t>
  </si>
  <si>
    <t>OTU_97</t>
  </si>
  <si>
    <t>OTU_98</t>
  </si>
  <si>
    <t>OTU_99</t>
  </si>
  <si>
    <t>Colony Count on Plate</t>
  </si>
  <si>
    <t>Total OTUs Captured (Excluding the OTUs &lt;0.1% in the faeces)</t>
  </si>
  <si>
    <t>In %</t>
  </si>
  <si>
    <t>Low rel. abund. OTUs (in faeces) Captured</t>
  </si>
  <si>
    <t>TOTAL Low rel. abund. OTUs (in faeces) Captured</t>
  </si>
  <si>
    <t>SCD-3B</t>
  </si>
  <si>
    <t>SCD-2B</t>
  </si>
  <si>
    <t>SCD-4B</t>
  </si>
  <si>
    <t>SCD-1B</t>
  </si>
  <si>
    <t>Taxonomic Classification based on SILVA</t>
  </si>
  <si>
    <t>Combined (1= present; 0= absent)</t>
  </si>
  <si>
    <t>BHI*</t>
  </si>
  <si>
    <t>mGB*</t>
  </si>
  <si>
    <t>YC*</t>
  </si>
  <si>
    <t>YC =  YCFA medium</t>
  </si>
  <si>
    <t>BHI= Brain Heart Infusion medium</t>
  </si>
  <si>
    <t>Supplement 3 - 16S rRNA Gene Amplicon Sequencing Result of SCD Experiment 2</t>
  </si>
  <si>
    <t>mGAM Blood or mGB = modified Gifu Anaerobic  Medium with Blood</t>
  </si>
  <si>
    <t>Colony count on plate: number of colonies formed on the well where the droplet was dispensed.</t>
  </si>
  <si>
    <t>No. OTUs ≥ 0.1</t>
  </si>
  <si>
    <r>
      <t xml:space="preserve">No. OTUs </t>
    </r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>0.1% : Number of OTUs with rel. abundance greater or equal to 0.1%</t>
    </r>
  </si>
  <si>
    <t>Total OTUs captured: The faecal OTUs with rel. abundance of 0.1% or higher, and also detected in the SCD plate biomass</t>
  </si>
  <si>
    <t>Total Low abundance OTUs captured: The faecal OTUs with rel. abundance of less than 0.1%, but detected in the SCD plate biomass</t>
  </si>
  <si>
    <t>* 1= present (if rel. abundance ≥ 0.1%) , 0=absent (if rel. abundance &lt; 0.1%)</t>
  </si>
  <si>
    <t>Total relative abundance covered: The sum of total rel. abundance of captured (present in SCD plate biomass) faecal OTUs</t>
  </si>
  <si>
    <t>Total relative abundance covered (%)</t>
  </si>
  <si>
    <t>5.0%-9.9%</t>
  </si>
  <si>
    <r>
      <rPr>
        <sz val="11"/>
        <color theme="1"/>
        <rFont val="Calibri"/>
        <family val="2"/>
      </rPr>
      <t>≥</t>
    </r>
    <r>
      <rPr>
        <sz val="9.35"/>
        <color theme="1"/>
        <rFont val="Calibri"/>
        <family val="2"/>
      </rPr>
      <t xml:space="preserve"> 10%</t>
    </r>
  </si>
  <si>
    <t>0.1-0.9%</t>
  </si>
  <si>
    <t>1.0%-4.9%</t>
  </si>
  <si>
    <t>Rel.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</si>
</sst>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.35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7" fillId="0" borderId="0" applyFont="0" applyFill="0" applyBorder="0"/>
  </cellStyleXfs>
  <cellXfs count="82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/>
    <xf numFmtId="1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2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8" fillId="0" borderId="1" xfId="0" applyFont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/>
    <xf numFmtId="1" fontId="7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/>
    <xf numFmtId="1" fontId="0" fillId="2" borderId="1" xfId="0" applyNumberFormat="1" applyFill="1" applyBorder="1"/>
    <xf numFmtId="1" fontId="7" fillId="2" borderId="1" xfId="0" applyNumberFormat="1" applyFont="1" applyFill="1" applyBorder="1"/>
    <xf numFmtId="1" fontId="13" fillId="0" borderId="1" xfId="0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14" fillId="0" borderId="1" xfId="0" applyNumberFormat="1" applyFont="1" applyBorder="1" applyAlignment="1">
      <alignment vertical="center"/>
    </xf>
    <xf numFmtId="164" fontId="14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14" fillId="2" borderId="4" xfId="0" applyNumberFormat="1" applyFont="1" applyFill="1" applyBorder="1" applyAlignment="1">
      <alignment vertical="center"/>
    </xf>
    <xf numFmtId="165" fontId="16" fillId="2" borderId="4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3" fillId="2" borderId="1" xfId="0" applyNumberFormat="1" applyFont="1" applyFill="1" applyBorder="1"/>
    <xf numFmtId="1" fontId="1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5" borderId="4" xfId="0" applyNumberFormat="1" applyFont="1" applyFill="1" applyBorder="1" applyAlignment="1">
      <alignment horizontal="center" vertical="center"/>
    </xf>
    <xf numFmtId="164" fontId="14" fillId="5" borderId="2" xfId="1" applyNumberFormat="1" applyFont="1" applyFill="1" applyBorder="1" applyAlignment="1">
      <alignment horizontal="center" vertical="center"/>
    </xf>
    <xf numFmtId="164" fontId="14" fillId="5" borderId="3" xfId="1" applyNumberFormat="1" applyFont="1" applyFill="1" applyBorder="1" applyAlignment="1">
      <alignment horizontal="center" vertical="center"/>
    </xf>
    <xf numFmtId="164" fontId="14" fillId="5" borderId="4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65" fontId="14" fillId="0" borderId="2" xfId="1" applyNumberFormat="1" applyFont="1" applyBorder="1" applyAlignment="1">
      <alignment horizontal="center" vertical="center"/>
    </xf>
    <xf numFmtId="165" fontId="14" fillId="0" borderId="3" xfId="1" applyNumberFormat="1" applyFont="1" applyBorder="1" applyAlignment="1">
      <alignment horizontal="center" vertical="center"/>
    </xf>
    <xf numFmtId="165" fontId="14" fillId="0" borderId="4" xfId="1" applyNumberFormat="1" applyFont="1" applyBorder="1" applyAlignment="1">
      <alignment horizontal="center" vertical="center"/>
    </xf>
    <xf numFmtId="165" fontId="16" fillId="2" borderId="2" xfId="0" applyNumberFormat="1" applyFont="1" applyFill="1" applyBorder="1" applyAlignment="1">
      <alignment horizontal="center" vertical="center"/>
    </xf>
    <xf numFmtId="165" fontId="16" fillId="2" borderId="3" xfId="0" applyNumberFormat="1" applyFont="1" applyFill="1" applyBorder="1" applyAlignment="1">
      <alignment horizontal="center" vertical="center"/>
    </xf>
    <xf numFmtId="165" fontId="16" fillId="2" borderId="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44"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5" tint="0.79995117038483843"/>
          <bgColor theme="7" tint="0.39994506668294322"/>
        </patternFill>
      </fill>
    </dxf>
    <dxf>
      <fill>
        <patternFill patternType="solid">
          <fgColor theme="7" tint="0.79995117038483843"/>
          <bgColor theme="1" tint="0.499984740745262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0" tint="-0.14996795556505021"/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90"/>
  <sheetViews>
    <sheetView tabSelected="1" zoomScale="85" zoomScaleNormal="85" workbookViewId="0">
      <pane xSplit="2" ySplit="19" topLeftCell="C20" activePane="bottomRight" state="frozen"/>
      <selection activeCell="C4" sqref="C4"/>
      <selection pane="topRight"/>
      <selection pane="bottomLeft"/>
      <selection pane="bottomRight" activeCell="Q11" sqref="Q11"/>
    </sheetView>
  </sheetViews>
  <sheetFormatPr defaultColWidth="9.140625" defaultRowHeight="15" x14ac:dyDescent="0.25"/>
  <cols>
    <col min="1" max="1" width="7" style="6" bestFit="1" customWidth="1"/>
    <col min="2" max="2" width="12.28515625" style="1" bestFit="1" customWidth="1"/>
    <col min="3" max="3" width="11.42578125" style="5" customWidth="1"/>
    <col min="4" max="4" width="23.28515625" style="7" customWidth="1"/>
    <col min="5" max="14" width="6" style="1" bestFit="1" customWidth="1"/>
    <col min="15" max="15" width="6" style="5" bestFit="1" customWidth="1"/>
    <col min="16" max="24" width="6" style="1" bestFit="1" customWidth="1"/>
    <col min="25" max="25" width="7.85546875" style="1" customWidth="1"/>
    <col min="26" max="37" width="6" style="1" bestFit="1" customWidth="1"/>
    <col min="38" max="38" width="2" style="1" bestFit="1" customWidth="1"/>
    <col min="39" max="39" width="10" style="1" bestFit="1" customWidth="1"/>
    <col min="40" max="40" width="17" style="1" customWidth="1"/>
    <col min="41" max="73" width="6" style="1" bestFit="1" customWidth="1"/>
    <col min="74" max="74" width="2.28515625" style="1" bestFit="1" customWidth="1"/>
    <col min="75" max="75" width="7.140625" style="1" bestFit="1" customWidth="1"/>
    <col min="76" max="76" width="16.7109375" style="1" customWidth="1"/>
    <col min="77" max="109" width="6" style="1" bestFit="1" customWidth="1"/>
    <col min="110" max="110" width="2.42578125" style="1" bestFit="1" customWidth="1"/>
    <col min="111" max="111" width="10.28515625" style="5" bestFit="1" customWidth="1"/>
    <col min="112" max="112" width="22" style="1" customWidth="1"/>
    <col min="113" max="144" width="6" style="1" bestFit="1" customWidth="1"/>
    <col min="145" max="145" width="5.85546875" style="1" customWidth="1"/>
    <col min="146" max="146" width="3.42578125" style="1" bestFit="1" customWidth="1"/>
    <col min="147" max="147" width="19" style="1" bestFit="1" customWidth="1"/>
    <col min="148" max="148" width="22.5703125" style="1" bestFit="1" customWidth="1"/>
    <col min="149" max="150" width="36.28515625" style="1" bestFit="1" customWidth="1"/>
    <col min="151" max="151" width="33.28515625" style="1" bestFit="1" customWidth="1"/>
    <col min="152" max="152" width="9.140625" style="1" bestFit="1"/>
    <col min="153" max="16384" width="9.140625" style="1"/>
  </cols>
  <sheetData>
    <row r="1" spans="1:39" ht="45" customHeight="1" x14ac:dyDescent="0.25">
      <c r="A1" s="68" t="s">
        <v>347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</row>
    <row r="2" spans="1:39" x14ac:dyDescent="0.25">
      <c r="A2" s="70" t="s">
        <v>354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</row>
    <row r="3" spans="1:39" x14ac:dyDescent="0.25">
      <c r="A3" s="69" t="s">
        <v>346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</row>
    <row r="4" spans="1:39" x14ac:dyDescent="0.25">
      <c r="A4" s="70" t="s">
        <v>348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x14ac:dyDescent="0.25">
      <c r="A5" s="69" t="s">
        <v>345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</row>
    <row r="6" spans="1:39" x14ac:dyDescent="0.25">
      <c r="A6" s="72" t="s">
        <v>349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</row>
    <row r="7" spans="1:39" x14ac:dyDescent="0.25">
      <c r="A7" s="72" t="s">
        <v>351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</row>
    <row r="8" spans="1:39" x14ac:dyDescent="0.25">
      <c r="A8" s="72" t="s">
        <v>352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</row>
    <row r="9" spans="1:39" x14ac:dyDescent="0.25">
      <c r="A9" s="72" t="s">
        <v>353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</row>
    <row r="10" spans="1:39" x14ac:dyDescent="0.25">
      <c r="A10" s="72" t="s">
        <v>355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</row>
    <row r="11" spans="1:39" x14ac:dyDescent="0.25">
      <c r="A11" s="74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</row>
    <row r="12" spans="1:39" x14ac:dyDescent="0.25">
      <c r="A12" s="74"/>
      <c r="B12" s="73"/>
      <c r="C12" s="75" t="s">
        <v>361</v>
      </c>
      <c r="D12" s="76" t="s">
        <v>358</v>
      </c>
      <c r="E12" s="77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</row>
    <row r="13" spans="1:39" x14ac:dyDescent="0.25">
      <c r="A13" s="74"/>
      <c r="B13" s="73"/>
      <c r="C13" s="75"/>
      <c r="D13" s="78" t="s">
        <v>357</v>
      </c>
      <c r="E13" s="79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</row>
    <row r="14" spans="1:39" x14ac:dyDescent="0.25">
      <c r="A14" s="74"/>
      <c r="B14" s="73"/>
      <c r="C14" s="75"/>
      <c r="D14" s="78" t="s">
        <v>360</v>
      </c>
      <c r="E14" s="80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</row>
    <row r="15" spans="1:39" x14ac:dyDescent="0.25">
      <c r="A15" s="74"/>
      <c r="B15" s="73"/>
      <c r="C15" s="75"/>
      <c r="D15" s="78" t="s">
        <v>359</v>
      </c>
      <c r="E15" s="81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</row>
    <row r="17" spans="1:151" ht="15.75" x14ac:dyDescent="0.25">
      <c r="C17" s="49" t="s">
        <v>336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2"/>
      <c r="AM17" s="50" t="s">
        <v>337</v>
      </c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9"/>
      <c r="BW17" s="50" t="s">
        <v>338</v>
      </c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2"/>
      <c r="DG17" s="50" t="s">
        <v>339</v>
      </c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2"/>
      <c r="EQ17" s="51" t="s">
        <v>340</v>
      </c>
      <c r="ER17" s="51"/>
      <c r="ES17" s="51"/>
      <c r="ET17" s="51"/>
      <c r="EU17" s="51"/>
    </row>
    <row r="18" spans="1:151" ht="15.75" x14ac:dyDescent="0.25">
      <c r="C18" s="8"/>
      <c r="D18" s="10"/>
      <c r="E18" s="49" t="s">
        <v>0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 t="s">
        <v>2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 t="s">
        <v>1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2"/>
      <c r="AM18" s="2"/>
      <c r="AN18" s="2"/>
      <c r="AO18" s="49" t="s">
        <v>0</v>
      </c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 t="s">
        <v>2</v>
      </c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 t="s">
        <v>1</v>
      </c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2"/>
      <c r="BW18" s="2"/>
      <c r="BX18" s="2"/>
      <c r="BY18" s="49" t="s">
        <v>0</v>
      </c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 t="s">
        <v>2</v>
      </c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 t="s">
        <v>1</v>
      </c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2"/>
      <c r="DG18" s="3"/>
      <c r="DH18" s="2"/>
      <c r="DI18" s="49" t="s">
        <v>0</v>
      </c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 t="s">
        <v>2</v>
      </c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 t="s">
        <v>1</v>
      </c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2"/>
      <c r="EQ18" s="51"/>
      <c r="ER18" s="51"/>
      <c r="ES18" s="51"/>
      <c r="ET18" s="51"/>
      <c r="EU18" s="51"/>
    </row>
    <row r="19" spans="1:151" s="11" customFormat="1" ht="36" customHeight="1" x14ac:dyDescent="0.25">
      <c r="A19" s="12" t="s">
        <v>3</v>
      </c>
      <c r="B19" s="12" t="s">
        <v>4</v>
      </c>
      <c r="C19" s="13" t="s">
        <v>5</v>
      </c>
      <c r="D19" s="48" t="s">
        <v>341</v>
      </c>
      <c r="E19" s="14" t="s">
        <v>6</v>
      </c>
      <c r="F19" s="14" t="s">
        <v>7</v>
      </c>
      <c r="G19" s="14" t="s">
        <v>8</v>
      </c>
      <c r="H19" s="14" t="s">
        <v>9</v>
      </c>
      <c r="I19" s="14" t="s">
        <v>10</v>
      </c>
      <c r="J19" s="14" t="s">
        <v>11</v>
      </c>
      <c r="K19" s="14" t="s">
        <v>12</v>
      </c>
      <c r="L19" s="14" t="s">
        <v>13</v>
      </c>
      <c r="M19" s="14" t="s">
        <v>14</v>
      </c>
      <c r="N19" s="14" t="s">
        <v>15</v>
      </c>
      <c r="O19" s="15" t="s">
        <v>342</v>
      </c>
      <c r="P19" s="14" t="s">
        <v>16</v>
      </c>
      <c r="Q19" s="14" t="s">
        <v>17</v>
      </c>
      <c r="R19" s="14" t="s">
        <v>18</v>
      </c>
      <c r="S19" s="14" t="s">
        <v>19</v>
      </c>
      <c r="T19" s="14" t="s">
        <v>20</v>
      </c>
      <c r="U19" s="14" t="s">
        <v>21</v>
      </c>
      <c r="V19" s="14" t="s">
        <v>22</v>
      </c>
      <c r="W19" s="14" t="s">
        <v>23</v>
      </c>
      <c r="X19" s="14" t="s">
        <v>24</v>
      </c>
      <c r="Y19" s="14" t="s">
        <v>25</v>
      </c>
      <c r="Z19" s="16" t="s">
        <v>343</v>
      </c>
      <c r="AA19" s="14" t="s">
        <v>26</v>
      </c>
      <c r="AB19" s="14" t="s">
        <v>27</v>
      </c>
      <c r="AC19" s="14" t="s">
        <v>28</v>
      </c>
      <c r="AD19" s="14" t="s">
        <v>29</v>
      </c>
      <c r="AE19" s="14" t="s">
        <v>30</v>
      </c>
      <c r="AF19" s="14" t="s">
        <v>31</v>
      </c>
      <c r="AG19" s="14" t="s">
        <v>32</v>
      </c>
      <c r="AH19" s="14" t="s">
        <v>33</v>
      </c>
      <c r="AI19" s="14" t="s">
        <v>34</v>
      </c>
      <c r="AJ19" s="14" t="s">
        <v>35</v>
      </c>
      <c r="AK19" s="15" t="s">
        <v>344</v>
      </c>
      <c r="AL19" s="17"/>
      <c r="AM19" s="13" t="s">
        <v>5</v>
      </c>
      <c r="AN19" s="48" t="s">
        <v>341</v>
      </c>
      <c r="AO19" s="17" t="s">
        <v>6</v>
      </c>
      <c r="AP19" s="17" t="s">
        <v>7</v>
      </c>
      <c r="AQ19" s="17" t="s">
        <v>8</v>
      </c>
      <c r="AR19" s="17" t="s">
        <v>9</v>
      </c>
      <c r="AS19" s="17" t="s">
        <v>10</v>
      </c>
      <c r="AT19" s="17" t="s">
        <v>11</v>
      </c>
      <c r="AU19" s="17" t="s">
        <v>12</v>
      </c>
      <c r="AV19" s="17" t="s">
        <v>13</v>
      </c>
      <c r="AW19" s="17" t="s">
        <v>14</v>
      </c>
      <c r="AX19" s="17" t="s">
        <v>15</v>
      </c>
      <c r="AY19" s="15" t="s">
        <v>342</v>
      </c>
      <c r="AZ19" s="17" t="s">
        <v>16</v>
      </c>
      <c r="BA19" s="17" t="s">
        <v>17</v>
      </c>
      <c r="BB19" s="17" t="s">
        <v>18</v>
      </c>
      <c r="BC19" s="17" t="s">
        <v>19</v>
      </c>
      <c r="BD19" s="17" t="s">
        <v>20</v>
      </c>
      <c r="BE19" s="17" t="s">
        <v>21</v>
      </c>
      <c r="BF19" s="17" t="s">
        <v>22</v>
      </c>
      <c r="BG19" s="17" t="s">
        <v>23</v>
      </c>
      <c r="BH19" s="17" t="s">
        <v>24</v>
      </c>
      <c r="BI19" s="17" t="s">
        <v>25</v>
      </c>
      <c r="BJ19" s="15" t="s">
        <v>343</v>
      </c>
      <c r="BK19" s="17" t="s">
        <v>26</v>
      </c>
      <c r="BL19" s="17" t="s">
        <v>27</v>
      </c>
      <c r="BM19" s="17" t="s">
        <v>28</v>
      </c>
      <c r="BN19" s="17" t="s">
        <v>29</v>
      </c>
      <c r="BO19" s="17" t="s">
        <v>30</v>
      </c>
      <c r="BP19" s="17" t="s">
        <v>31</v>
      </c>
      <c r="BQ19" s="17" t="s">
        <v>32</v>
      </c>
      <c r="BR19" s="17" t="s">
        <v>33</v>
      </c>
      <c r="BS19" s="17" t="s">
        <v>34</v>
      </c>
      <c r="BT19" s="17" t="s">
        <v>35</v>
      </c>
      <c r="BU19" s="15" t="s">
        <v>344</v>
      </c>
      <c r="BV19" s="17"/>
      <c r="BW19" s="13" t="s">
        <v>5</v>
      </c>
      <c r="BX19" s="48" t="s">
        <v>341</v>
      </c>
      <c r="BY19" s="17" t="s">
        <v>6</v>
      </c>
      <c r="BZ19" s="17" t="s">
        <v>7</v>
      </c>
      <c r="CA19" s="17" t="s">
        <v>8</v>
      </c>
      <c r="CB19" s="17" t="s">
        <v>9</v>
      </c>
      <c r="CC19" s="17" t="s">
        <v>10</v>
      </c>
      <c r="CD19" s="17" t="s">
        <v>11</v>
      </c>
      <c r="CE19" s="17" t="s">
        <v>12</v>
      </c>
      <c r="CF19" s="17" t="s">
        <v>13</v>
      </c>
      <c r="CG19" s="17" t="s">
        <v>14</v>
      </c>
      <c r="CH19" s="17" t="s">
        <v>15</v>
      </c>
      <c r="CI19" s="15" t="s">
        <v>342</v>
      </c>
      <c r="CJ19" s="17" t="s">
        <v>16</v>
      </c>
      <c r="CK19" s="17" t="s">
        <v>17</v>
      </c>
      <c r="CL19" s="17" t="s">
        <v>18</v>
      </c>
      <c r="CM19" s="17" t="s">
        <v>19</v>
      </c>
      <c r="CN19" s="17" t="s">
        <v>20</v>
      </c>
      <c r="CO19" s="17" t="s">
        <v>21</v>
      </c>
      <c r="CP19" s="17" t="s">
        <v>22</v>
      </c>
      <c r="CQ19" s="17" t="s">
        <v>23</v>
      </c>
      <c r="CR19" s="17" t="s">
        <v>24</v>
      </c>
      <c r="CS19" s="17" t="s">
        <v>25</v>
      </c>
      <c r="CT19" s="15" t="s">
        <v>343</v>
      </c>
      <c r="CU19" s="17" t="s">
        <v>26</v>
      </c>
      <c r="CV19" s="17" t="s">
        <v>27</v>
      </c>
      <c r="CW19" s="17" t="s">
        <v>28</v>
      </c>
      <c r="CX19" s="17" t="s">
        <v>29</v>
      </c>
      <c r="CY19" s="17" t="s">
        <v>30</v>
      </c>
      <c r="CZ19" s="17" t="s">
        <v>31</v>
      </c>
      <c r="DA19" s="17" t="s">
        <v>32</v>
      </c>
      <c r="DB19" s="17" t="s">
        <v>33</v>
      </c>
      <c r="DC19" s="17" t="s">
        <v>34</v>
      </c>
      <c r="DD19" s="17" t="s">
        <v>35</v>
      </c>
      <c r="DE19" s="15" t="s">
        <v>344</v>
      </c>
      <c r="DF19" s="17"/>
      <c r="DG19" s="13" t="s">
        <v>5</v>
      </c>
      <c r="DH19" s="48" t="s">
        <v>341</v>
      </c>
      <c r="DI19" s="17" t="s">
        <v>6</v>
      </c>
      <c r="DJ19" s="17" t="s">
        <v>7</v>
      </c>
      <c r="DK19" s="17" t="s">
        <v>8</v>
      </c>
      <c r="DL19" s="17" t="s">
        <v>9</v>
      </c>
      <c r="DM19" s="17" t="s">
        <v>10</v>
      </c>
      <c r="DN19" s="17" t="s">
        <v>11</v>
      </c>
      <c r="DO19" s="17" t="s">
        <v>12</v>
      </c>
      <c r="DP19" s="17" t="s">
        <v>13</v>
      </c>
      <c r="DQ19" s="17" t="s">
        <v>14</v>
      </c>
      <c r="DR19" s="17" t="s">
        <v>15</v>
      </c>
      <c r="DS19" s="15" t="s">
        <v>342</v>
      </c>
      <c r="DT19" s="17" t="s">
        <v>16</v>
      </c>
      <c r="DU19" s="17" t="s">
        <v>17</v>
      </c>
      <c r="DV19" s="17" t="s">
        <v>18</v>
      </c>
      <c r="DW19" s="17" t="s">
        <v>19</v>
      </c>
      <c r="DX19" s="17" t="s">
        <v>20</v>
      </c>
      <c r="DY19" s="17" t="s">
        <v>21</v>
      </c>
      <c r="DZ19" s="17" t="s">
        <v>22</v>
      </c>
      <c r="EA19" s="17" t="s">
        <v>23</v>
      </c>
      <c r="EB19" s="17" t="s">
        <v>24</v>
      </c>
      <c r="EC19" s="17" t="s">
        <v>25</v>
      </c>
      <c r="ED19" s="15" t="s">
        <v>343</v>
      </c>
      <c r="EE19" s="17" t="s">
        <v>26</v>
      </c>
      <c r="EF19" s="17" t="s">
        <v>27</v>
      </c>
      <c r="EG19" s="17" t="s">
        <v>28</v>
      </c>
      <c r="EH19" s="17" t="s">
        <v>29</v>
      </c>
      <c r="EI19" s="17" t="s">
        <v>30</v>
      </c>
      <c r="EJ19" s="17" t="s">
        <v>31</v>
      </c>
      <c r="EK19" s="17" t="s">
        <v>32</v>
      </c>
      <c r="EL19" s="17" t="s">
        <v>33</v>
      </c>
      <c r="EM19" s="17" t="s">
        <v>34</v>
      </c>
      <c r="EN19" s="17" t="s">
        <v>35</v>
      </c>
      <c r="EO19" s="15" t="s">
        <v>344</v>
      </c>
      <c r="EP19" s="17"/>
      <c r="EQ19" s="13" t="s">
        <v>36</v>
      </c>
      <c r="ER19" s="13" t="s">
        <v>37</v>
      </c>
      <c r="ES19" s="13" t="s">
        <v>38</v>
      </c>
      <c r="ET19" s="13" t="s">
        <v>39</v>
      </c>
      <c r="EU19" s="13" t="s">
        <v>40</v>
      </c>
    </row>
    <row r="20" spans="1:151" x14ac:dyDescent="0.25">
      <c r="A20" s="18">
        <v>1</v>
      </c>
      <c r="B20" s="4" t="s">
        <v>156</v>
      </c>
      <c r="C20" s="19">
        <v>9.1975276031486093</v>
      </c>
      <c r="D20" s="20">
        <f t="shared" ref="D20:D51" si="0">IF(OR(O20=1,Z20=1,AK20=1),1,0)</f>
        <v>1</v>
      </c>
      <c r="E20" s="21">
        <v>33.117570428268998</v>
      </c>
      <c r="F20" s="21">
        <v>12.868310282621801</v>
      </c>
      <c r="G20" s="21">
        <v>0.102383254649906</v>
      </c>
      <c r="H20" s="21">
        <v>1.34724686494452</v>
      </c>
      <c r="I20" s="21">
        <v>5.7461094050902997</v>
      </c>
      <c r="J20" s="21">
        <v>4.0397590026931702</v>
      </c>
      <c r="K20" s="21">
        <v>1.7600918308781299</v>
      </c>
      <c r="L20" s="21">
        <v>1.3187465547216199</v>
      </c>
      <c r="M20" s="21">
        <v>5.1809921048711498</v>
      </c>
      <c r="N20" s="21">
        <v>2.0829576194770101</v>
      </c>
      <c r="O20" s="22">
        <f t="shared" ref="O20:O51" si="1">IF(OR(E20&gt;0.09999,F20&gt;0.09999,G20&gt;0.09999,H20&gt;0.09999,I20&gt;0.09999,J20&gt;0.09999, K20&gt;0.09999, L20&gt;0.09999,M20&gt;0.09999,N20&gt;0.09999),1,0)</f>
        <v>1</v>
      </c>
      <c r="P20" s="21">
        <v>0.67504219013688405</v>
      </c>
      <c r="Q20" s="21">
        <v>0.18470521643280599</v>
      </c>
      <c r="R20" s="21">
        <v>0.45213828936850498</v>
      </c>
      <c r="S20" s="21">
        <v>0.241005937827454</v>
      </c>
      <c r="T20" s="21">
        <v>0.49560106035575702</v>
      </c>
      <c r="U20" s="21">
        <v>0.85595776772247401</v>
      </c>
      <c r="V20" s="21">
        <v>1.03539088711714</v>
      </c>
      <c r="W20" s="21">
        <v>0.79651692598467705</v>
      </c>
      <c r="X20" s="21">
        <v>0.17830760609302601</v>
      </c>
      <c r="Y20" s="21">
        <v>0.95642049234863602</v>
      </c>
      <c r="Z20" s="22">
        <f t="shared" ref="Z20:Z51" si="2">IF(OR(P20&gt;0.09999,Q20&gt;0.09999,R20&gt;0.09999,S20&gt;0.09999,T20&gt;0.09999,U20&gt;0.09999, V20&gt;0.09999, W20&gt;0.09999,X20&gt;0.09999,Y20&gt;0.09999),1,0)</f>
        <v>1</v>
      </c>
      <c r="AA20" s="21">
        <v>75.974899148364003</v>
      </c>
      <c r="AB20" s="21">
        <v>71.274554075412098</v>
      </c>
      <c r="AC20" s="21">
        <v>19.4513910597062</v>
      </c>
      <c r="AD20" s="21">
        <v>20.126921886286201</v>
      </c>
      <c r="AE20" s="21">
        <v>14.706476272897699</v>
      </c>
      <c r="AF20" s="21">
        <v>22.427142703516498</v>
      </c>
      <c r="AG20" s="21">
        <v>23.914082412914201</v>
      </c>
      <c r="AH20" s="21">
        <v>22.465282459215299</v>
      </c>
      <c r="AI20" s="21">
        <v>11.950081936215801</v>
      </c>
      <c r="AJ20" s="21">
        <v>15.729503186937899</v>
      </c>
      <c r="AK20" s="22">
        <f t="shared" ref="AK20:AK51" si="3">IF(OR(AA20&gt;0.09999,AB20&gt;0.09999,AC20&gt;0.09999,AD20&gt;0.09999,AE20&gt;0.09999,AF20&gt;0.09999, AG20&gt;0.09999, AH20&gt;0.09999,AI20&gt;0.09999,AJ20&gt;0.09999),1,0)</f>
        <v>1</v>
      </c>
      <c r="AL20" s="2"/>
      <c r="AM20" s="21">
        <v>9.7676374724003807</v>
      </c>
      <c r="AN20" s="20">
        <f t="shared" ref="AN20:AN51" si="4">IF(OR(AY20=1,BJ20=1,BU20=1),1,0)</f>
        <v>1</v>
      </c>
      <c r="AO20" s="21">
        <v>5.1900320200473304</v>
      </c>
      <c r="AP20" s="21">
        <v>0</v>
      </c>
      <c r="AQ20" s="21">
        <v>7.35113566605279</v>
      </c>
      <c r="AR20" s="21">
        <v>65.982762831920198</v>
      </c>
      <c r="AS20" s="21">
        <v>5.0502049789079698E-2</v>
      </c>
      <c r="AT20" s="21">
        <v>30.5490561323005</v>
      </c>
      <c r="AU20" s="21">
        <v>22.275081932551</v>
      </c>
      <c r="AV20" s="21">
        <v>48.507816200852702</v>
      </c>
      <c r="AW20" s="21">
        <v>3.8714991762767701</v>
      </c>
      <c r="AX20" s="21">
        <v>10.376131139957799</v>
      </c>
      <c r="AY20" s="22">
        <f t="shared" ref="AY20:AY51" si="5">IF(OR(AO20&gt;0.09999,AP20&gt;0.09999,AQ20&gt;0.09999,AR20&gt;0.09999,AS20&gt;0.09999,AT20&gt;0.09999, AU20&gt;0.09999, AV20&gt;0.09999,AW20&gt;0.09999,AX20&gt;0.09999),1,0)</f>
        <v>1</v>
      </c>
      <c r="AZ20" s="21">
        <v>42.476223563642698</v>
      </c>
      <c r="BA20" s="21">
        <v>0.13155971349218001</v>
      </c>
      <c r="BB20" s="21">
        <v>17.420368818105601</v>
      </c>
      <c r="BC20" s="21">
        <v>47.399175280607999</v>
      </c>
      <c r="BD20" s="21">
        <v>13.0792875157629</v>
      </c>
      <c r="BE20" s="21">
        <v>89.504904655806001</v>
      </c>
      <c r="BF20" s="21">
        <v>20.417921020010599</v>
      </c>
      <c r="BG20" s="21">
        <v>18.2875868742852</v>
      </c>
      <c r="BH20" s="21">
        <v>42.294478527607403</v>
      </c>
      <c r="BI20" s="21">
        <v>22.794227419756201</v>
      </c>
      <c r="BJ20" s="22">
        <f t="shared" ref="BJ20:BJ51" si="6">IF(OR(AZ20&gt;0.09999,BA20&gt;0.09999,BB20&gt;0.09999,BC20&gt;0.09999,BD20&gt;0.09999,BE20&gt;0.09999, BF20&gt;0.09999, BG20&gt;0.09999,BH20&gt;0.09999,BI20&gt;0.09999),1,0)</f>
        <v>1</v>
      </c>
      <c r="BK20" s="21">
        <v>45.995364408962097</v>
      </c>
      <c r="BL20" s="21">
        <v>74.576642735792205</v>
      </c>
      <c r="BM20" s="21">
        <v>87.308849070191002</v>
      </c>
      <c r="BN20" s="21">
        <v>44.1484178675829</v>
      </c>
      <c r="BO20" s="21">
        <v>33.235941152206799</v>
      </c>
      <c r="BP20" s="21">
        <v>69.7846761169926</v>
      </c>
      <c r="BQ20" s="21">
        <v>21.734599351551601</v>
      </c>
      <c r="BR20" s="21">
        <v>45.548690940396</v>
      </c>
      <c r="BS20" s="21">
        <v>49.365227047630498</v>
      </c>
      <c r="BT20" s="21">
        <v>72.104161822831898</v>
      </c>
      <c r="BU20" s="22">
        <f t="shared" ref="BU20:BU51" si="7">IF(OR(BK20&gt;0.09999,BL20&gt;0.09999,BM20&gt;0.09999,BN20&gt;0.09999,BO20&gt;0.09999,BP20&gt;0.09999, BQ20&gt;0.09999, BR20&gt;0.09999,BS20&gt;0.09999,BT20&gt;0.09999),1,0)</f>
        <v>1</v>
      </c>
      <c r="BV20" s="2"/>
      <c r="BW20" s="21">
        <v>14.9081457332922</v>
      </c>
      <c r="BX20" s="20">
        <f t="shared" ref="BX20:BX51" si="8">IF(OR(CI20=1,CT20=1,DE20=1),1,0)</f>
        <v>1</v>
      </c>
      <c r="BY20" s="21">
        <v>33.680884676145297</v>
      </c>
      <c r="BZ20" s="21">
        <v>25.9442625568953</v>
      </c>
      <c r="CA20" s="21">
        <v>28.134538091928299</v>
      </c>
      <c r="CB20" s="21">
        <v>18.299145097854499</v>
      </c>
      <c r="CC20" s="21">
        <v>18.5785502919144</v>
      </c>
      <c r="CD20" s="21">
        <v>42.936733272620103</v>
      </c>
      <c r="CE20" s="21">
        <v>59.997855687788103</v>
      </c>
      <c r="CF20" s="21">
        <v>31.939312109152901</v>
      </c>
      <c r="CG20" s="21">
        <v>3.3043562958092898</v>
      </c>
      <c r="CH20" s="21">
        <v>58.590841103650199</v>
      </c>
      <c r="CI20" s="22">
        <f t="shared" ref="CI20:CI51" si="9">IF(OR(BY20&gt;0.09999,BZ20&gt;0.09999,CA20&gt;0.09999,CB20&gt;0.09999,CC20&gt;0.09999,CD20&gt;0.09999, CE20&gt;0.09999, CF20&gt;0.09999,CG20&gt;0.09999,CH20&gt;0.09999),1,0)</f>
        <v>1</v>
      </c>
      <c r="CJ20" s="21">
        <v>84.426340801086198</v>
      </c>
      <c r="CK20" s="21">
        <v>48.0322068168689</v>
      </c>
      <c r="CL20" s="21">
        <v>54.287901990811598</v>
      </c>
      <c r="CM20" s="21">
        <v>46.652098391886597</v>
      </c>
      <c r="CN20" s="21">
        <v>48.252511192204999</v>
      </c>
      <c r="CO20" s="21">
        <v>44.009519120302002</v>
      </c>
      <c r="CP20" s="21">
        <v>64.486356340288907</v>
      </c>
      <c r="CQ20" s="21">
        <v>56.248463780329402</v>
      </c>
      <c r="CR20" s="21">
        <v>38.151540974293397</v>
      </c>
      <c r="CS20" s="21">
        <v>25.2087868592915</v>
      </c>
      <c r="CT20" s="22">
        <f t="shared" ref="CT20:CT51" si="10">IF(OR(CJ20&gt;0.09999,CK20&gt;0.09999,CL20&gt;0.09999,CM20&gt;0.09999,CN20&gt;0.09999,CO20&gt;0.09999, CP20&gt;0.09999, CQ20&gt;0.09999,CR20&gt;0.09999,CS20&gt;0.09999),1,0)</f>
        <v>1</v>
      </c>
      <c r="CU20" s="21">
        <v>65.348623853210995</v>
      </c>
      <c r="CV20" s="21">
        <v>68.030127725220595</v>
      </c>
      <c r="CW20" s="21">
        <v>55.3490795415075</v>
      </c>
      <c r="CX20" s="21">
        <v>78.921416502879197</v>
      </c>
      <c r="CY20" s="21">
        <v>46.222299773163499</v>
      </c>
      <c r="CZ20" s="21">
        <v>38.251296165909203</v>
      </c>
      <c r="DA20" s="21">
        <v>51.579939389459703</v>
      </c>
      <c r="DB20" s="21">
        <v>39.771346266372603</v>
      </c>
      <c r="DC20" s="21">
        <v>40.230372411843703</v>
      </c>
      <c r="DD20" s="21">
        <v>17.912949445796201</v>
      </c>
      <c r="DE20" s="22">
        <f t="shared" ref="DE20:DE51" si="11">IF(OR(CU20&gt;0.09999,CV20&gt;0.09999,CW20&gt;0.09999,CX20&gt;0.09999,CY20&gt;0.09999,CZ20&gt;0.09999, DA20&gt;0.09999, DB20&gt;0.09999,DC20&gt;0.09999,DD20&gt;0.09999),1,0)</f>
        <v>1</v>
      </c>
      <c r="DF20" s="21"/>
      <c r="DG20" s="19">
        <v>4.8241145802121403</v>
      </c>
      <c r="DH20" s="20">
        <f t="shared" ref="DH20:DH51" si="12">IF(OR(DS20=1,ED20=1,EO20=1),1,0)</f>
        <v>1</v>
      </c>
      <c r="DI20" s="21">
        <v>0.79775608334547599</v>
      </c>
      <c r="DJ20" s="21">
        <v>1.3489354786283101</v>
      </c>
      <c r="DK20" s="21">
        <v>0.14837235526276699</v>
      </c>
      <c r="DL20" s="21">
        <v>2.05758186589587</v>
      </c>
      <c r="DM20" s="21">
        <v>1.29443188822683</v>
      </c>
      <c r="DN20" s="21">
        <v>4.47380410022779</v>
      </c>
      <c r="DO20" s="21">
        <v>0.89690518430908694</v>
      </c>
      <c r="DP20" s="21">
        <v>0.85714285714285698</v>
      </c>
      <c r="DQ20" s="21">
        <v>1.23540719208589</v>
      </c>
      <c r="DR20" s="21">
        <v>0.69364161849711004</v>
      </c>
      <c r="DS20" s="22">
        <f t="shared" ref="DS20:DS51" si="13">IF(OR(DI20&gt;0.09999,DJ20&gt;0.09999,DK20&gt;0.09999,DL20&gt;0.09999,DM20&gt;0.09999,DN20&gt;0.09999, DO20&gt;0.09999, DP20&gt;0.09999,DQ20&gt;0.09999,DR20&gt;0.09999),1,0)</f>
        <v>1</v>
      </c>
      <c r="DT20" s="21">
        <v>11.78670421048</v>
      </c>
      <c r="DU20" s="21">
        <v>23.5825669732107</v>
      </c>
      <c r="DV20" s="21">
        <v>0.18351594969504001</v>
      </c>
      <c r="DW20" s="21">
        <v>4.9908915559365603</v>
      </c>
      <c r="DX20" s="21">
        <v>26.949770615221698</v>
      </c>
      <c r="DY20" s="21">
        <v>8.6908996959278202</v>
      </c>
      <c r="DZ20" s="21">
        <v>21.384131076023099</v>
      </c>
      <c r="EA20" s="21">
        <v>1.2506030355883799</v>
      </c>
      <c r="EB20" s="21">
        <v>6.6443758573388196</v>
      </c>
      <c r="EC20" s="21">
        <v>1.8345818682158701</v>
      </c>
      <c r="ED20" s="22">
        <f t="shared" ref="ED20:ED51" si="14">IF(OR(DT20&gt;0.09999,DU20&gt;0.09999,DV20&gt;0.09999,DW20&gt;0.09999,DX20&gt;0.09999,DY20&gt;0.09999, DZ20&gt;0.09999, EA20&gt;0.09999,EB20&gt;0.09999,EC20&gt;0.09999),1,0)</f>
        <v>1</v>
      </c>
      <c r="EE20" s="21">
        <v>23.538689326638298</v>
      </c>
      <c r="EF20" s="21">
        <v>31.223893065998301</v>
      </c>
      <c r="EG20" s="21">
        <v>18.393404907975501</v>
      </c>
      <c r="EH20" s="21">
        <v>14.8347926440703</v>
      </c>
      <c r="EI20" s="21">
        <v>33.960037759597199</v>
      </c>
      <c r="EJ20" s="21">
        <v>34.494248951161303</v>
      </c>
      <c r="EK20" s="21">
        <v>7.6462163505100396</v>
      </c>
      <c r="EL20" s="21">
        <v>32.6629193746707</v>
      </c>
      <c r="EM20" s="21">
        <v>37.340852019912802</v>
      </c>
      <c r="EN20" s="21">
        <v>23.797842040706001</v>
      </c>
      <c r="EO20" s="22">
        <f t="shared" ref="EO20:EO51" si="15">IF(OR(EE20&gt;0.09999,EF20&gt;0.09999,EG20&gt;0.09999,EH20&gt;0.09999,EI20&gt;0.09999,EJ20&gt;0.09999, EK20&gt;0.09999, EL20&gt;0.09999,EM20&gt;0.09999,EN20&gt;0.09999),1,0)</f>
        <v>1</v>
      </c>
      <c r="EP20" s="2"/>
      <c r="EQ20" s="2" t="s">
        <v>65</v>
      </c>
      <c r="ER20" s="2" t="s">
        <v>66</v>
      </c>
      <c r="ES20" s="2" t="s">
        <v>67</v>
      </c>
      <c r="ET20" s="2" t="s">
        <v>80</v>
      </c>
      <c r="EU20" s="2" t="s">
        <v>81</v>
      </c>
    </row>
    <row r="21" spans="1:151" x14ac:dyDescent="0.25">
      <c r="A21" s="18">
        <v>2</v>
      </c>
      <c r="B21" s="4" t="s">
        <v>41</v>
      </c>
      <c r="C21" s="19">
        <v>0.40678324264356303</v>
      </c>
      <c r="D21" s="20">
        <f t="shared" si="0"/>
        <v>1</v>
      </c>
      <c r="E21" s="21">
        <v>0</v>
      </c>
      <c r="F21" s="21">
        <v>61.999929256128198</v>
      </c>
      <c r="G21" s="21">
        <v>73.175587281724603</v>
      </c>
      <c r="H21" s="21">
        <v>87.577060716326301</v>
      </c>
      <c r="I21" s="21">
        <v>82.069432155311503</v>
      </c>
      <c r="J21" s="21">
        <v>80.814615320543098</v>
      </c>
      <c r="K21" s="21">
        <v>63.646451119188796</v>
      </c>
      <c r="L21" s="21">
        <v>86.214646143408402</v>
      </c>
      <c r="M21" s="21">
        <v>87.186056904513606</v>
      </c>
      <c r="N21" s="21">
        <v>88.043282236248899</v>
      </c>
      <c r="O21" s="22">
        <f t="shared" si="1"/>
        <v>1</v>
      </c>
      <c r="P21" s="21">
        <v>2.0834635498051999E-3</v>
      </c>
      <c r="Q21" s="21">
        <v>2.9791163940775202E-3</v>
      </c>
      <c r="R21" s="21">
        <v>98.6111111111111</v>
      </c>
      <c r="S21" s="21">
        <v>94.519734544184402</v>
      </c>
      <c r="T21" s="21">
        <v>97.495101617426698</v>
      </c>
      <c r="U21" s="21">
        <v>69.596530920060303</v>
      </c>
      <c r="V21" s="21">
        <v>69.493848984451105</v>
      </c>
      <c r="W21" s="21">
        <v>69.350973708191304</v>
      </c>
      <c r="X21" s="21">
        <v>98.262774466350805</v>
      </c>
      <c r="Y21" s="21">
        <v>96.324018629407803</v>
      </c>
      <c r="Z21" s="22">
        <f t="shared" si="2"/>
        <v>1</v>
      </c>
      <c r="AA21" s="21">
        <v>0.637481946312067</v>
      </c>
      <c r="AB21" s="21">
        <v>3.95123052607812E-2</v>
      </c>
      <c r="AC21" s="21">
        <v>52.631681775554902</v>
      </c>
      <c r="AD21" s="21">
        <v>61.794448457331498</v>
      </c>
      <c r="AE21" s="21">
        <v>75.041107745564702</v>
      </c>
      <c r="AF21" s="21">
        <v>38.681578664372502</v>
      </c>
      <c r="AG21" s="21">
        <v>68.051720475785899</v>
      </c>
      <c r="AH21" s="21">
        <v>71.443980045840604</v>
      </c>
      <c r="AI21" s="21">
        <v>87.461658052859406</v>
      </c>
      <c r="AJ21" s="21">
        <v>82.777438225792395</v>
      </c>
      <c r="AK21" s="22">
        <f t="shared" si="3"/>
        <v>1</v>
      </c>
      <c r="AL21" s="2"/>
      <c r="AM21" s="21">
        <v>0.13668383976448301</v>
      </c>
      <c r="AN21" s="20">
        <f t="shared" si="4"/>
        <v>1</v>
      </c>
      <c r="AO21" s="21">
        <v>2.78435194208548E-3</v>
      </c>
      <c r="AP21" s="21">
        <v>0</v>
      </c>
      <c r="AQ21" s="21">
        <v>0</v>
      </c>
      <c r="AR21" s="21">
        <v>0</v>
      </c>
      <c r="AS21" s="21">
        <v>1.18828352444893E-2</v>
      </c>
      <c r="AT21" s="21">
        <v>1.1358215397196799E-2</v>
      </c>
      <c r="AU21" s="21">
        <v>3.5239806885858302E-3</v>
      </c>
      <c r="AV21" s="21">
        <v>0.43469780143227399</v>
      </c>
      <c r="AW21" s="21">
        <v>2.1121108435770701E-3</v>
      </c>
      <c r="AX21" s="21">
        <v>1.44554627193616E-2</v>
      </c>
      <c r="AY21" s="22">
        <f t="shared" si="5"/>
        <v>1</v>
      </c>
      <c r="AZ21" s="21">
        <v>0</v>
      </c>
      <c r="BA21" s="21">
        <v>8.28338936802612E-2</v>
      </c>
      <c r="BB21" s="21">
        <v>6.28667225481978E-3</v>
      </c>
      <c r="BC21" s="21">
        <v>9.2457330941770402E-3</v>
      </c>
      <c r="BD21" s="21">
        <v>6.3051702395964707E-2</v>
      </c>
      <c r="BE21" s="21">
        <v>1.44680112271767E-2</v>
      </c>
      <c r="BF21" s="21">
        <v>0.185939436869134</v>
      </c>
      <c r="BG21" s="21">
        <v>0.16934987243775801</v>
      </c>
      <c r="BH21" s="21">
        <v>0.26993865030674802</v>
      </c>
      <c r="BI21" s="21">
        <v>0.34834535954217499</v>
      </c>
      <c r="BJ21" s="22">
        <f t="shared" si="6"/>
        <v>1</v>
      </c>
      <c r="BK21" s="21">
        <v>8.5844278478839405E-3</v>
      </c>
      <c r="BL21" s="21">
        <v>3.8362470543103003E-2</v>
      </c>
      <c r="BM21" s="21">
        <v>7.6248570339306099E-2</v>
      </c>
      <c r="BN21" s="21">
        <v>0</v>
      </c>
      <c r="BO21" s="21">
        <v>0.29217654337962301</v>
      </c>
      <c r="BP21" s="21">
        <v>5.3830970751839197E-3</v>
      </c>
      <c r="BQ21" s="21">
        <v>0.17755133549482799</v>
      </c>
      <c r="BR21" s="21">
        <v>0.19243429381678201</v>
      </c>
      <c r="BS21" s="21">
        <v>0.216092919955581</v>
      </c>
      <c r="BT21" s="21">
        <v>6.0451057893513099E-2</v>
      </c>
      <c r="BU21" s="22">
        <f t="shared" si="7"/>
        <v>1</v>
      </c>
      <c r="BV21" s="2"/>
      <c r="BW21" s="21">
        <v>5.7271245429314097E-2</v>
      </c>
      <c r="BX21" s="20">
        <f t="shared" si="8"/>
        <v>1</v>
      </c>
      <c r="BY21" s="21">
        <v>0</v>
      </c>
      <c r="BZ21" s="21">
        <v>2.3955921105166499E-2</v>
      </c>
      <c r="CA21" s="21">
        <v>5.1373485237677902E-2</v>
      </c>
      <c r="CB21" s="21">
        <v>0.14837144673936101</v>
      </c>
      <c r="CC21" s="21">
        <v>7.9976540214870301E-2</v>
      </c>
      <c r="CD21" s="21">
        <v>0</v>
      </c>
      <c r="CE21" s="21">
        <v>0.21979200171544999</v>
      </c>
      <c r="CF21" s="21">
        <v>1.3679647527004</v>
      </c>
      <c r="CG21" s="21">
        <v>73.577324859376105</v>
      </c>
      <c r="CH21" s="21">
        <v>9.5471469942398898E-2</v>
      </c>
      <c r="CI21" s="22">
        <f t="shared" si="9"/>
        <v>1</v>
      </c>
      <c r="CJ21" s="21">
        <v>0</v>
      </c>
      <c r="CK21" s="21">
        <v>0.15525707683420001</v>
      </c>
      <c r="CL21" s="21">
        <v>7.6569678407350699E-3</v>
      </c>
      <c r="CM21" s="21">
        <v>0.14007956519303</v>
      </c>
      <c r="CN21" s="21">
        <v>0</v>
      </c>
      <c r="CO21" s="21">
        <v>8.2061381913671409E-3</v>
      </c>
      <c r="CP21" s="21">
        <v>2.0064205457463902E-2</v>
      </c>
      <c r="CQ21" s="21">
        <v>0.34060184697496398</v>
      </c>
      <c r="CR21" s="21">
        <v>33.454054821758298</v>
      </c>
      <c r="CS21" s="21">
        <v>55.507619236097398</v>
      </c>
      <c r="CT21" s="22">
        <f t="shared" si="10"/>
        <v>1</v>
      </c>
      <c r="CU21" s="21">
        <v>0.13302752293577999</v>
      </c>
      <c r="CV21" s="21">
        <v>0</v>
      </c>
      <c r="CW21" s="21">
        <v>15.9575083941183</v>
      </c>
      <c r="CX21" s="21">
        <v>0</v>
      </c>
      <c r="CY21" s="21">
        <v>3.1408131216192597E-2</v>
      </c>
      <c r="CZ21" s="21">
        <v>3.2004096524355097E-2</v>
      </c>
      <c r="DA21" s="21">
        <v>11.8486214797842</v>
      </c>
      <c r="DB21" s="21">
        <v>3.0007051657139402E-3</v>
      </c>
      <c r="DC21" s="21">
        <v>1.7666596000282701E-2</v>
      </c>
      <c r="DD21" s="21">
        <v>11.257096512571</v>
      </c>
      <c r="DE21" s="22">
        <f t="shared" si="11"/>
        <v>1</v>
      </c>
      <c r="DF21" s="21"/>
      <c r="DG21" s="19">
        <v>2.9963444597590899E-3</v>
      </c>
      <c r="DH21" s="20">
        <f t="shared" si="12"/>
        <v>1</v>
      </c>
      <c r="DI21" s="21">
        <v>0</v>
      </c>
      <c r="DJ21" s="21">
        <v>0.227531285551763</v>
      </c>
      <c r="DK21" s="21">
        <v>1.48372355262767E-2</v>
      </c>
      <c r="DL21" s="21">
        <v>3.8032936523028902E-3</v>
      </c>
      <c r="DM21" s="21">
        <v>0</v>
      </c>
      <c r="DN21" s="21">
        <v>4.5558086560364497E-3</v>
      </c>
      <c r="DO21" s="21">
        <v>0.86733688152966704</v>
      </c>
      <c r="DP21" s="21">
        <v>3.80952380952381E-3</v>
      </c>
      <c r="DQ21" s="21">
        <v>4.6884523418819404E-3</v>
      </c>
      <c r="DR21" s="21">
        <v>6.6061106523534301E-3</v>
      </c>
      <c r="DS21" s="22">
        <f t="shared" si="13"/>
        <v>1</v>
      </c>
      <c r="DT21" s="21">
        <v>2.1998328127062299E-2</v>
      </c>
      <c r="DU21" s="21">
        <v>7.9968012794881995E-3</v>
      </c>
      <c r="DV21" s="21">
        <v>0.121444378474659</v>
      </c>
      <c r="DW21" s="21">
        <v>1.87526789541363E-2</v>
      </c>
      <c r="DX21" s="21">
        <v>0</v>
      </c>
      <c r="DY21" s="21">
        <v>1.3911799193115601E-2</v>
      </c>
      <c r="DZ21" s="21">
        <v>0</v>
      </c>
      <c r="EA21" s="21">
        <v>3.7109882361672899E-3</v>
      </c>
      <c r="EB21" s="21">
        <v>0.180041152263374</v>
      </c>
      <c r="EC21" s="21">
        <v>7.6440911175661196E-3</v>
      </c>
      <c r="ED21" s="22">
        <f t="shared" si="14"/>
        <v>1</v>
      </c>
      <c r="EE21" s="21">
        <v>1.28749839062701E-2</v>
      </c>
      <c r="EF21" s="21">
        <v>3.9450478046969301E-2</v>
      </c>
      <c r="EG21" s="21">
        <v>1.5337423312883401E-2</v>
      </c>
      <c r="EH21" s="21">
        <v>0.31611430291778497</v>
      </c>
      <c r="EI21" s="21">
        <v>0</v>
      </c>
      <c r="EJ21" s="21">
        <v>0</v>
      </c>
      <c r="EK21" s="21">
        <v>1.16914623096484E-2</v>
      </c>
      <c r="EL21" s="21">
        <v>0</v>
      </c>
      <c r="EM21" s="21">
        <v>0</v>
      </c>
      <c r="EN21" s="21">
        <v>2.0789588574042098E-3</v>
      </c>
      <c r="EO21" s="22">
        <f t="shared" si="15"/>
        <v>1</v>
      </c>
      <c r="EP21" s="2"/>
      <c r="EQ21" s="2" t="s">
        <v>42</v>
      </c>
      <c r="ER21" s="2" t="s">
        <v>43</v>
      </c>
      <c r="ES21" s="2" t="s">
        <v>44</v>
      </c>
      <c r="ET21" s="2" t="s">
        <v>45</v>
      </c>
      <c r="EU21" s="2" t="s">
        <v>46</v>
      </c>
    </row>
    <row r="22" spans="1:151" x14ac:dyDescent="0.25">
      <c r="A22" s="18">
        <v>3</v>
      </c>
      <c r="B22" s="4" t="s">
        <v>247</v>
      </c>
      <c r="C22" s="19">
        <v>0.27471076126578298</v>
      </c>
      <c r="D22" s="20">
        <f t="shared" si="0"/>
        <v>1</v>
      </c>
      <c r="E22" s="21">
        <v>0.10177495521902</v>
      </c>
      <c r="F22" s="21">
        <v>8.4892646174525105E-2</v>
      </c>
      <c r="G22" s="21">
        <v>0.153574881974859</v>
      </c>
      <c r="H22" s="21">
        <v>1.8043484798364099E-2</v>
      </c>
      <c r="I22" s="21">
        <v>0</v>
      </c>
      <c r="J22" s="21">
        <v>7.2188133381458797E-2</v>
      </c>
      <c r="K22" s="21">
        <v>0</v>
      </c>
      <c r="L22" s="21">
        <v>0.98799983038629502</v>
      </c>
      <c r="M22" s="21">
        <v>0.12513034410844601</v>
      </c>
      <c r="N22" s="21">
        <v>3.5948301773369402</v>
      </c>
      <c r="O22" s="22">
        <f t="shared" si="1"/>
        <v>1</v>
      </c>
      <c r="P22" s="21">
        <v>1.0417317749026E-2</v>
      </c>
      <c r="Q22" s="21">
        <v>8.9373491822325492E-3</v>
      </c>
      <c r="R22" s="21">
        <v>4.7462030375699397E-2</v>
      </c>
      <c r="S22" s="21">
        <v>1.27139364303178</v>
      </c>
      <c r="T22" s="21">
        <v>2.6893080794498401E-2</v>
      </c>
      <c r="U22" s="21">
        <v>0</v>
      </c>
      <c r="V22" s="21">
        <v>1.08229012590642E-2</v>
      </c>
      <c r="W22" s="21">
        <v>1.0125215160822199E-2</v>
      </c>
      <c r="X22" s="21">
        <v>7.1323042437210202E-2</v>
      </c>
      <c r="Y22" s="21">
        <v>2.0084830339321398</v>
      </c>
      <c r="Z22" s="22">
        <f t="shared" si="2"/>
        <v>1</v>
      </c>
      <c r="AA22" s="21">
        <v>0</v>
      </c>
      <c r="AB22" s="21">
        <v>1.69338451117634E-2</v>
      </c>
      <c r="AC22" s="21">
        <v>0</v>
      </c>
      <c r="AD22" s="21">
        <v>2.06377050871943E-2</v>
      </c>
      <c r="AE22" s="21">
        <v>2.8847540747151301E-3</v>
      </c>
      <c r="AF22" s="21">
        <v>3.2261533498225602E-2</v>
      </c>
      <c r="AG22" s="21">
        <v>2.65505522514868E-3</v>
      </c>
      <c r="AH22" s="21">
        <v>0</v>
      </c>
      <c r="AI22" s="21">
        <v>1.68074288835665E-2</v>
      </c>
      <c r="AJ22" s="21">
        <v>4.3656683838295598E-3</v>
      </c>
      <c r="AK22" s="22">
        <f t="shared" si="3"/>
        <v>0</v>
      </c>
      <c r="AL22" s="2"/>
      <c r="AM22" s="21">
        <v>1.3563242561244899</v>
      </c>
      <c r="AN22" s="20">
        <f t="shared" si="4"/>
        <v>1</v>
      </c>
      <c r="AO22" s="21">
        <v>14.331059445914001</v>
      </c>
      <c r="AP22" s="21">
        <v>0</v>
      </c>
      <c r="AQ22" s="21">
        <v>92.368784530386705</v>
      </c>
      <c r="AR22" s="21">
        <v>0</v>
      </c>
      <c r="AS22" s="21">
        <v>31.596458915097099</v>
      </c>
      <c r="AT22" s="21">
        <v>0.109038867813089</v>
      </c>
      <c r="AU22" s="21">
        <v>31.148465306410099</v>
      </c>
      <c r="AV22" s="21">
        <v>43.138183743416803</v>
      </c>
      <c r="AW22" s="21">
        <v>34.484433743082803</v>
      </c>
      <c r="AX22" s="21">
        <v>2.3128740350978599E-2</v>
      </c>
      <c r="AY22" s="22">
        <f t="shared" si="5"/>
        <v>1</v>
      </c>
      <c r="AZ22" s="21">
        <v>22.160941503452499</v>
      </c>
      <c r="BA22" s="21">
        <v>5.3598401793110199E-2</v>
      </c>
      <c r="BB22" s="21">
        <v>8.3822296730930404E-2</v>
      </c>
      <c r="BC22" s="21">
        <v>36.130475785424998</v>
      </c>
      <c r="BD22" s="21">
        <v>42.938209331651997</v>
      </c>
      <c r="BE22" s="21">
        <v>0</v>
      </c>
      <c r="BF22" s="21">
        <v>14.591818664777801</v>
      </c>
      <c r="BG22" s="21">
        <v>2.63921879123779E-2</v>
      </c>
      <c r="BH22" s="21">
        <v>10.390184049079799</v>
      </c>
      <c r="BI22" s="21">
        <v>10.2139835780045</v>
      </c>
      <c r="BJ22" s="22">
        <f t="shared" si="6"/>
        <v>1</v>
      </c>
      <c r="BK22" s="21">
        <v>2.0302171860245499</v>
      </c>
      <c r="BL22" s="21">
        <v>4.6308982298460002</v>
      </c>
      <c r="BM22" s="21">
        <v>1.6944126742068001E-2</v>
      </c>
      <c r="BN22" s="21">
        <v>1.7103441202112899</v>
      </c>
      <c r="BO22" s="21">
        <v>1.98336312388285</v>
      </c>
      <c r="BP22" s="21">
        <v>1.8338417369459901</v>
      </c>
      <c r="BQ22" s="21">
        <v>3.9640265555040899</v>
      </c>
      <c r="BR22" s="21">
        <v>5.03620803159974</v>
      </c>
      <c r="BS22" s="21">
        <v>3.3764518743059502</v>
      </c>
      <c r="BT22" s="21">
        <v>5.1150895140665002E-2</v>
      </c>
      <c r="BU22" s="22">
        <f t="shared" si="7"/>
        <v>1</v>
      </c>
      <c r="BV22" s="2"/>
      <c r="BW22" s="21">
        <v>0.25992334464073302</v>
      </c>
      <c r="BX22" s="20">
        <f t="shared" si="8"/>
        <v>1</v>
      </c>
      <c r="BY22" s="21">
        <v>15.690363349131101</v>
      </c>
      <c r="BZ22" s="21">
        <v>31.0442119832841</v>
      </c>
      <c r="CA22" s="21">
        <v>19.249947115529899</v>
      </c>
      <c r="CB22" s="21">
        <v>2.3551023291961998E-3</v>
      </c>
      <c r="CC22" s="21">
        <v>14.4597584708486</v>
      </c>
      <c r="CD22" s="21">
        <v>44.152782986018103</v>
      </c>
      <c r="CE22" s="21">
        <v>2.1443122118580502E-2</v>
      </c>
      <c r="CF22" s="21">
        <v>11.579732802728801</v>
      </c>
      <c r="CG22" s="21">
        <v>9.4284948985803698</v>
      </c>
      <c r="CH22" s="21">
        <v>20.017184864589598</v>
      </c>
      <c r="CI22" s="22">
        <f t="shared" si="9"/>
        <v>1</v>
      </c>
      <c r="CJ22" s="21">
        <v>1.3577732518669399E-2</v>
      </c>
      <c r="CK22" s="21">
        <v>0.24552281917966501</v>
      </c>
      <c r="CL22" s="21">
        <v>7.6569678407350699E-3</v>
      </c>
      <c r="CM22" s="21">
        <v>17.930184344707801</v>
      </c>
      <c r="CN22" s="21">
        <v>7.5241714006245098E-3</v>
      </c>
      <c r="CO22" s="21">
        <v>0</v>
      </c>
      <c r="CP22" s="21">
        <v>0</v>
      </c>
      <c r="CQ22" s="21">
        <v>3.8624951718810301E-2</v>
      </c>
      <c r="CR22" s="21">
        <v>1.98835392699901</v>
      </c>
      <c r="CS22" s="21">
        <v>0</v>
      </c>
      <c r="CT22" s="22">
        <f t="shared" si="10"/>
        <v>1</v>
      </c>
      <c r="CU22" s="21">
        <v>1.3761467889908299E-2</v>
      </c>
      <c r="CV22" s="21">
        <v>0.17014905056829799</v>
      </c>
      <c r="CW22" s="21">
        <v>0.67152946624985499</v>
      </c>
      <c r="CX22" s="21">
        <v>2.0413089203820598</v>
      </c>
      <c r="CY22" s="21">
        <v>0.122142732507416</v>
      </c>
      <c r="CZ22" s="21">
        <v>4.6939341569054202E-2</v>
      </c>
      <c r="DA22" s="21">
        <v>0.519254933845813</v>
      </c>
      <c r="DB22" s="21">
        <v>1.5003525828569701E-3</v>
      </c>
      <c r="DC22" s="21">
        <v>0.65013073281040201</v>
      </c>
      <c r="DD22" s="21">
        <v>5.4068667207353297E-3</v>
      </c>
      <c r="DE22" s="22">
        <f t="shared" si="11"/>
        <v>1</v>
      </c>
      <c r="DF22" s="21"/>
      <c r="DG22" s="19">
        <v>0.21873314556241399</v>
      </c>
      <c r="DH22" s="20">
        <f t="shared" si="12"/>
        <v>1</v>
      </c>
      <c r="DI22" s="21">
        <v>2.12370683374618</v>
      </c>
      <c r="DJ22" s="21">
        <v>6.9494555501381399</v>
      </c>
      <c r="DK22" s="21">
        <v>19.125196593370699</v>
      </c>
      <c r="DL22" s="21">
        <v>0</v>
      </c>
      <c r="DM22" s="21">
        <v>8.2186151633449805E-2</v>
      </c>
      <c r="DN22" s="21">
        <v>11.116173120728901</v>
      </c>
      <c r="DO22" s="21">
        <v>30.711610486891399</v>
      </c>
      <c r="DP22" s="21">
        <v>3.54285714285714</v>
      </c>
      <c r="DQ22" s="21">
        <v>16.2994045665526</v>
      </c>
      <c r="DR22" s="21">
        <v>10.0974401321222</v>
      </c>
      <c r="DS22" s="22">
        <f t="shared" si="13"/>
        <v>1</v>
      </c>
      <c r="DT22" s="21">
        <v>8.94452021646355</v>
      </c>
      <c r="DU22" s="21">
        <v>15.1539384246301</v>
      </c>
      <c r="DV22" s="21">
        <v>14.2548712689588</v>
      </c>
      <c r="DW22" s="21">
        <v>6.25803686240892</v>
      </c>
      <c r="DX22" s="21">
        <v>7.5716582362859297</v>
      </c>
      <c r="DY22" s="21">
        <v>5.0857563050261296</v>
      </c>
      <c r="DZ22" s="21">
        <v>2.8579927124903901</v>
      </c>
      <c r="EA22" s="21">
        <v>5.4848406130552601</v>
      </c>
      <c r="EB22" s="21">
        <v>20.730452674897101</v>
      </c>
      <c r="EC22" s="21">
        <v>12.708301482953701</v>
      </c>
      <c r="ED22" s="22">
        <f t="shared" si="14"/>
        <v>1</v>
      </c>
      <c r="EE22" s="21">
        <v>0.17381228273464699</v>
      </c>
      <c r="EF22" s="21">
        <v>1.7265385686438299</v>
      </c>
      <c r="EG22" s="21">
        <v>6.9018404907975506E-2</v>
      </c>
      <c r="EH22" s="21">
        <v>2.9905416593492098</v>
      </c>
      <c r="EI22" s="21">
        <v>0.91645689112649498</v>
      </c>
      <c r="EJ22" s="21">
        <v>1.2044081337696</v>
      </c>
      <c r="EK22" s="21">
        <v>4.3638383070762599</v>
      </c>
      <c r="EL22" s="21">
        <v>0.52257157913226804</v>
      </c>
      <c r="EM22" s="21">
        <v>1.3260496057094999</v>
      </c>
      <c r="EN22" s="21">
        <v>0</v>
      </c>
      <c r="EO22" s="22">
        <f t="shared" si="15"/>
        <v>1</v>
      </c>
      <c r="EP22" s="2"/>
      <c r="EQ22" s="2" t="s">
        <v>48</v>
      </c>
      <c r="ER22" s="2" t="s">
        <v>60</v>
      </c>
      <c r="ES22" s="2" t="s">
        <v>61</v>
      </c>
      <c r="ET22" s="2" t="s">
        <v>62</v>
      </c>
      <c r="EU22" s="2" t="s">
        <v>63</v>
      </c>
    </row>
    <row r="23" spans="1:151" x14ac:dyDescent="0.25">
      <c r="A23" s="18">
        <v>4</v>
      </c>
      <c r="B23" s="4" t="s">
        <v>257</v>
      </c>
      <c r="C23" s="19">
        <v>0.79771778752179201</v>
      </c>
      <c r="D23" s="20">
        <f t="shared" si="0"/>
        <v>1</v>
      </c>
      <c r="E23" s="21">
        <v>0.10584595342778</v>
      </c>
      <c r="F23" s="21">
        <v>0</v>
      </c>
      <c r="G23" s="21">
        <v>2.2751834366645799E-2</v>
      </c>
      <c r="H23" s="21">
        <v>1.2028989865576E-2</v>
      </c>
      <c r="I23" s="21">
        <v>0</v>
      </c>
      <c r="J23" s="21">
        <v>7.4964600049976404E-2</v>
      </c>
      <c r="K23" s="21">
        <v>0</v>
      </c>
      <c r="L23" s="21">
        <v>1.2721027859051E-2</v>
      </c>
      <c r="M23" s="21">
        <v>0.26813645166095601</v>
      </c>
      <c r="N23" s="21">
        <v>2.10399759543132E-2</v>
      </c>
      <c r="O23" s="22">
        <f t="shared" si="1"/>
        <v>1</v>
      </c>
      <c r="P23" s="21">
        <v>3.7502343896493498E-2</v>
      </c>
      <c r="Q23" s="21">
        <v>8.6394375428248002E-2</v>
      </c>
      <c r="R23" s="21">
        <v>4.9960031974420498E-2</v>
      </c>
      <c r="S23" s="21">
        <v>3.4928396786587497E-2</v>
      </c>
      <c r="T23" s="21">
        <v>0.180567828191632</v>
      </c>
      <c r="U23" s="21">
        <v>3.7707390648567098E-3</v>
      </c>
      <c r="V23" s="21">
        <v>2.5253436271149801E-2</v>
      </c>
      <c r="W23" s="21">
        <v>5.7376219244659001E-2</v>
      </c>
      <c r="X23" s="21">
        <v>5.0945030312292998E-3</v>
      </c>
      <c r="Y23" s="21">
        <v>1.66333998669328E-2</v>
      </c>
      <c r="Z23" s="22">
        <f t="shared" si="2"/>
        <v>1</v>
      </c>
      <c r="AA23" s="21">
        <v>4.9803277055630299E-2</v>
      </c>
      <c r="AB23" s="21">
        <v>0.143937683449989</v>
      </c>
      <c r="AC23" s="21">
        <v>9.7686777117849295E-3</v>
      </c>
      <c r="AD23" s="21">
        <v>5.1594262717985801E-3</v>
      </c>
      <c r="AE23" s="21">
        <v>5.7695081494302603E-3</v>
      </c>
      <c r="AF23" s="21">
        <v>0.188192278739649</v>
      </c>
      <c r="AG23" s="21">
        <v>2.92056074766355E-2</v>
      </c>
      <c r="AH23" s="21">
        <v>0.32021032762572499</v>
      </c>
      <c r="AI23" s="21">
        <v>0.27312071935795601</v>
      </c>
      <c r="AJ23" s="21">
        <v>0.19645507727233</v>
      </c>
      <c r="AK23" s="22">
        <f t="shared" si="3"/>
        <v>1</v>
      </c>
      <c r="AL23" s="2"/>
      <c r="AM23" s="21">
        <v>6.8026495636631301</v>
      </c>
      <c r="AN23" s="20">
        <f t="shared" si="4"/>
        <v>1</v>
      </c>
      <c r="AO23" s="21">
        <v>1.1137407768341901E-2</v>
      </c>
      <c r="AP23" s="21">
        <v>0</v>
      </c>
      <c r="AQ23" s="21">
        <v>0</v>
      </c>
      <c r="AR23" s="21">
        <v>2.7425939495446499</v>
      </c>
      <c r="AS23" s="21">
        <v>0.20200819915631901</v>
      </c>
      <c r="AT23" s="21">
        <v>1.3107380568365099</v>
      </c>
      <c r="AU23" s="21">
        <v>0.33125418472706802</v>
      </c>
      <c r="AV23" s="21">
        <v>1.7415777300972499</v>
      </c>
      <c r="AW23" s="21">
        <v>0.28935918557005902</v>
      </c>
      <c r="AX23" s="21">
        <v>0.90491196623203896</v>
      </c>
      <c r="AY23" s="22">
        <f t="shared" si="5"/>
        <v>1</v>
      </c>
      <c r="AZ23" s="21">
        <v>19.034177270161099</v>
      </c>
      <c r="BA23" s="21">
        <v>0.13155971349218001</v>
      </c>
      <c r="BB23" s="21">
        <v>4.1911148365465197E-3</v>
      </c>
      <c r="BC23" s="21">
        <v>6.6569278278074698E-2</v>
      </c>
      <c r="BD23" s="21">
        <v>6.8844577553593904</v>
      </c>
      <c r="BE23" s="21">
        <v>9.8150988165166808</v>
      </c>
      <c r="BF23" s="21">
        <v>6.8443421285638397</v>
      </c>
      <c r="BG23" s="21">
        <v>18.861616961379401</v>
      </c>
      <c r="BH23" s="21">
        <v>25.9411042944785</v>
      </c>
      <c r="BI23" s="21">
        <v>22.274197561582501</v>
      </c>
      <c r="BJ23" s="22">
        <f t="shared" si="6"/>
        <v>1</v>
      </c>
      <c r="BK23" s="21">
        <v>17.125933556528501</v>
      </c>
      <c r="BL23" s="21">
        <v>2.1921411738916E-2</v>
      </c>
      <c r="BM23" s="21">
        <v>1.2708095056551001E-2</v>
      </c>
      <c r="BN23" s="21">
        <v>40.7405507974768</v>
      </c>
      <c r="BO23" s="21">
        <v>2.0624226591502801E-2</v>
      </c>
      <c r="BP23" s="21">
        <v>6.9980261977391003E-2</v>
      </c>
      <c r="BQ23" s="21">
        <v>6.9476609541454404E-2</v>
      </c>
      <c r="BR23" s="21">
        <v>9.6217146908391102E-2</v>
      </c>
      <c r="BS23" s="21">
        <v>19.100213091629399</v>
      </c>
      <c r="BT23" s="21">
        <v>10.7765635898628</v>
      </c>
      <c r="BU23" s="22">
        <f t="shared" si="7"/>
        <v>1</v>
      </c>
      <c r="BV23" s="2"/>
      <c r="BW23" s="21">
        <v>16.357548790695599</v>
      </c>
      <c r="BX23" s="20">
        <f t="shared" si="8"/>
        <v>1</v>
      </c>
      <c r="BY23" s="21">
        <v>1.5229067930489699</v>
      </c>
      <c r="BZ23" s="21">
        <v>1.05139875961564</v>
      </c>
      <c r="CA23" s="21">
        <v>0.43818560938019402</v>
      </c>
      <c r="CB23" s="21">
        <v>0.58171027531146202</v>
      </c>
      <c r="CC23" s="21">
        <v>1.89011223374477</v>
      </c>
      <c r="CD23" s="21">
        <v>5.7373975464723799</v>
      </c>
      <c r="CE23" s="21">
        <v>3.6292484185697398</v>
      </c>
      <c r="CF23" s="21">
        <v>2.0146389994314999</v>
      </c>
      <c r="CG23" s="21">
        <v>0.67694255728443797</v>
      </c>
      <c r="CH23" s="21">
        <v>3.5101677115488701</v>
      </c>
      <c r="CI23" s="22">
        <f t="shared" si="9"/>
        <v>1</v>
      </c>
      <c r="CJ23" s="21">
        <v>15.0088255261371</v>
      </c>
      <c r="CK23" s="21">
        <v>11.452917388792599</v>
      </c>
      <c r="CL23" s="21">
        <v>4.9004594180704402</v>
      </c>
      <c r="CM23" s="21">
        <v>6.35400907715582</v>
      </c>
      <c r="CN23" s="21">
        <v>19.476317670516501</v>
      </c>
      <c r="CO23" s="21">
        <v>13.819136714262299</v>
      </c>
      <c r="CP23" s="21">
        <v>9.5706260032102701</v>
      </c>
      <c r="CQ23" s="21">
        <v>16.190877488675898</v>
      </c>
      <c r="CR23" s="21">
        <v>10.932395966482</v>
      </c>
      <c r="CS23" s="21">
        <v>9.7526222046309101</v>
      </c>
      <c r="CT23" s="22">
        <f t="shared" si="10"/>
        <v>1</v>
      </c>
      <c r="CU23" s="21">
        <v>20.550458715596299</v>
      </c>
      <c r="CV23" s="21">
        <v>26.343610335987702</v>
      </c>
      <c r="CW23" s="21">
        <v>26.913280074099799</v>
      </c>
      <c r="CX23" s="21">
        <v>17.158029033481601</v>
      </c>
      <c r="CY23" s="21">
        <v>42.292793578782103</v>
      </c>
      <c r="CZ23" s="21">
        <v>42.665727879835302</v>
      </c>
      <c r="DA23" s="21">
        <v>23.5401729617858</v>
      </c>
      <c r="DB23" s="21">
        <v>50.8094402184513</v>
      </c>
      <c r="DC23" s="21">
        <v>37.629849480602097</v>
      </c>
      <c r="DD23" s="21">
        <v>45.796161124628298</v>
      </c>
      <c r="DE23" s="22">
        <f t="shared" si="11"/>
        <v>1</v>
      </c>
      <c r="DF23" s="21"/>
      <c r="DG23" s="19">
        <v>1.09066938335231</v>
      </c>
      <c r="DH23" s="20">
        <f t="shared" si="12"/>
        <v>1</v>
      </c>
      <c r="DI23" s="21">
        <v>3.6427218417601603E-2</v>
      </c>
      <c r="DJ23" s="21">
        <v>0</v>
      </c>
      <c r="DK23" s="21">
        <v>3.26419181578088E-2</v>
      </c>
      <c r="DL23" s="21">
        <v>6.4655992089149197E-2</v>
      </c>
      <c r="DM23" s="21">
        <v>9.7596055064721604E-2</v>
      </c>
      <c r="DN23" s="21">
        <v>1.36674259681093E-2</v>
      </c>
      <c r="DO23" s="21">
        <v>1.9712201852947E-2</v>
      </c>
      <c r="DP23" s="21">
        <v>1.9047619047619001E-2</v>
      </c>
      <c r="DQ23" s="21">
        <v>0.11955553471799001</v>
      </c>
      <c r="DR23" s="21">
        <v>7.9273327828241105E-2</v>
      </c>
      <c r="DS23" s="22">
        <f t="shared" si="13"/>
        <v>1</v>
      </c>
      <c r="DT23" s="21">
        <v>0</v>
      </c>
      <c r="DU23" s="21">
        <v>0</v>
      </c>
      <c r="DV23" s="21">
        <v>1.8891347762724699E-2</v>
      </c>
      <c r="DW23" s="21">
        <v>1.43324046292327</v>
      </c>
      <c r="DX23" s="21">
        <v>1.1214366937223099</v>
      </c>
      <c r="DY23" s="21">
        <v>1.5541467098594901</v>
      </c>
      <c r="DZ23" s="21">
        <v>4.9574895273033701E-3</v>
      </c>
      <c r="EA23" s="21">
        <v>0.500983411882584</v>
      </c>
      <c r="EB23" s="21">
        <v>4.2866941015089199E-2</v>
      </c>
      <c r="EC23" s="21">
        <v>1.5288182235132199E-2</v>
      </c>
      <c r="ED23" s="22">
        <f t="shared" si="14"/>
        <v>1</v>
      </c>
      <c r="EE23" s="21">
        <v>20.7930990086262</v>
      </c>
      <c r="EF23" s="21">
        <v>7.2890559732664997</v>
      </c>
      <c r="EG23" s="21">
        <v>2.2392638036809802</v>
      </c>
      <c r="EH23" s="21">
        <v>11.1568278180587</v>
      </c>
      <c r="EI23" s="21">
        <v>0.16126494650723699</v>
      </c>
      <c r="EJ23" s="21">
        <v>2.9447778870666599</v>
      </c>
      <c r="EK23" s="21">
        <v>8.1109519773185603</v>
      </c>
      <c r="EL23" s="21">
        <v>3.5130862462673502E-2</v>
      </c>
      <c r="EM23" s="21">
        <v>2.2027402088197701E-2</v>
      </c>
      <c r="EN23" s="21">
        <v>5.3637138521028698</v>
      </c>
      <c r="EO23" s="22">
        <f t="shared" si="15"/>
        <v>1</v>
      </c>
      <c r="EP23" s="2"/>
      <c r="EQ23" s="2" t="s">
        <v>65</v>
      </c>
      <c r="ER23" s="2" t="s">
        <v>66</v>
      </c>
      <c r="ES23" s="2" t="s">
        <v>67</v>
      </c>
      <c r="ET23" s="2" t="s">
        <v>80</v>
      </c>
      <c r="EU23" s="2" t="s">
        <v>81</v>
      </c>
    </row>
    <row r="24" spans="1:151" x14ac:dyDescent="0.25">
      <c r="A24" s="18">
        <v>5</v>
      </c>
      <c r="B24" s="4" t="s">
        <v>47</v>
      </c>
      <c r="C24" s="19">
        <v>1.2414813249511301</v>
      </c>
      <c r="D24" s="20">
        <f t="shared" si="0"/>
        <v>1</v>
      </c>
      <c r="E24" s="21">
        <v>0</v>
      </c>
      <c r="F24" s="21">
        <v>5.4225177743977904</v>
      </c>
      <c r="G24" s="21">
        <v>0</v>
      </c>
      <c r="H24" s="21">
        <v>5.7979731152076504</v>
      </c>
      <c r="I24" s="21">
        <v>4.1170041117993001</v>
      </c>
      <c r="J24" s="21">
        <v>1.0606102673737401</v>
      </c>
      <c r="K24" s="21">
        <v>0</v>
      </c>
      <c r="L24" s="21">
        <v>2.26434295891108</v>
      </c>
      <c r="M24" s="21">
        <v>5.3627290332191303E-2</v>
      </c>
      <c r="N24" s="21">
        <v>0.53501653140967798</v>
      </c>
      <c r="O24" s="22">
        <f t="shared" si="1"/>
        <v>1</v>
      </c>
      <c r="P24" s="21">
        <v>8.3338541992207804E-3</v>
      </c>
      <c r="Q24" s="21">
        <v>26.5409479548366</v>
      </c>
      <c r="R24" s="21">
        <v>2.4980015987210199E-3</v>
      </c>
      <c r="S24" s="21">
        <v>0.39818372336709701</v>
      </c>
      <c r="T24" s="21">
        <v>4.9944292904068502E-2</v>
      </c>
      <c r="U24" s="21">
        <v>1.02941176470588</v>
      </c>
      <c r="V24" s="21">
        <v>0.75760308813449295</v>
      </c>
      <c r="W24" s="21">
        <v>4.38759323635627E-2</v>
      </c>
      <c r="X24" s="21">
        <v>0.137551581843191</v>
      </c>
      <c r="Y24" s="21">
        <v>4.5741849634065197E-2</v>
      </c>
      <c r="Z24" s="22">
        <f t="shared" si="2"/>
        <v>1</v>
      </c>
      <c r="AA24" s="21">
        <v>3.0280392449823199</v>
      </c>
      <c r="AB24" s="21">
        <v>8.4669225558816896E-3</v>
      </c>
      <c r="AC24" s="21">
        <v>2.7352297592997801E-2</v>
      </c>
      <c r="AD24" s="21">
        <v>0.25281188731812998</v>
      </c>
      <c r="AE24" s="21">
        <v>0.47309966825328098</v>
      </c>
      <c r="AF24" s="21">
        <v>4.8392300247338399E-2</v>
      </c>
      <c r="AG24" s="21">
        <v>0.31064146134239601</v>
      </c>
      <c r="AH24" s="21">
        <v>0.117972225967372</v>
      </c>
      <c r="AI24" s="21">
        <v>2.5211143325349801E-2</v>
      </c>
      <c r="AJ24" s="21">
        <v>8.73133676765913E-3</v>
      </c>
      <c r="AK24" s="22">
        <f t="shared" si="3"/>
        <v>1</v>
      </c>
      <c r="AL24" s="2"/>
      <c r="AM24" s="21">
        <v>5.2570707601724302E-3</v>
      </c>
      <c r="AN24" s="20">
        <f t="shared" si="4"/>
        <v>1</v>
      </c>
      <c r="AO24" s="21">
        <v>0</v>
      </c>
      <c r="AP24" s="21">
        <v>0</v>
      </c>
      <c r="AQ24" s="21">
        <v>0</v>
      </c>
      <c r="AR24" s="21">
        <v>0</v>
      </c>
      <c r="AS24" s="21">
        <v>2.6736379300101001E-2</v>
      </c>
      <c r="AT24" s="21">
        <v>0</v>
      </c>
      <c r="AU24" s="21">
        <v>7.04796137717165E-3</v>
      </c>
      <c r="AV24" s="21">
        <v>5.2943962994956399E-2</v>
      </c>
      <c r="AW24" s="21">
        <v>2.1121108435770701E-3</v>
      </c>
      <c r="AX24" s="21">
        <v>0</v>
      </c>
      <c r="AY24" s="22">
        <f t="shared" si="5"/>
        <v>0</v>
      </c>
      <c r="AZ24" s="21">
        <v>0</v>
      </c>
      <c r="BA24" s="21">
        <v>0</v>
      </c>
      <c r="BB24" s="21">
        <v>0.12154233025984899</v>
      </c>
      <c r="BC24" s="21">
        <v>7.3965864753416299E-3</v>
      </c>
      <c r="BD24" s="21">
        <v>1.1822194199243401E-2</v>
      </c>
      <c r="BE24" s="21">
        <v>4.3404033681530098E-2</v>
      </c>
      <c r="BF24" s="21">
        <v>2.21356472463255E-2</v>
      </c>
      <c r="BG24" s="21">
        <v>2.1993489926981601E-3</v>
      </c>
      <c r="BH24" s="21">
        <v>0</v>
      </c>
      <c r="BI24" s="21">
        <v>0</v>
      </c>
      <c r="BJ24" s="22">
        <f t="shared" si="6"/>
        <v>1</v>
      </c>
      <c r="BK24" s="21">
        <v>8.1552064554897399E-2</v>
      </c>
      <c r="BL24" s="21">
        <v>2.7401764673644999E-2</v>
      </c>
      <c r="BM24" s="21">
        <v>4.2360316855170098E-3</v>
      </c>
      <c r="BN24" s="21">
        <v>0</v>
      </c>
      <c r="BO24" s="21">
        <v>6.87474219716761E-3</v>
      </c>
      <c r="BP24" s="21">
        <v>5.3830970751839197E-3</v>
      </c>
      <c r="BQ24" s="21">
        <v>0</v>
      </c>
      <c r="BR24" s="21">
        <v>0</v>
      </c>
      <c r="BS24" s="21">
        <v>0</v>
      </c>
      <c r="BT24" s="21">
        <v>1.62752848174843E-2</v>
      </c>
      <c r="BU24" s="22">
        <f t="shared" si="7"/>
        <v>0</v>
      </c>
      <c r="BV24" s="2"/>
      <c r="BW24" s="21">
        <v>1.83267985373805</v>
      </c>
      <c r="BX24" s="20">
        <f t="shared" si="8"/>
        <v>1</v>
      </c>
      <c r="BY24" s="21">
        <v>0</v>
      </c>
      <c r="BZ24" s="21">
        <v>29.431179962202901</v>
      </c>
      <c r="CA24" s="21">
        <v>19.177419842253201</v>
      </c>
      <c r="CB24" s="21">
        <v>49.558418313275702</v>
      </c>
      <c r="CC24" s="21">
        <v>21.633654128122402</v>
      </c>
      <c r="CD24" s="21">
        <v>0</v>
      </c>
      <c r="CE24" s="21">
        <v>0</v>
      </c>
      <c r="CF24" s="21">
        <v>22.413303013075598</v>
      </c>
      <c r="CG24" s="21">
        <v>12.737721284729799</v>
      </c>
      <c r="CH24" s="21">
        <v>0</v>
      </c>
      <c r="CI24" s="22">
        <f t="shared" si="9"/>
        <v>1</v>
      </c>
      <c r="CJ24" s="21">
        <v>2.7155465037338798E-3</v>
      </c>
      <c r="CK24" s="21">
        <v>2.1663778162911599E-2</v>
      </c>
      <c r="CL24" s="21">
        <v>12.963246554364501</v>
      </c>
      <c r="CM24" s="21">
        <v>6.6565809379727696</v>
      </c>
      <c r="CN24" s="21">
        <v>1.88104285015613E-2</v>
      </c>
      <c r="CO24" s="21">
        <v>15.858362054817</v>
      </c>
      <c r="CP24" s="21">
        <v>4.9357945425361196</v>
      </c>
      <c r="CQ24" s="21">
        <v>9.0031251097299805</v>
      </c>
      <c r="CR24" s="21">
        <v>2.5422525209487299</v>
      </c>
      <c r="CS24" s="21">
        <v>4.2608351474371702</v>
      </c>
      <c r="CT24" s="22">
        <f t="shared" si="10"/>
        <v>1</v>
      </c>
      <c r="CU24" s="21">
        <v>1.84403669724771</v>
      </c>
      <c r="CV24" s="21">
        <v>4.76417341591234E-2</v>
      </c>
      <c r="CW24" s="21">
        <v>0</v>
      </c>
      <c r="CX24" s="21">
        <v>0</v>
      </c>
      <c r="CY24" s="21">
        <v>0.65259117082533602</v>
      </c>
      <c r="CZ24" s="21">
        <v>1.5255286009942599</v>
      </c>
      <c r="DA24" s="21">
        <v>5.2664646315322603</v>
      </c>
      <c r="DB24" s="21">
        <v>9.0021154971418292E-3</v>
      </c>
      <c r="DC24" s="21">
        <v>2.8637552116458198</v>
      </c>
      <c r="DD24" s="21">
        <v>2.70343336036767E-3</v>
      </c>
      <c r="DE24" s="22">
        <f t="shared" si="11"/>
        <v>1</v>
      </c>
      <c r="DF24" s="21"/>
      <c r="DG24" s="19">
        <v>0.30562713489542798</v>
      </c>
      <c r="DH24" s="20">
        <f t="shared" si="12"/>
        <v>1</v>
      </c>
      <c r="DI24" s="21">
        <v>2.54990528923211E-2</v>
      </c>
      <c r="DJ24" s="21">
        <v>0.10401430196652001</v>
      </c>
      <c r="DK24" s="21">
        <v>18.6889818688982</v>
      </c>
      <c r="DL24" s="21">
        <v>18.0428250865249</v>
      </c>
      <c r="DM24" s="21">
        <v>1.2533388124101099</v>
      </c>
      <c r="DN24" s="21">
        <v>0.50569476082004605</v>
      </c>
      <c r="DO24" s="21">
        <v>17.425586438005102</v>
      </c>
      <c r="DP24" s="21">
        <v>2.2857142857142899E-2</v>
      </c>
      <c r="DQ24" s="21">
        <v>3.0474940222232599E-2</v>
      </c>
      <c r="DR24" s="21">
        <v>0.13872832369942201</v>
      </c>
      <c r="DS24" s="22">
        <f t="shared" si="13"/>
        <v>1</v>
      </c>
      <c r="DT24" s="21">
        <v>13.0054115887193</v>
      </c>
      <c r="DU24" s="21">
        <v>0.103958416633347</v>
      </c>
      <c r="DV24" s="21">
        <v>2.58811464349328</v>
      </c>
      <c r="DW24" s="21">
        <v>1.33947706815259E-2</v>
      </c>
      <c r="DX24" s="21">
        <v>2.11739795318198</v>
      </c>
      <c r="DY24" s="21">
        <v>1.2143013295705201</v>
      </c>
      <c r="DZ24" s="21">
        <v>0.73370845004089902</v>
      </c>
      <c r="EA24" s="21">
        <v>1.4843952944669199E-2</v>
      </c>
      <c r="EB24" s="21">
        <v>20.096021947873801</v>
      </c>
      <c r="EC24" s="21">
        <v>17.046323192172501</v>
      </c>
      <c r="ED24" s="22">
        <f t="shared" si="14"/>
        <v>1</v>
      </c>
      <c r="EE24" s="21">
        <v>0.109437363203296</v>
      </c>
      <c r="EF24" s="21">
        <v>1.8773786317646</v>
      </c>
      <c r="EG24" s="21">
        <v>0.14570552147239299</v>
      </c>
      <c r="EH24" s="21">
        <v>1.7561905717654699E-2</v>
      </c>
      <c r="EI24" s="21">
        <v>3.9332913782253003E-3</v>
      </c>
      <c r="EJ24" s="21">
        <v>4.2154284681935897E-2</v>
      </c>
      <c r="EK24" s="21">
        <v>4.26153801186683</v>
      </c>
      <c r="EL24" s="21">
        <v>1.5369752327419599</v>
      </c>
      <c r="EM24" s="21">
        <v>3.08383629234768E-2</v>
      </c>
      <c r="EN24" s="21">
        <v>1.6631670859233699E-2</v>
      </c>
      <c r="EO24" s="22">
        <f t="shared" si="15"/>
        <v>1</v>
      </c>
      <c r="EP24" s="2"/>
      <c r="EQ24" s="2" t="s">
        <v>48</v>
      </c>
      <c r="ER24" s="2" t="s">
        <v>49</v>
      </c>
      <c r="ES24" s="2" t="s">
        <v>50</v>
      </c>
      <c r="ET24" s="2" t="s">
        <v>51</v>
      </c>
      <c r="EU24" s="2" t="s">
        <v>52</v>
      </c>
    </row>
    <row r="25" spans="1:151" x14ac:dyDescent="0.25">
      <c r="A25" s="18">
        <v>6</v>
      </c>
      <c r="B25" s="4" t="s">
        <v>53</v>
      </c>
      <c r="C25" s="19">
        <v>0.39621744413333998</v>
      </c>
      <c r="D25" s="20">
        <f t="shared" si="0"/>
        <v>1</v>
      </c>
      <c r="E25" s="21">
        <v>10.189708516528301</v>
      </c>
      <c r="F25" s="21">
        <v>0</v>
      </c>
      <c r="G25" s="21">
        <v>0</v>
      </c>
      <c r="H25" s="21">
        <v>3.00724746639401E-3</v>
      </c>
      <c r="I25" s="21">
        <v>0</v>
      </c>
      <c r="J25" s="21">
        <v>5.5529333370352898E-3</v>
      </c>
      <c r="K25" s="21">
        <v>3.8262865888655101E-3</v>
      </c>
      <c r="L25" s="21">
        <v>0</v>
      </c>
      <c r="M25" s="21">
        <v>0</v>
      </c>
      <c r="N25" s="21">
        <v>0</v>
      </c>
      <c r="O25" s="22">
        <f t="shared" si="1"/>
        <v>1</v>
      </c>
      <c r="P25" s="21">
        <v>44.590286892930799</v>
      </c>
      <c r="Q25" s="21">
        <v>30.115887627729599</v>
      </c>
      <c r="R25" s="21">
        <v>0.102418065547562</v>
      </c>
      <c r="S25" s="21">
        <v>0</v>
      </c>
      <c r="T25" s="21">
        <v>0</v>
      </c>
      <c r="U25" s="21">
        <v>0</v>
      </c>
      <c r="V25" s="21">
        <v>3.6076337530213899E-3</v>
      </c>
      <c r="W25" s="21">
        <v>0</v>
      </c>
      <c r="X25" s="21">
        <v>0</v>
      </c>
      <c r="Y25" s="21">
        <v>0</v>
      </c>
      <c r="Z25" s="22">
        <f t="shared" si="2"/>
        <v>1</v>
      </c>
      <c r="AA25" s="21">
        <v>0</v>
      </c>
      <c r="AB25" s="21">
        <v>1.7978098893655501</v>
      </c>
      <c r="AC25" s="21">
        <v>5.4704595185995603E-2</v>
      </c>
      <c r="AD25" s="21">
        <v>0.206377050871943</v>
      </c>
      <c r="AE25" s="21">
        <v>0</v>
      </c>
      <c r="AF25" s="21">
        <v>0.97322292719647296</v>
      </c>
      <c r="AG25" s="21">
        <v>2.65505522514868E-3</v>
      </c>
      <c r="AH25" s="21">
        <v>0</v>
      </c>
      <c r="AI25" s="21">
        <v>0</v>
      </c>
      <c r="AJ25" s="21">
        <v>0</v>
      </c>
      <c r="AK25" s="22">
        <f t="shared" si="3"/>
        <v>1</v>
      </c>
      <c r="AL25" s="2"/>
      <c r="AM25" s="21">
        <v>3.15424245610346E-2</v>
      </c>
      <c r="AN25" s="20">
        <f t="shared" si="4"/>
        <v>1</v>
      </c>
      <c r="AO25" s="21">
        <v>0</v>
      </c>
      <c r="AP25" s="21">
        <v>0</v>
      </c>
      <c r="AQ25" s="21">
        <v>0</v>
      </c>
      <c r="AR25" s="21">
        <v>0</v>
      </c>
      <c r="AS25" s="21">
        <v>2.9707088111223302E-3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2">
        <f t="shared" si="5"/>
        <v>0</v>
      </c>
      <c r="AZ25" s="21">
        <v>4.3427281017935498E-3</v>
      </c>
      <c r="BA25" s="21">
        <v>0</v>
      </c>
      <c r="BB25" s="21">
        <v>0</v>
      </c>
      <c r="BC25" s="21">
        <v>0</v>
      </c>
      <c r="BD25" s="21">
        <v>0</v>
      </c>
      <c r="BE25" s="21">
        <v>2.8936022454353399E-3</v>
      </c>
      <c r="BF25" s="21">
        <v>0</v>
      </c>
      <c r="BG25" s="21">
        <v>0</v>
      </c>
      <c r="BH25" s="21">
        <v>0</v>
      </c>
      <c r="BI25" s="21">
        <v>0</v>
      </c>
      <c r="BJ25" s="22">
        <f t="shared" si="6"/>
        <v>0</v>
      </c>
      <c r="BK25" s="21">
        <v>4.2922139239419703E-3</v>
      </c>
      <c r="BL25" s="21">
        <v>0</v>
      </c>
      <c r="BM25" s="21">
        <v>2.1180158427585E-2</v>
      </c>
      <c r="BN25" s="21">
        <v>0</v>
      </c>
      <c r="BO25" s="21">
        <v>0</v>
      </c>
      <c r="BP25" s="21">
        <v>3.0504216759375601E-2</v>
      </c>
      <c r="BQ25" s="21">
        <v>0</v>
      </c>
      <c r="BR25" s="21">
        <v>0</v>
      </c>
      <c r="BS25" s="21">
        <v>0</v>
      </c>
      <c r="BT25" s="21">
        <v>0.148802604045571</v>
      </c>
      <c r="BU25" s="22">
        <f t="shared" si="7"/>
        <v>1</v>
      </c>
      <c r="BV25" s="2"/>
      <c r="BW25" s="21">
        <v>8.81096083527909E-2</v>
      </c>
      <c r="BX25" s="20">
        <f t="shared" si="8"/>
        <v>1</v>
      </c>
      <c r="BY25" s="21">
        <v>0</v>
      </c>
      <c r="BZ25" s="21">
        <v>0</v>
      </c>
      <c r="CA25" s="21">
        <v>0</v>
      </c>
      <c r="CB25" s="21">
        <v>0</v>
      </c>
      <c r="CC25" s="21">
        <v>1.0663538695315999E-2</v>
      </c>
      <c r="CD25" s="21">
        <v>0</v>
      </c>
      <c r="CE25" s="21">
        <v>0</v>
      </c>
      <c r="CF25" s="21">
        <v>4.9744172825469002E-2</v>
      </c>
      <c r="CG25" s="21">
        <v>4.8700903401758099E-3</v>
      </c>
      <c r="CH25" s="21">
        <v>8.2741940616745696E-2</v>
      </c>
      <c r="CI25" s="22">
        <f t="shared" si="9"/>
        <v>0</v>
      </c>
      <c r="CJ25" s="21">
        <v>0.130346232179226</v>
      </c>
      <c r="CK25" s="21">
        <v>37.796071634893103</v>
      </c>
      <c r="CL25" s="21">
        <v>7.6569678407350699E-3</v>
      </c>
      <c r="CM25" s="21">
        <v>0</v>
      </c>
      <c r="CN25" s="21">
        <v>2.6334599902185798E-2</v>
      </c>
      <c r="CO25" s="21">
        <v>4.1030690956835704E-3</v>
      </c>
      <c r="CP25" s="21">
        <v>6.6880684858212896E-3</v>
      </c>
      <c r="CQ25" s="21">
        <v>0</v>
      </c>
      <c r="CR25" s="21">
        <v>0</v>
      </c>
      <c r="CS25" s="21">
        <v>0</v>
      </c>
      <c r="CT25" s="22">
        <f t="shared" si="10"/>
        <v>1</v>
      </c>
      <c r="CU25" s="21">
        <v>0</v>
      </c>
      <c r="CV25" s="21">
        <v>6.8059620227319097E-3</v>
      </c>
      <c r="CW25" s="21">
        <v>0</v>
      </c>
      <c r="CX25" s="21">
        <v>0</v>
      </c>
      <c r="CY25" s="21">
        <v>2.4428546501483201E-2</v>
      </c>
      <c r="CZ25" s="21">
        <v>2.98704900893981E-2</v>
      </c>
      <c r="DA25" s="21">
        <v>0</v>
      </c>
      <c r="DB25" s="21">
        <v>0</v>
      </c>
      <c r="DC25" s="21">
        <v>0</v>
      </c>
      <c r="DD25" s="21">
        <v>0</v>
      </c>
      <c r="DE25" s="22">
        <f t="shared" si="11"/>
        <v>0</v>
      </c>
      <c r="DF25" s="21"/>
      <c r="DG25" s="19">
        <v>0.31161982381494602</v>
      </c>
      <c r="DH25" s="20">
        <f t="shared" si="12"/>
        <v>1</v>
      </c>
      <c r="DI25" s="21">
        <v>5.4640827626402398E-2</v>
      </c>
      <c r="DJ25" s="21">
        <v>9.7513408093612905E-3</v>
      </c>
      <c r="DK25" s="21">
        <v>23.522953203359201</v>
      </c>
      <c r="DL25" s="21">
        <v>1.9016468261514499E-2</v>
      </c>
      <c r="DM25" s="21">
        <v>72.847750154099003</v>
      </c>
      <c r="DN25" s="21">
        <v>1.36674259681093E-2</v>
      </c>
      <c r="DO25" s="21">
        <v>0</v>
      </c>
      <c r="DP25" s="21">
        <v>1.52380952380952E-2</v>
      </c>
      <c r="DQ25" s="21">
        <v>1.6409583196586801E-2</v>
      </c>
      <c r="DR25" s="21">
        <v>47.0520231213873</v>
      </c>
      <c r="DS25" s="22">
        <f t="shared" si="13"/>
        <v>1</v>
      </c>
      <c r="DT25" s="21">
        <v>5.84275595054776</v>
      </c>
      <c r="DU25" s="21">
        <v>8.3806477409036404</v>
      </c>
      <c r="DV25" s="21">
        <v>15.534085388891899</v>
      </c>
      <c r="DW25" s="21">
        <v>32.774324903557599</v>
      </c>
      <c r="DX25" s="21">
        <v>3.9211073207073698E-2</v>
      </c>
      <c r="DY25" s="21">
        <v>11.6779617226782</v>
      </c>
      <c r="DZ25" s="21">
        <v>13.2612844855365</v>
      </c>
      <c r="EA25" s="21">
        <v>2.19690503581104</v>
      </c>
      <c r="EB25" s="21">
        <v>3.4293552812071297E-2</v>
      </c>
      <c r="EC25" s="21">
        <v>0.110839321204709</v>
      </c>
      <c r="ED25" s="22">
        <f t="shared" si="14"/>
        <v>1</v>
      </c>
      <c r="EE25" s="21">
        <v>9.3343633320458294E-2</v>
      </c>
      <c r="EF25" s="21">
        <v>3.29759584145549</v>
      </c>
      <c r="EG25" s="21">
        <v>7.6687116564417193E-2</v>
      </c>
      <c r="EH25" s="21">
        <v>5.1782533430341999</v>
      </c>
      <c r="EI25" s="21">
        <v>5.89993706733795E-2</v>
      </c>
      <c r="EJ25" s="21">
        <v>9.2337956922335707E-2</v>
      </c>
      <c r="EK25" s="21">
        <v>1.16914623096484E-2</v>
      </c>
      <c r="EL25" s="21">
        <v>3.65360969611804</v>
      </c>
      <c r="EM25" s="21">
        <v>2.75783074144235</v>
      </c>
      <c r="EN25" s="21">
        <v>0</v>
      </c>
      <c r="EO25" s="22">
        <f t="shared" si="15"/>
        <v>1</v>
      </c>
      <c r="EP25" s="2"/>
      <c r="EQ25" s="2" t="s">
        <v>54</v>
      </c>
      <c r="ER25" s="2" t="s">
        <v>55</v>
      </c>
      <c r="ES25" s="2" t="s">
        <v>56</v>
      </c>
      <c r="ET25" s="2" t="s">
        <v>57</v>
      </c>
      <c r="EU25" s="2" t="s">
        <v>58</v>
      </c>
    </row>
    <row r="26" spans="1:151" x14ac:dyDescent="0.25">
      <c r="A26" s="18">
        <v>7</v>
      </c>
      <c r="B26" s="4" t="s">
        <v>298</v>
      </c>
      <c r="C26" s="19">
        <v>1.1199746420835801</v>
      </c>
      <c r="D26" s="20">
        <f t="shared" si="0"/>
        <v>1</v>
      </c>
      <c r="E26" s="21">
        <v>2.84969874613255E-2</v>
      </c>
      <c r="F26" s="21">
        <v>0</v>
      </c>
      <c r="G26" s="21">
        <v>0</v>
      </c>
      <c r="H26" s="21">
        <v>0.544311791417316</v>
      </c>
      <c r="I26" s="21">
        <v>5.2048092437412203E-3</v>
      </c>
      <c r="J26" s="21">
        <v>0.116611600077741</v>
      </c>
      <c r="K26" s="21">
        <v>0</v>
      </c>
      <c r="L26" s="21">
        <v>0</v>
      </c>
      <c r="M26" s="21">
        <v>1.19171756293758E-2</v>
      </c>
      <c r="N26" s="21">
        <v>0.79651337541328504</v>
      </c>
      <c r="O26" s="22">
        <f t="shared" si="1"/>
        <v>1</v>
      </c>
      <c r="P26" s="21">
        <v>0</v>
      </c>
      <c r="Q26" s="21">
        <v>0</v>
      </c>
      <c r="R26" s="21">
        <v>7.2442046362909698E-2</v>
      </c>
      <c r="S26" s="21">
        <v>3.4928396786587497E-2</v>
      </c>
      <c r="T26" s="21">
        <v>0.184409696876561</v>
      </c>
      <c r="U26" s="21">
        <v>2.05505279034691</v>
      </c>
      <c r="V26" s="21">
        <v>0</v>
      </c>
      <c r="W26" s="21">
        <v>0</v>
      </c>
      <c r="X26" s="21">
        <v>0.106984563655815</v>
      </c>
      <c r="Y26" s="21">
        <v>2.4950099800399202E-2</v>
      </c>
      <c r="Z26" s="22">
        <f t="shared" si="2"/>
        <v>1</v>
      </c>
      <c r="AA26" s="21">
        <v>0</v>
      </c>
      <c r="AB26" s="21">
        <v>0</v>
      </c>
      <c r="AC26" s="21">
        <v>16.7122538293217</v>
      </c>
      <c r="AD26" s="21">
        <v>0</v>
      </c>
      <c r="AE26" s="21">
        <v>6.3637674888215798</v>
      </c>
      <c r="AF26" s="21">
        <v>6.9899989246155494E-2</v>
      </c>
      <c r="AG26" s="21">
        <v>2.65505522514868E-3</v>
      </c>
      <c r="AH26" s="21">
        <v>3.3706350276392098E-3</v>
      </c>
      <c r="AI26" s="21">
        <v>0</v>
      </c>
      <c r="AJ26" s="21">
        <v>0</v>
      </c>
      <c r="AK26" s="22">
        <f t="shared" si="3"/>
        <v>1</v>
      </c>
      <c r="AL26" s="2"/>
      <c r="AM26" s="21">
        <v>19.303963831353201</v>
      </c>
      <c r="AN26" s="20">
        <f t="shared" si="4"/>
        <v>1</v>
      </c>
      <c r="AO26" s="21">
        <v>5.5687038841709599E-3</v>
      </c>
      <c r="AP26" s="21">
        <v>0</v>
      </c>
      <c r="AQ26" s="21">
        <v>0.21485573971761801</v>
      </c>
      <c r="AR26" s="21">
        <v>31.190899891831499</v>
      </c>
      <c r="AS26" s="21">
        <v>0.169330402233973</v>
      </c>
      <c r="AT26" s="21">
        <v>4.7704504668226497E-2</v>
      </c>
      <c r="AU26" s="21">
        <v>7.04796137717165E-3</v>
      </c>
      <c r="AV26" s="21">
        <v>5.8517011731267603E-2</v>
      </c>
      <c r="AW26" s="21">
        <v>8.4484433743082805E-3</v>
      </c>
      <c r="AX26" s="21">
        <v>0</v>
      </c>
      <c r="AY26" s="22">
        <f t="shared" si="5"/>
        <v>1</v>
      </c>
      <c r="AZ26" s="21">
        <v>1.3028184305380599E-2</v>
      </c>
      <c r="BA26" s="21">
        <v>0.21439360717244099</v>
      </c>
      <c r="BB26" s="21">
        <v>55.316429170159303</v>
      </c>
      <c r="BC26" s="21">
        <v>6.4720131659239302E-2</v>
      </c>
      <c r="BD26" s="21">
        <v>27.9555485498108</v>
      </c>
      <c r="BE26" s="21">
        <v>2.8936022454353399E-3</v>
      </c>
      <c r="BF26" s="21">
        <v>26.0492296794758</v>
      </c>
      <c r="BG26" s="21">
        <v>6.5980469780944802E-3</v>
      </c>
      <c r="BH26" s="21">
        <v>2.4539877300613498E-3</v>
      </c>
      <c r="BI26" s="21">
        <v>32.361283901467999</v>
      </c>
      <c r="BJ26" s="22">
        <f t="shared" si="6"/>
        <v>1</v>
      </c>
      <c r="BK26" s="21">
        <v>0</v>
      </c>
      <c r="BL26" s="21">
        <v>0.14248917630295399</v>
      </c>
      <c r="BM26" s="21">
        <v>0</v>
      </c>
      <c r="BN26" s="21">
        <v>0</v>
      </c>
      <c r="BO26" s="21">
        <v>17.905266052523</v>
      </c>
      <c r="BP26" s="21">
        <v>1.9738022609007699E-2</v>
      </c>
      <c r="BQ26" s="21">
        <v>33.914234985332698</v>
      </c>
      <c r="BR26" s="21">
        <v>21.4513597002076</v>
      </c>
      <c r="BS26" s="21">
        <v>19.070200186080001</v>
      </c>
      <c r="BT26" s="21">
        <v>8.4538479423389905</v>
      </c>
      <c r="BU26" s="22">
        <f t="shared" si="7"/>
        <v>1</v>
      </c>
      <c r="BV26" s="2"/>
      <c r="BW26" s="21">
        <v>0</v>
      </c>
      <c r="BX26" s="20">
        <f t="shared" si="8"/>
        <v>0</v>
      </c>
      <c r="BY26" s="21">
        <v>3.7914691943128E-2</v>
      </c>
      <c r="BZ26" s="21">
        <v>5.32353802337033E-3</v>
      </c>
      <c r="CA26" s="21">
        <v>0</v>
      </c>
      <c r="CB26" s="21">
        <v>1.6485716304373399E-2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2">
        <f t="shared" si="9"/>
        <v>0</v>
      </c>
      <c r="CJ26" s="21">
        <v>3.5302104548540401E-2</v>
      </c>
      <c r="CK26" s="21">
        <v>0</v>
      </c>
      <c r="CL26" s="21">
        <v>1.53139356814701E-2</v>
      </c>
      <c r="CM26" s="21">
        <v>8.9650921723539001E-2</v>
      </c>
      <c r="CN26" s="21">
        <v>3.7620857003122501E-3</v>
      </c>
      <c r="CO26" s="21">
        <v>0</v>
      </c>
      <c r="CP26" s="21">
        <v>6.6880684858212896E-3</v>
      </c>
      <c r="CQ26" s="21">
        <v>7.7249903437620698E-2</v>
      </c>
      <c r="CR26" s="21">
        <v>0</v>
      </c>
      <c r="CS26" s="21">
        <v>0</v>
      </c>
      <c r="CT26" s="22">
        <f t="shared" si="10"/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6.9795847147094706E-2</v>
      </c>
      <c r="CZ26" s="21">
        <v>2.5603277219484102E-2</v>
      </c>
      <c r="DA26" s="21">
        <v>3.6957646537068502E-3</v>
      </c>
      <c r="DB26" s="21">
        <v>1.5003525828569701E-3</v>
      </c>
      <c r="DC26" s="21">
        <v>0</v>
      </c>
      <c r="DD26" s="21">
        <v>0</v>
      </c>
      <c r="DE26" s="22">
        <f t="shared" si="11"/>
        <v>0</v>
      </c>
      <c r="DF26" s="21"/>
      <c r="DG26" s="19">
        <v>2.1693533888655798</v>
      </c>
      <c r="DH26" s="20">
        <f t="shared" si="12"/>
        <v>1</v>
      </c>
      <c r="DI26" s="21">
        <v>1.09281655252805E-2</v>
      </c>
      <c r="DJ26" s="21">
        <v>0.17552413456850299</v>
      </c>
      <c r="DK26" s="21">
        <v>0.26707023947298097</v>
      </c>
      <c r="DL26" s="21">
        <v>0.74164226219906404</v>
      </c>
      <c r="DM26" s="21">
        <v>0.47257037189233603</v>
      </c>
      <c r="DN26" s="21">
        <v>0.50569476082004605</v>
      </c>
      <c r="DO26" s="21">
        <v>4.9280504632367397E-2</v>
      </c>
      <c r="DP26" s="21">
        <v>0.121904761904762</v>
      </c>
      <c r="DQ26" s="21">
        <v>0.38914154437620102</v>
      </c>
      <c r="DR26" s="21">
        <v>3.9636663914120601E-2</v>
      </c>
      <c r="DS26" s="22">
        <f t="shared" si="13"/>
        <v>1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0.10019668237651699</v>
      </c>
      <c r="EB26" s="21">
        <v>18.029835390946499</v>
      </c>
      <c r="EC26" s="21">
        <v>0.665035927228253</v>
      </c>
      <c r="ED26" s="22">
        <f t="shared" si="14"/>
        <v>1</v>
      </c>
      <c r="EE26" s="21">
        <v>4.5062443671945403E-2</v>
      </c>
      <c r="EF26" s="21">
        <v>5.7110368513877301</v>
      </c>
      <c r="EG26" s="21">
        <v>17.791411042944802</v>
      </c>
      <c r="EH26" s="21">
        <v>7.5265310218520301E-3</v>
      </c>
      <c r="EI26" s="21">
        <v>0</v>
      </c>
      <c r="EJ26" s="21">
        <v>4.0146937792319903E-3</v>
      </c>
      <c r="EK26" s="21">
        <v>4.8607254552363104</v>
      </c>
      <c r="EL26" s="21">
        <v>4.7997540839627604</v>
      </c>
      <c r="EM26" s="21">
        <v>8.81096083527909E-2</v>
      </c>
      <c r="EN26" s="21">
        <v>3.44691378557618</v>
      </c>
      <c r="EO26" s="22">
        <f t="shared" si="15"/>
        <v>1</v>
      </c>
      <c r="EP26" s="2"/>
      <c r="EQ26" s="2" t="s">
        <v>65</v>
      </c>
      <c r="ER26" s="2" t="s">
        <v>66</v>
      </c>
      <c r="ES26" s="2" t="s">
        <v>67</v>
      </c>
      <c r="ET26" s="2" t="s">
        <v>80</v>
      </c>
      <c r="EU26" s="2" t="s">
        <v>81</v>
      </c>
    </row>
    <row r="27" spans="1:151" x14ac:dyDescent="0.25">
      <c r="A27" s="18">
        <v>8</v>
      </c>
      <c r="B27" s="4" t="s">
        <v>59</v>
      </c>
      <c r="C27" s="19">
        <v>0.248296264990227</v>
      </c>
      <c r="D27" s="20">
        <f t="shared" si="0"/>
        <v>1</v>
      </c>
      <c r="E27" s="21">
        <v>0</v>
      </c>
      <c r="F27" s="21">
        <v>0.120264582080577</v>
      </c>
      <c r="G27" s="21">
        <v>0</v>
      </c>
      <c r="H27" s="21">
        <v>3.00724746639401E-3</v>
      </c>
      <c r="I27" s="21">
        <v>0</v>
      </c>
      <c r="J27" s="21">
        <v>0.16658800011105901</v>
      </c>
      <c r="K27" s="21">
        <v>0</v>
      </c>
      <c r="L27" s="21">
        <v>0.110248908111775</v>
      </c>
      <c r="M27" s="21">
        <v>0</v>
      </c>
      <c r="N27" s="21">
        <v>6.0114217012323397E-2</v>
      </c>
      <c r="O27" s="22">
        <f t="shared" si="1"/>
        <v>1</v>
      </c>
      <c r="P27" s="21">
        <v>11.5965581182157</v>
      </c>
      <c r="Q27" s="21">
        <v>0</v>
      </c>
      <c r="R27" s="21">
        <v>0</v>
      </c>
      <c r="S27" s="21">
        <v>0.42263360111770898</v>
      </c>
      <c r="T27" s="21">
        <v>0.42260555534211802</v>
      </c>
      <c r="U27" s="21">
        <v>2.8242835595776801</v>
      </c>
      <c r="V27" s="21">
        <v>3.6076337530213899E-3</v>
      </c>
      <c r="W27" s="21">
        <v>3.3750717202740599E-3</v>
      </c>
      <c r="X27" s="21">
        <v>5.6039533343522303E-2</v>
      </c>
      <c r="Y27" s="21">
        <v>0</v>
      </c>
      <c r="Z27" s="22">
        <f t="shared" si="2"/>
        <v>1</v>
      </c>
      <c r="AA27" s="21">
        <v>0</v>
      </c>
      <c r="AB27" s="21">
        <v>10.671144727929599</v>
      </c>
      <c r="AC27" s="21">
        <v>3.3213504220068801E-2</v>
      </c>
      <c r="AD27" s="21">
        <v>0</v>
      </c>
      <c r="AE27" s="21">
        <v>0.66349343718447995</v>
      </c>
      <c r="AF27" s="21">
        <v>5.3769222497042704E-3</v>
      </c>
      <c r="AG27" s="21">
        <v>0</v>
      </c>
      <c r="AH27" s="21">
        <v>0.54604287447755195</v>
      </c>
      <c r="AI27" s="21">
        <v>0</v>
      </c>
      <c r="AJ27" s="21">
        <v>0</v>
      </c>
      <c r="AK27" s="22">
        <f t="shared" si="3"/>
        <v>1</v>
      </c>
      <c r="AL27" s="2"/>
      <c r="AM27" s="21">
        <v>0.16296919356534501</v>
      </c>
      <c r="AN27" s="20">
        <f t="shared" si="4"/>
        <v>1</v>
      </c>
      <c r="AO27" s="21">
        <v>0.186551580119727</v>
      </c>
      <c r="AP27" s="21">
        <v>0</v>
      </c>
      <c r="AQ27" s="21">
        <v>0</v>
      </c>
      <c r="AR27" s="21">
        <v>0</v>
      </c>
      <c r="AS27" s="21">
        <v>0.130711187689383</v>
      </c>
      <c r="AT27" s="21">
        <v>67.701778696531207</v>
      </c>
      <c r="AU27" s="21">
        <v>7.04796137717165E-3</v>
      </c>
      <c r="AV27" s="21">
        <v>0.20898932761166999</v>
      </c>
      <c r="AW27" s="21">
        <v>0</v>
      </c>
      <c r="AX27" s="21">
        <v>0</v>
      </c>
      <c r="AY27" s="22">
        <f t="shared" si="5"/>
        <v>1</v>
      </c>
      <c r="AZ27" s="21">
        <v>0</v>
      </c>
      <c r="BA27" s="21">
        <v>0</v>
      </c>
      <c r="BB27" s="21">
        <v>26.9467728415759</v>
      </c>
      <c r="BC27" s="21">
        <v>9.2457330941770402E-3</v>
      </c>
      <c r="BD27" s="21">
        <v>8.5001576292559893</v>
      </c>
      <c r="BE27" s="21">
        <v>4.3404033681530098E-2</v>
      </c>
      <c r="BF27" s="21">
        <v>1.77085177970604E-2</v>
      </c>
      <c r="BG27" s="21">
        <v>2.1993489926981601E-3</v>
      </c>
      <c r="BH27" s="21">
        <v>0</v>
      </c>
      <c r="BI27" s="21">
        <v>2.4881811395869599E-3</v>
      </c>
      <c r="BJ27" s="22">
        <f t="shared" si="6"/>
        <v>1</v>
      </c>
      <c r="BK27" s="21">
        <v>4.2922139239419703E-3</v>
      </c>
      <c r="BL27" s="21">
        <v>0</v>
      </c>
      <c r="BM27" s="21">
        <v>0</v>
      </c>
      <c r="BN27" s="21">
        <v>2.5642340632853E-3</v>
      </c>
      <c r="BO27" s="21">
        <v>6.87474219716761E-3</v>
      </c>
      <c r="BP27" s="21">
        <v>3.6282074286739601</v>
      </c>
      <c r="BQ27" s="21">
        <v>0</v>
      </c>
      <c r="BR27" s="21">
        <v>0</v>
      </c>
      <c r="BS27" s="21">
        <v>0</v>
      </c>
      <c r="BT27" s="21">
        <v>0</v>
      </c>
      <c r="BU27" s="22">
        <f t="shared" si="7"/>
        <v>1</v>
      </c>
      <c r="BV27" s="2"/>
      <c r="BW27" s="21">
        <v>0.32600555090532601</v>
      </c>
      <c r="BX27" s="20">
        <f t="shared" si="8"/>
        <v>1</v>
      </c>
      <c r="BY27" s="21">
        <v>0</v>
      </c>
      <c r="BZ27" s="21">
        <v>9.1910883973488797</v>
      </c>
      <c r="CA27" s="21">
        <v>28.539482034390002</v>
      </c>
      <c r="CB27" s="21">
        <v>5.2330373754739599</v>
      </c>
      <c r="CC27" s="21">
        <v>24.979339393777799</v>
      </c>
      <c r="CD27" s="21">
        <v>0</v>
      </c>
      <c r="CE27" s="21">
        <v>0</v>
      </c>
      <c r="CF27" s="21">
        <v>19.872797043774899</v>
      </c>
      <c r="CG27" s="21">
        <v>7.5486400272725102E-2</v>
      </c>
      <c r="CH27" s="21">
        <v>17.445819940807699</v>
      </c>
      <c r="CI27" s="22">
        <f t="shared" si="9"/>
        <v>1</v>
      </c>
      <c r="CJ27" s="21">
        <v>2.1724372029871E-2</v>
      </c>
      <c r="CK27" s="21">
        <v>1.8053148469092999E-2</v>
      </c>
      <c r="CL27" s="21">
        <v>20.260336906585</v>
      </c>
      <c r="CM27" s="21">
        <v>10.5003642068695</v>
      </c>
      <c r="CN27" s="21">
        <v>6.0118129490989798</v>
      </c>
      <c r="CO27" s="21">
        <v>25.578532742491401</v>
      </c>
      <c r="CP27" s="21">
        <v>12.7407704654896</v>
      </c>
      <c r="CQ27" s="21">
        <v>0</v>
      </c>
      <c r="CR27" s="21">
        <v>1.62263882971169</v>
      </c>
      <c r="CS27" s="21">
        <v>1.9790223629527E-3</v>
      </c>
      <c r="CT27" s="22">
        <f t="shared" si="10"/>
        <v>1</v>
      </c>
      <c r="CU27" s="21">
        <v>0.5</v>
      </c>
      <c r="CV27" s="21">
        <v>0.47188003357607899</v>
      </c>
      <c r="CW27" s="21">
        <v>0.54127590598587505</v>
      </c>
      <c r="CX27" s="21">
        <v>1.64821902693011</v>
      </c>
      <c r="CY27" s="21">
        <v>1.1795498167859</v>
      </c>
      <c r="CZ27" s="21">
        <v>0.527000789434381</v>
      </c>
      <c r="DA27" s="21">
        <v>8.3154704708404206E-2</v>
      </c>
      <c r="DB27" s="21">
        <v>1.5003525828569701E-3</v>
      </c>
      <c r="DC27" s="21">
        <v>0</v>
      </c>
      <c r="DD27" s="21">
        <v>2.70343336036767E-3</v>
      </c>
      <c r="DE27" s="22">
        <f t="shared" si="11"/>
        <v>1</v>
      </c>
      <c r="DF27" s="21"/>
      <c r="DG27" s="19">
        <v>3.59561335171091E-2</v>
      </c>
      <c r="DH27" s="20">
        <f t="shared" si="12"/>
        <v>1</v>
      </c>
      <c r="DI27" s="21">
        <v>0</v>
      </c>
      <c r="DJ27" s="21">
        <v>0</v>
      </c>
      <c r="DK27" s="21">
        <v>0</v>
      </c>
      <c r="DL27" s="21">
        <v>0.121705396873693</v>
      </c>
      <c r="DM27" s="21">
        <v>0</v>
      </c>
      <c r="DN27" s="21">
        <v>9.1116173120728908E-3</v>
      </c>
      <c r="DO27" s="21">
        <v>0</v>
      </c>
      <c r="DP27" s="21">
        <v>1.6952380952381001</v>
      </c>
      <c r="DQ27" s="21">
        <v>40.346476628065098</v>
      </c>
      <c r="DR27" s="21">
        <v>3.3030553261767098E-3</v>
      </c>
      <c r="DS27" s="22">
        <f t="shared" si="13"/>
        <v>1</v>
      </c>
      <c r="DT27" s="21">
        <v>0</v>
      </c>
      <c r="DU27" s="21">
        <v>0</v>
      </c>
      <c r="DV27" s="21">
        <v>0</v>
      </c>
      <c r="DW27" s="21">
        <v>1.6073724817831099E-2</v>
      </c>
      <c r="DX27" s="21">
        <v>3.9211073207073696E-3</v>
      </c>
      <c r="DY27" s="21">
        <v>0</v>
      </c>
      <c r="DZ27" s="21">
        <v>2.4787447636516898E-3</v>
      </c>
      <c r="EA27" s="21">
        <v>0</v>
      </c>
      <c r="EB27" s="21">
        <v>0</v>
      </c>
      <c r="EC27" s="21">
        <v>0</v>
      </c>
      <c r="ED27" s="22">
        <f t="shared" si="14"/>
        <v>0</v>
      </c>
      <c r="EE27" s="21">
        <v>0</v>
      </c>
      <c r="EF27" s="21">
        <v>1.8564930845632599E-2</v>
      </c>
      <c r="EG27" s="21">
        <v>5.3680981595091999E-2</v>
      </c>
      <c r="EH27" s="21">
        <v>5.0176873479013499E-3</v>
      </c>
      <c r="EI27" s="21">
        <v>0</v>
      </c>
      <c r="EJ27" s="21">
        <v>0</v>
      </c>
      <c r="EK27" s="21">
        <v>8.7685967322362803E-3</v>
      </c>
      <c r="EL27" s="21">
        <v>0</v>
      </c>
      <c r="EM27" s="21">
        <v>0</v>
      </c>
      <c r="EN27" s="21">
        <v>1.03947942870211E-2</v>
      </c>
      <c r="EO27" s="22">
        <f t="shared" si="15"/>
        <v>0</v>
      </c>
      <c r="EP27" s="2"/>
      <c r="EQ27" s="2" t="s">
        <v>48</v>
      </c>
      <c r="ER27" s="2" t="s">
        <v>60</v>
      </c>
      <c r="ES27" s="2" t="s">
        <v>61</v>
      </c>
      <c r="ET27" s="2" t="s">
        <v>62</v>
      </c>
      <c r="EU27" s="2" t="s">
        <v>63</v>
      </c>
    </row>
    <row r="28" spans="1:151" x14ac:dyDescent="0.25">
      <c r="A28" s="18">
        <v>9</v>
      </c>
      <c r="B28" s="4" t="s">
        <v>322</v>
      </c>
      <c r="C28" s="19">
        <v>1.4686459929209199</v>
      </c>
      <c r="D28" s="20">
        <f t="shared" si="0"/>
        <v>1</v>
      </c>
      <c r="E28" s="21">
        <v>19.186614557889602</v>
      </c>
      <c r="F28" s="21">
        <v>0</v>
      </c>
      <c r="G28" s="21">
        <v>0</v>
      </c>
      <c r="H28" s="21">
        <v>1.8043484798364099E-2</v>
      </c>
      <c r="I28" s="21">
        <v>5.1111226773538796</v>
      </c>
      <c r="J28" s="21">
        <v>0</v>
      </c>
      <c r="K28" s="21">
        <v>3.8262865888655101E-3</v>
      </c>
      <c r="L28" s="21">
        <v>0</v>
      </c>
      <c r="M28" s="21">
        <v>2.78266050945926</v>
      </c>
      <c r="N28" s="21">
        <v>0</v>
      </c>
      <c r="O28" s="22">
        <f t="shared" si="1"/>
        <v>1</v>
      </c>
      <c r="P28" s="21">
        <v>23.011854907598401</v>
      </c>
      <c r="Q28" s="21">
        <v>21.509220365239699</v>
      </c>
      <c r="R28" s="21">
        <v>0</v>
      </c>
      <c r="S28" s="21">
        <v>0</v>
      </c>
      <c r="T28" s="21">
        <v>0</v>
      </c>
      <c r="U28" s="21">
        <v>11.2141779788839</v>
      </c>
      <c r="V28" s="21">
        <v>0</v>
      </c>
      <c r="W28" s="21">
        <v>0</v>
      </c>
      <c r="X28" s="21">
        <v>2.0378012124917199E-2</v>
      </c>
      <c r="Y28" s="21">
        <v>4.1583499667332E-3</v>
      </c>
      <c r="Z28" s="22">
        <f t="shared" si="2"/>
        <v>1</v>
      </c>
      <c r="AA28" s="21">
        <v>0</v>
      </c>
      <c r="AB28" s="21">
        <v>8.4669225558816896E-3</v>
      </c>
      <c r="AC28" s="21">
        <v>2.9306033135354799E-2</v>
      </c>
      <c r="AD28" s="21">
        <v>0.41275410174388599</v>
      </c>
      <c r="AE28" s="21">
        <v>5.7695081494302603E-3</v>
      </c>
      <c r="AF28" s="21">
        <v>5.3769222497042704E-3</v>
      </c>
      <c r="AG28" s="21">
        <v>0</v>
      </c>
      <c r="AH28" s="21">
        <v>0</v>
      </c>
      <c r="AI28" s="21">
        <v>0</v>
      </c>
      <c r="AJ28" s="21">
        <v>1.30970051514887E-2</v>
      </c>
      <c r="AK28" s="22">
        <f t="shared" si="3"/>
        <v>1</v>
      </c>
      <c r="AL28" s="2"/>
      <c r="AM28" s="21">
        <v>0.50993586373672595</v>
      </c>
      <c r="AN28" s="20">
        <f t="shared" si="4"/>
        <v>1</v>
      </c>
      <c r="AO28" s="21">
        <v>0</v>
      </c>
      <c r="AP28" s="21">
        <v>0</v>
      </c>
      <c r="AQ28" s="21">
        <v>0</v>
      </c>
      <c r="AR28" s="21">
        <v>0</v>
      </c>
      <c r="AS28" s="21">
        <v>5.9414176222446699E-3</v>
      </c>
      <c r="AT28" s="21">
        <v>0</v>
      </c>
      <c r="AU28" s="21">
        <v>0</v>
      </c>
      <c r="AV28" s="21">
        <v>0</v>
      </c>
      <c r="AW28" s="21">
        <v>0</v>
      </c>
      <c r="AX28" s="21">
        <v>2.6019832894850999E-2</v>
      </c>
      <c r="AY28" s="22">
        <f t="shared" si="5"/>
        <v>0</v>
      </c>
      <c r="AZ28" s="21">
        <v>8.6854562035870893E-3</v>
      </c>
      <c r="BA28" s="21">
        <v>0</v>
      </c>
      <c r="BB28" s="21">
        <v>0</v>
      </c>
      <c r="BC28" s="21">
        <v>0</v>
      </c>
      <c r="BD28" s="21">
        <v>0</v>
      </c>
      <c r="BE28" s="21">
        <v>5.7872044908706902E-3</v>
      </c>
      <c r="BF28" s="21">
        <v>0</v>
      </c>
      <c r="BG28" s="21">
        <v>0</v>
      </c>
      <c r="BH28" s="21">
        <v>0</v>
      </c>
      <c r="BI28" s="21">
        <v>2.4881811395869599E-3</v>
      </c>
      <c r="BJ28" s="22">
        <f t="shared" si="6"/>
        <v>0</v>
      </c>
      <c r="BK28" s="21">
        <v>0.107305348098549</v>
      </c>
      <c r="BL28" s="21">
        <v>0</v>
      </c>
      <c r="BM28" s="21">
        <v>4.2360316855170103E-2</v>
      </c>
      <c r="BN28" s="21">
        <v>0</v>
      </c>
      <c r="BO28" s="21">
        <v>0</v>
      </c>
      <c r="BP28" s="21">
        <v>1.7943656917279701E-3</v>
      </c>
      <c r="BQ28" s="21">
        <v>0</v>
      </c>
      <c r="BR28" s="21">
        <v>0</v>
      </c>
      <c r="BS28" s="21">
        <v>3.00129055493862E-3</v>
      </c>
      <c r="BT28" s="21">
        <v>4.6500813764240902E-3</v>
      </c>
      <c r="BU28" s="22">
        <f t="shared" si="7"/>
        <v>1</v>
      </c>
      <c r="BV28" s="2"/>
      <c r="BW28" s="21">
        <v>0.33481651174060501</v>
      </c>
      <c r="BX28" s="20">
        <f t="shared" si="8"/>
        <v>1</v>
      </c>
      <c r="BY28" s="21">
        <v>1.26382306477093E-2</v>
      </c>
      <c r="BZ28" s="21">
        <v>2.6617690116851698E-3</v>
      </c>
      <c r="CA28" s="21">
        <v>0</v>
      </c>
      <c r="CB28" s="21">
        <v>2.3551023291962001E-2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2">
        <f t="shared" si="9"/>
        <v>0</v>
      </c>
      <c r="CJ28" s="21">
        <v>0</v>
      </c>
      <c r="CK28" s="21">
        <v>0</v>
      </c>
      <c r="CL28" s="21">
        <v>1.53139356814701E-2</v>
      </c>
      <c r="CM28" s="21">
        <v>0</v>
      </c>
      <c r="CN28" s="21">
        <v>0</v>
      </c>
      <c r="CO28" s="21">
        <v>4.1030690956835704E-3</v>
      </c>
      <c r="CP28" s="21">
        <v>0</v>
      </c>
      <c r="CQ28" s="21">
        <v>0</v>
      </c>
      <c r="CR28" s="21">
        <v>0</v>
      </c>
      <c r="CS28" s="21">
        <v>0</v>
      </c>
      <c r="CT28" s="22">
        <f t="shared" si="10"/>
        <v>0</v>
      </c>
      <c r="CU28" s="21">
        <v>0</v>
      </c>
      <c r="CV28" s="21">
        <v>9.0746160303092193E-3</v>
      </c>
      <c r="CW28" s="21">
        <v>0.45444019914322098</v>
      </c>
      <c r="CX28" s="21">
        <v>0</v>
      </c>
      <c r="CY28" s="21">
        <v>0.122142732507416</v>
      </c>
      <c r="CZ28" s="21">
        <v>3.2004096524355097E-2</v>
      </c>
      <c r="DA28" s="21">
        <v>7.3915293074137004E-3</v>
      </c>
      <c r="DB28" s="21">
        <v>0</v>
      </c>
      <c r="DC28" s="21">
        <v>0</v>
      </c>
      <c r="DD28" s="21">
        <v>5.4068667207353297E-3</v>
      </c>
      <c r="DE28" s="22">
        <f t="shared" si="11"/>
        <v>1</v>
      </c>
      <c r="DF28" s="21"/>
      <c r="DG28" s="19">
        <v>0.16479894528674999</v>
      </c>
      <c r="DH28" s="20">
        <f t="shared" si="12"/>
        <v>1</v>
      </c>
      <c r="DI28" s="21">
        <v>6.5568993151682894E-2</v>
      </c>
      <c r="DJ28" s="21">
        <v>15.2348447911588</v>
      </c>
      <c r="DK28" s="21">
        <v>26.819786937297799</v>
      </c>
      <c r="DL28" s="21">
        <v>33.773247632449703</v>
      </c>
      <c r="DM28" s="21">
        <v>1.02732689541812E-2</v>
      </c>
      <c r="DN28" s="21">
        <v>4.5558086560364497E-3</v>
      </c>
      <c r="DO28" s="21">
        <v>31.7070766804652</v>
      </c>
      <c r="DP28" s="21">
        <v>2.6666666666666701</v>
      </c>
      <c r="DQ28" s="21">
        <v>4.21960710769375E-2</v>
      </c>
      <c r="DR28" s="21">
        <v>9.9091659785301399E-3</v>
      </c>
      <c r="DS28" s="22">
        <f t="shared" si="13"/>
        <v>1</v>
      </c>
      <c r="DT28" s="21">
        <v>28.2194553213956</v>
      </c>
      <c r="DU28" s="21">
        <v>9.6281487405038</v>
      </c>
      <c r="DV28" s="21">
        <v>25.311707238084999</v>
      </c>
      <c r="DW28" s="21">
        <v>8.9530647235319307</v>
      </c>
      <c r="DX28" s="21">
        <v>15.1080265066855</v>
      </c>
      <c r="DY28" s="21">
        <v>0</v>
      </c>
      <c r="DZ28" s="21">
        <v>23.2729345859257</v>
      </c>
      <c r="EA28" s="21">
        <v>4.27505844806472</v>
      </c>
      <c r="EB28" s="21">
        <v>23.199588477366301</v>
      </c>
      <c r="EC28" s="21">
        <v>0.110839321204709</v>
      </c>
      <c r="ED28" s="22">
        <f t="shared" si="14"/>
        <v>1</v>
      </c>
      <c r="EE28" s="21">
        <v>4.2551821810222696</v>
      </c>
      <c r="EF28" s="21">
        <v>0.94449085677155897</v>
      </c>
      <c r="EG28" s="21">
        <v>1.06978527607362</v>
      </c>
      <c r="EH28" s="21">
        <v>2.5088436739506802E-3</v>
      </c>
      <c r="EI28" s="21">
        <v>1.14458779106356</v>
      </c>
      <c r="EJ28" s="21">
        <v>0.95549711945721305</v>
      </c>
      <c r="EK28" s="21">
        <v>0</v>
      </c>
      <c r="EL28" s="21">
        <v>0.61479009309678601</v>
      </c>
      <c r="EM28" s="21">
        <v>8.3704127935151307E-2</v>
      </c>
      <c r="EN28" s="21">
        <v>2.0789588574042098E-3</v>
      </c>
      <c r="EO28" s="22">
        <f t="shared" si="15"/>
        <v>1</v>
      </c>
      <c r="EP28" s="2"/>
      <c r="EQ28" s="2" t="s">
        <v>54</v>
      </c>
      <c r="ER28" s="2" t="s">
        <v>55</v>
      </c>
      <c r="ES28" s="2" t="s">
        <v>56</v>
      </c>
      <c r="ET28" s="2" t="s">
        <v>57</v>
      </c>
      <c r="EU28" s="2" t="s">
        <v>87</v>
      </c>
    </row>
    <row r="29" spans="1:151" x14ac:dyDescent="0.25">
      <c r="A29" s="18">
        <v>10</v>
      </c>
      <c r="B29" s="4" t="s">
        <v>64</v>
      </c>
      <c r="C29" s="19">
        <v>48.4600348671351</v>
      </c>
      <c r="D29" s="20">
        <f t="shared" si="0"/>
        <v>1</v>
      </c>
      <c r="E29" s="21">
        <v>2.0354991043803901E-2</v>
      </c>
      <c r="F29" s="21">
        <v>0</v>
      </c>
      <c r="G29" s="21">
        <v>0</v>
      </c>
      <c r="H29" s="21">
        <v>9.0217423991820304E-3</v>
      </c>
      <c r="I29" s="21">
        <v>2.0819236974964898E-2</v>
      </c>
      <c r="J29" s="21">
        <v>0.24710553349806999</v>
      </c>
      <c r="K29" s="21">
        <v>0.23340348192079599</v>
      </c>
      <c r="L29" s="21">
        <v>4.2403426196836701E-3</v>
      </c>
      <c r="M29" s="21">
        <v>0</v>
      </c>
      <c r="N29" s="21">
        <v>0</v>
      </c>
      <c r="O29" s="22">
        <f t="shared" si="1"/>
        <v>1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7.2152675060427902E-3</v>
      </c>
      <c r="W29" s="21">
        <v>6.9053967396807199</v>
      </c>
      <c r="X29" s="21">
        <v>0</v>
      </c>
      <c r="Y29" s="21">
        <v>0</v>
      </c>
      <c r="Z29" s="22">
        <f t="shared" si="2"/>
        <v>1</v>
      </c>
      <c r="AA29" s="21">
        <v>9.13392101200259</v>
      </c>
      <c r="AB29" s="21">
        <v>11.698464664709901</v>
      </c>
      <c r="AC29" s="21">
        <v>7.2288215067208506E-2</v>
      </c>
      <c r="AD29" s="21">
        <v>16.664946857909399</v>
      </c>
      <c r="AE29" s="21">
        <v>0</v>
      </c>
      <c r="AF29" s="21">
        <v>19.039681686202801</v>
      </c>
      <c r="AG29" s="21">
        <v>5.3101104502973704E-3</v>
      </c>
      <c r="AH29" s="21">
        <v>2.1336119724956202</v>
      </c>
      <c r="AI29" s="21">
        <v>4.2018572208916303E-3</v>
      </c>
      <c r="AJ29" s="21">
        <v>0.10477604121191</v>
      </c>
      <c r="AK29" s="22">
        <f t="shared" si="3"/>
        <v>1</v>
      </c>
      <c r="AL29" s="2"/>
      <c r="AM29" s="21">
        <v>0.147197981284828</v>
      </c>
      <c r="AN29" s="20">
        <f t="shared" si="4"/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2">
        <f t="shared" si="5"/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2.8936022454353399E-3</v>
      </c>
      <c r="BF29" s="21">
        <v>0</v>
      </c>
      <c r="BG29" s="21">
        <v>0</v>
      </c>
      <c r="BH29" s="21">
        <v>3.4355828220858899E-2</v>
      </c>
      <c r="BI29" s="21">
        <v>0</v>
      </c>
      <c r="BJ29" s="22">
        <f t="shared" si="6"/>
        <v>0</v>
      </c>
      <c r="BK29" s="21">
        <v>4.2922139239419703E-3</v>
      </c>
      <c r="BL29" s="21">
        <v>1.0960705869458E-2</v>
      </c>
      <c r="BM29" s="21">
        <v>7.6248570339306099E-2</v>
      </c>
      <c r="BN29" s="21">
        <v>0</v>
      </c>
      <c r="BO29" s="21">
        <v>0</v>
      </c>
      <c r="BP29" s="21">
        <v>1.9738022609007699E-2</v>
      </c>
      <c r="BQ29" s="21">
        <v>0</v>
      </c>
      <c r="BR29" s="21">
        <v>0</v>
      </c>
      <c r="BS29" s="21">
        <v>0</v>
      </c>
      <c r="BT29" s="21">
        <v>5.5800976517088999E-2</v>
      </c>
      <c r="BU29" s="22">
        <f t="shared" si="7"/>
        <v>0</v>
      </c>
      <c r="BV29" s="2"/>
      <c r="BW29" s="21">
        <v>0</v>
      </c>
      <c r="BX29" s="20">
        <f t="shared" si="8"/>
        <v>1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6.7509948834565098E-2</v>
      </c>
      <c r="CG29" s="21">
        <v>0</v>
      </c>
      <c r="CH29" s="21">
        <v>6.3647646628265898E-3</v>
      </c>
      <c r="CI29" s="22">
        <f t="shared" si="9"/>
        <v>0</v>
      </c>
      <c r="CJ29" s="21">
        <v>0</v>
      </c>
      <c r="CK29" s="21">
        <v>3.6106296938186E-3</v>
      </c>
      <c r="CL29" s="21">
        <v>0</v>
      </c>
      <c r="CM29" s="21">
        <v>5.6031826077211902E-3</v>
      </c>
      <c r="CN29" s="21">
        <v>0</v>
      </c>
      <c r="CO29" s="21">
        <v>0</v>
      </c>
      <c r="CP29" s="21">
        <v>0</v>
      </c>
      <c r="CQ29" s="21">
        <v>1.4045436988658301E-2</v>
      </c>
      <c r="CR29" s="21">
        <v>0</v>
      </c>
      <c r="CS29" s="21">
        <v>0</v>
      </c>
      <c r="CT29" s="22">
        <f t="shared" si="10"/>
        <v>0</v>
      </c>
      <c r="CU29" s="21">
        <v>0</v>
      </c>
      <c r="CV29" s="21">
        <v>2.2686540075773001E-3</v>
      </c>
      <c r="CW29" s="21">
        <v>0</v>
      </c>
      <c r="CX29" s="21">
        <v>3.4481569601048198E-3</v>
      </c>
      <c r="CY29" s="21">
        <v>3.4897923573547398E-3</v>
      </c>
      <c r="CZ29" s="21">
        <v>0.13228359896733399</v>
      </c>
      <c r="DA29" s="21">
        <v>3.5109764210215097E-2</v>
      </c>
      <c r="DB29" s="21">
        <v>0</v>
      </c>
      <c r="DC29" s="21">
        <v>0</v>
      </c>
      <c r="DD29" s="21">
        <v>0</v>
      </c>
      <c r="DE29" s="22">
        <f t="shared" si="11"/>
        <v>1</v>
      </c>
      <c r="DF29" s="21"/>
      <c r="DG29" s="19">
        <v>25.4419608078145</v>
      </c>
      <c r="DH29" s="20">
        <f t="shared" si="12"/>
        <v>1</v>
      </c>
      <c r="DI29" s="21">
        <v>9.1068046044004106E-2</v>
      </c>
      <c r="DJ29" s="21">
        <v>6.5008938729075203E-3</v>
      </c>
      <c r="DK29" s="21">
        <v>2.9674471052553498E-3</v>
      </c>
      <c r="DL29" s="21">
        <v>1.9016468261514499E-2</v>
      </c>
      <c r="DM29" s="21">
        <v>5.1366344770906102E-3</v>
      </c>
      <c r="DN29" s="21">
        <v>2.73348519362187E-2</v>
      </c>
      <c r="DO29" s="21">
        <v>9.8561009264734895E-3</v>
      </c>
      <c r="DP29" s="21">
        <v>1.9047619047619001E-2</v>
      </c>
      <c r="DQ29" s="21">
        <v>1.40653570256458E-2</v>
      </c>
      <c r="DR29" s="21">
        <v>0</v>
      </c>
      <c r="DS29" s="22">
        <f t="shared" si="13"/>
        <v>0</v>
      </c>
      <c r="DT29" s="21">
        <v>6.1595318755774599E-2</v>
      </c>
      <c r="DU29" s="21">
        <v>7.9968012794881995E-3</v>
      </c>
      <c r="DV29" s="21">
        <v>0.16192583796621099</v>
      </c>
      <c r="DW29" s="21">
        <v>0</v>
      </c>
      <c r="DX29" s="21">
        <v>0.18037093675253901</v>
      </c>
      <c r="DY29" s="21">
        <v>3.9747997694616101E-3</v>
      </c>
      <c r="DZ29" s="21">
        <v>0</v>
      </c>
      <c r="EA29" s="21">
        <v>4.4531858834007503E-2</v>
      </c>
      <c r="EB29" s="21">
        <v>3.4293552812071297E-2</v>
      </c>
      <c r="EC29" s="21">
        <v>0</v>
      </c>
      <c r="ED29" s="22">
        <f t="shared" si="14"/>
        <v>1</v>
      </c>
      <c r="EE29" s="21">
        <v>31.353804557744301</v>
      </c>
      <c r="EF29" s="21">
        <v>40.896222036572901</v>
      </c>
      <c r="EG29" s="21">
        <v>49.225460122699403</v>
      </c>
      <c r="EH29" s="21">
        <v>40.756165483328701</v>
      </c>
      <c r="EI29" s="21">
        <v>33.071113908118299</v>
      </c>
      <c r="EJ29" s="21">
        <v>33.121223678663902</v>
      </c>
      <c r="EK29" s="21">
        <v>18.814485721801699</v>
      </c>
      <c r="EL29" s="21">
        <v>2.2571579132267701</v>
      </c>
      <c r="EM29" s="21">
        <v>0.19384113837614</v>
      </c>
      <c r="EN29" s="21">
        <v>4.1579177148084196E-3</v>
      </c>
      <c r="EO29" s="22">
        <f t="shared" si="15"/>
        <v>1</v>
      </c>
      <c r="EP29" s="2"/>
      <c r="EQ29" s="2" t="s">
        <v>65</v>
      </c>
      <c r="ER29" s="2" t="s">
        <v>66</v>
      </c>
      <c r="ES29" s="2" t="s">
        <v>67</v>
      </c>
      <c r="ET29" s="2" t="s">
        <v>68</v>
      </c>
      <c r="EU29" s="2" t="s">
        <v>69</v>
      </c>
    </row>
    <row r="30" spans="1:151" x14ac:dyDescent="0.25">
      <c r="A30" s="18">
        <v>11</v>
      </c>
      <c r="B30" s="4" t="s">
        <v>70</v>
      </c>
      <c r="C30" s="19">
        <v>5.2828992551112097E-3</v>
      </c>
      <c r="D30" s="20">
        <f t="shared" si="0"/>
        <v>1</v>
      </c>
      <c r="E30" s="21">
        <v>0</v>
      </c>
      <c r="F30" s="21">
        <v>5.6595097449683399E-2</v>
      </c>
      <c r="G30" s="21">
        <v>0</v>
      </c>
      <c r="H30" s="21">
        <v>0</v>
      </c>
      <c r="I30" s="21">
        <v>0</v>
      </c>
      <c r="J30" s="21">
        <v>4.4423466696282297E-2</v>
      </c>
      <c r="K30" s="21">
        <v>7.6525731777310098E-3</v>
      </c>
      <c r="L30" s="21">
        <v>1.6961370478734701E-2</v>
      </c>
      <c r="M30" s="21">
        <v>0</v>
      </c>
      <c r="N30" s="21">
        <v>3.0057108506161699E-3</v>
      </c>
      <c r="O30" s="22">
        <f t="shared" si="1"/>
        <v>0</v>
      </c>
      <c r="P30" s="21">
        <v>0</v>
      </c>
      <c r="Q30" s="21">
        <v>0</v>
      </c>
      <c r="R30" s="21">
        <v>2.4980015987210199E-3</v>
      </c>
      <c r="S30" s="21">
        <v>4.1914076143905001E-2</v>
      </c>
      <c r="T30" s="21">
        <v>0.31119136347919601</v>
      </c>
      <c r="U30" s="21">
        <v>0</v>
      </c>
      <c r="V30" s="21">
        <v>3.6076337530213899E-3</v>
      </c>
      <c r="W30" s="21">
        <v>0</v>
      </c>
      <c r="X30" s="21">
        <v>0</v>
      </c>
      <c r="Y30" s="21">
        <v>0.38672654690618802</v>
      </c>
      <c r="Z30" s="22">
        <f t="shared" si="2"/>
        <v>1</v>
      </c>
      <c r="AA30" s="21">
        <v>0</v>
      </c>
      <c r="AB30" s="21">
        <v>0</v>
      </c>
      <c r="AC30" s="21">
        <v>0</v>
      </c>
      <c r="AD30" s="21">
        <v>2.5797131358992899E-2</v>
      </c>
      <c r="AE30" s="21">
        <v>2.8847540747151301E-3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2">
        <f t="shared" si="3"/>
        <v>0</v>
      </c>
      <c r="AL30" s="2"/>
      <c r="AM30" s="21">
        <v>0.17874040584586301</v>
      </c>
      <c r="AN30" s="20">
        <f t="shared" si="4"/>
        <v>1</v>
      </c>
      <c r="AO30" s="21">
        <v>72.576917722400097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3.5239806885858302E-3</v>
      </c>
      <c r="AV30" s="21">
        <v>0.29258505865633799</v>
      </c>
      <c r="AW30" s="21">
        <v>0</v>
      </c>
      <c r="AX30" s="21">
        <v>2.89109254387233E-3</v>
      </c>
      <c r="AY30" s="22">
        <f t="shared" si="5"/>
        <v>1</v>
      </c>
      <c r="AZ30" s="21">
        <v>0</v>
      </c>
      <c r="BA30" s="21">
        <v>99.176533645178594</v>
      </c>
      <c r="BB30" s="21">
        <v>0</v>
      </c>
      <c r="BC30" s="21">
        <v>3.6982932376708102E-3</v>
      </c>
      <c r="BD30" s="21">
        <v>0</v>
      </c>
      <c r="BE30" s="21">
        <v>0</v>
      </c>
      <c r="BF30" s="21">
        <v>4.4271294492651001E-3</v>
      </c>
      <c r="BG30" s="21">
        <v>48.229524060877999</v>
      </c>
      <c r="BH30" s="21">
        <v>2.4539877300613498E-3</v>
      </c>
      <c r="BI30" s="21">
        <v>2.4881811395869599E-3</v>
      </c>
      <c r="BJ30" s="22">
        <f t="shared" si="6"/>
        <v>1</v>
      </c>
      <c r="BK30" s="21">
        <v>0</v>
      </c>
      <c r="BL30" s="21">
        <v>0</v>
      </c>
      <c r="BM30" s="21">
        <v>0</v>
      </c>
      <c r="BN30" s="21">
        <v>0</v>
      </c>
      <c r="BO30" s="21">
        <v>3.4373710985837998E-3</v>
      </c>
      <c r="BP30" s="21">
        <v>0</v>
      </c>
      <c r="BQ30" s="21">
        <v>0</v>
      </c>
      <c r="BR30" s="21">
        <v>7.5960905453993002E-3</v>
      </c>
      <c r="BS30" s="21">
        <v>0</v>
      </c>
      <c r="BT30" s="21">
        <v>0</v>
      </c>
      <c r="BU30" s="22">
        <f t="shared" si="7"/>
        <v>0</v>
      </c>
      <c r="BV30" s="2"/>
      <c r="BW30" s="21">
        <v>1.7621921670558201E-2</v>
      </c>
      <c r="BX30" s="20">
        <f t="shared" si="8"/>
        <v>1</v>
      </c>
      <c r="BY30" s="21">
        <v>0</v>
      </c>
      <c r="BZ30" s="21">
        <v>0</v>
      </c>
      <c r="CA30" s="21">
        <v>0.17225227403221399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2">
        <f t="shared" si="9"/>
        <v>1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7.1012640249964497E-3</v>
      </c>
      <c r="CS30" s="21">
        <v>3.9580447259054E-3</v>
      </c>
      <c r="CT30" s="22">
        <f t="shared" si="10"/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1.76665960002827E-3</v>
      </c>
      <c r="DD30" s="21">
        <v>5.4068667207353297E-3</v>
      </c>
      <c r="DE30" s="22">
        <f t="shared" si="11"/>
        <v>0</v>
      </c>
      <c r="DF30" s="21"/>
      <c r="DG30" s="19">
        <v>0</v>
      </c>
      <c r="DH30" s="20">
        <f t="shared" si="12"/>
        <v>1</v>
      </c>
      <c r="DI30" s="21">
        <v>0</v>
      </c>
      <c r="DJ30" s="21">
        <v>6.5008938729075203E-3</v>
      </c>
      <c r="DK30" s="21">
        <v>2.9674471052553498E-3</v>
      </c>
      <c r="DL30" s="21">
        <v>0</v>
      </c>
      <c r="DM30" s="21">
        <v>0</v>
      </c>
      <c r="DN30" s="21">
        <v>0</v>
      </c>
      <c r="DO30" s="21">
        <v>0.16755371575004899</v>
      </c>
      <c r="DP30" s="21">
        <v>0</v>
      </c>
      <c r="DQ30" s="21">
        <v>0</v>
      </c>
      <c r="DR30" s="21">
        <v>0</v>
      </c>
      <c r="DS30" s="22">
        <f t="shared" si="13"/>
        <v>1</v>
      </c>
      <c r="DT30" s="21">
        <v>4.3996656254124697E-3</v>
      </c>
      <c r="DU30" s="21">
        <v>0</v>
      </c>
      <c r="DV30" s="21">
        <v>5.3975279322070503E-3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2">
        <f t="shared" si="14"/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2">
        <f t="shared" si="15"/>
        <v>0</v>
      </c>
      <c r="EP30" s="2"/>
      <c r="EQ30" s="2" t="s">
        <v>54</v>
      </c>
      <c r="ER30" s="2" t="s">
        <v>55</v>
      </c>
      <c r="ES30" s="2" t="s">
        <v>56</v>
      </c>
      <c r="ET30" s="2" t="s">
        <v>57</v>
      </c>
      <c r="EU30" s="2"/>
    </row>
    <row r="31" spans="1:151" x14ac:dyDescent="0.25">
      <c r="A31" s="18">
        <v>12</v>
      </c>
      <c r="B31" s="4" t="s">
        <v>193</v>
      </c>
      <c r="C31" s="19">
        <v>2.4988113476675999</v>
      </c>
      <c r="D31" s="20">
        <f t="shared" si="0"/>
        <v>1</v>
      </c>
      <c r="E31" s="21">
        <v>8.2274873799055506</v>
      </c>
      <c r="F31" s="21">
        <v>7.07438718121043E-3</v>
      </c>
      <c r="G31" s="21">
        <v>0</v>
      </c>
      <c r="H31" s="21">
        <v>0.97134093164526503</v>
      </c>
      <c r="I31" s="21">
        <v>1.0409618487482401E-2</v>
      </c>
      <c r="J31" s="21">
        <v>0</v>
      </c>
      <c r="K31" s="21">
        <v>0</v>
      </c>
      <c r="L31" s="21">
        <v>3.3922740957469402E-2</v>
      </c>
      <c r="M31" s="21">
        <v>2.97929390734396E-3</v>
      </c>
      <c r="N31" s="21">
        <v>0</v>
      </c>
      <c r="O31" s="22">
        <f t="shared" si="1"/>
        <v>1</v>
      </c>
      <c r="P31" s="21">
        <v>19.822072212846599</v>
      </c>
      <c r="Q31" s="21">
        <v>7.3375636786129199</v>
      </c>
      <c r="R31" s="21">
        <v>2.4980015987210199E-3</v>
      </c>
      <c r="S31" s="21">
        <v>0.72651065316102004</v>
      </c>
      <c r="T31" s="21">
        <v>0.53786161588996895</v>
      </c>
      <c r="U31" s="21">
        <v>7.5414781297134196E-3</v>
      </c>
      <c r="V31" s="21">
        <v>10.0075760308813</v>
      </c>
      <c r="W31" s="21">
        <v>3.0038138310439102</v>
      </c>
      <c r="X31" s="21">
        <v>7.6417545468439596E-2</v>
      </c>
      <c r="Y31" s="21">
        <v>4.1583499667332E-3</v>
      </c>
      <c r="Z31" s="22">
        <f t="shared" si="2"/>
        <v>1</v>
      </c>
      <c r="AA31" s="21">
        <v>9.9606554111260504E-3</v>
      </c>
      <c r="AB31" s="21">
        <v>0</v>
      </c>
      <c r="AC31" s="21">
        <v>5.8612066270709601E-3</v>
      </c>
      <c r="AD31" s="21">
        <v>2.06377050871943E-2</v>
      </c>
      <c r="AE31" s="21">
        <v>0</v>
      </c>
      <c r="AF31" s="21">
        <v>0.876438326701796</v>
      </c>
      <c r="AG31" s="21">
        <v>1.55320730671198</v>
      </c>
      <c r="AH31" s="21">
        <v>0</v>
      </c>
      <c r="AI31" s="21">
        <v>0</v>
      </c>
      <c r="AJ31" s="21">
        <v>1.30970051514887E-2</v>
      </c>
      <c r="AK31" s="22">
        <f t="shared" si="3"/>
        <v>1</v>
      </c>
      <c r="AL31" s="2"/>
      <c r="AM31" s="21">
        <v>1.3352959730838001</v>
      </c>
      <c r="AN31" s="20">
        <f t="shared" si="4"/>
        <v>1</v>
      </c>
      <c r="AO31" s="21">
        <v>7.0471947654183502</v>
      </c>
      <c r="AP31" s="21">
        <v>0</v>
      </c>
      <c r="AQ31" s="21">
        <v>0</v>
      </c>
      <c r="AR31" s="21">
        <v>0</v>
      </c>
      <c r="AS31" s="21">
        <v>67.669776008555601</v>
      </c>
      <c r="AT31" s="21">
        <v>9.99522954953318E-2</v>
      </c>
      <c r="AU31" s="21">
        <v>45.6249779751207</v>
      </c>
      <c r="AV31" s="21">
        <v>6.4090060467578799E-2</v>
      </c>
      <c r="AW31" s="21">
        <v>0</v>
      </c>
      <c r="AX31" s="21">
        <v>0</v>
      </c>
      <c r="AY31" s="22">
        <f t="shared" si="5"/>
        <v>1</v>
      </c>
      <c r="AZ31" s="21">
        <v>0</v>
      </c>
      <c r="BA31" s="21">
        <v>0</v>
      </c>
      <c r="BB31" s="21">
        <v>2.0955574182732598E-3</v>
      </c>
      <c r="BC31" s="21">
        <v>1.8491466188354101E-3</v>
      </c>
      <c r="BD31" s="21">
        <v>0</v>
      </c>
      <c r="BE31" s="21">
        <v>0</v>
      </c>
      <c r="BF31" s="21">
        <v>4.4271294492651001E-3</v>
      </c>
      <c r="BG31" s="21">
        <v>3.2990234890472397E-2</v>
      </c>
      <c r="BH31" s="21">
        <v>7.3619631901840499E-3</v>
      </c>
      <c r="BI31" s="21">
        <v>0</v>
      </c>
      <c r="BJ31" s="22">
        <f t="shared" si="6"/>
        <v>0</v>
      </c>
      <c r="BK31" s="21">
        <v>3.4337711391535797E-2</v>
      </c>
      <c r="BL31" s="21">
        <v>0</v>
      </c>
      <c r="BM31" s="21">
        <v>4.2360316855170098E-3</v>
      </c>
      <c r="BN31" s="21">
        <v>0</v>
      </c>
      <c r="BO31" s="21">
        <v>0</v>
      </c>
      <c r="BP31" s="21">
        <v>3.5887313834559501E-3</v>
      </c>
      <c r="BQ31" s="21">
        <v>0</v>
      </c>
      <c r="BR31" s="21">
        <v>0</v>
      </c>
      <c r="BS31" s="21">
        <v>3.00129055493862E-3</v>
      </c>
      <c r="BT31" s="21">
        <v>0</v>
      </c>
      <c r="BU31" s="22">
        <f t="shared" si="7"/>
        <v>0</v>
      </c>
      <c r="BV31" s="2"/>
      <c r="BW31" s="21">
        <v>2.8283184281245899</v>
      </c>
      <c r="BX31" s="20">
        <f t="shared" si="8"/>
        <v>1</v>
      </c>
      <c r="BY31" s="21">
        <v>0</v>
      </c>
      <c r="BZ31" s="21">
        <v>2.6617690116851698E-3</v>
      </c>
      <c r="CA31" s="21">
        <v>1.5109848599316999E-2</v>
      </c>
      <c r="CB31" s="21">
        <v>4.71020465839241E-3</v>
      </c>
      <c r="CC31" s="21">
        <v>0</v>
      </c>
      <c r="CD31" s="21">
        <v>0</v>
      </c>
      <c r="CE31" s="21">
        <v>0</v>
      </c>
      <c r="CF31" s="21">
        <v>0.14923251847640701</v>
      </c>
      <c r="CG31" s="21">
        <v>0</v>
      </c>
      <c r="CH31" s="21">
        <v>3.1823823314133001E-3</v>
      </c>
      <c r="CI31" s="22">
        <f t="shared" si="9"/>
        <v>1</v>
      </c>
      <c r="CJ31" s="21">
        <v>0</v>
      </c>
      <c r="CK31" s="21">
        <v>3.6106296938186E-3</v>
      </c>
      <c r="CL31" s="21">
        <v>2.29709035222052E-2</v>
      </c>
      <c r="CM31" s="21">
        <v>1.1206365215442399E-2</v>
      </c>
      <c r="CN31" s="21">
        <v>7.8213761709491703</v>
      </c>
      <c r="CO31" s="21">
        <v>0</v>
      </c>
      <c r="CP31" s="21">
        <v>0</v>
      </c>
      <c r="CQ31" s="21">
        <v>5.9693107201797803E-2</v>
      </c>
      <c r="CR31" s="21">
        <v>0</v>
      </c>
      <c r="CS31" s="21">
        <v>0</v>
      </c>
      <c r="CT31" s="22">
        <f t="shared" si="10"/>
        <v>1</v>
      </c>
      <c r="CU31" s="21">
        <v>0</v>
      </c>
      <c r="CV31" s="21">
        <v>0</v>
      </c>
      <c r="CW31" s="21">
        <v>0</v>
      </c>
      <c r="CX31" s="21">
        <v>0</v>
      </c>
      <c r="CY31" s="21">
        <v>2.7918338858837901E-2</v>
      </c>
      <c r="CZ31" s="21">
        <v>2.5603277219484102E-2</v>
      </c>
      <c r="DA31" s="21">
        <v>1.2935176287974E-2</v>
      </c>
      <c r="DB31" s="21">
        <v>0</v>
      </c>
      <c r="DC31" s="21">
        <v>1.76665960002827E-3</v>
      </c>
      <c r="DD31" s="21">
        <v>0</v>
      </c>
      <c r="DE31" s="22">
        <f t="shared" si="11"/>
        <v>0</v>
      </c>
      <c r="DF31" s="21"/>
      <c r="DG31" s="19">
        <v>2.5618745130940299</v>
      </c>
      <c r="DH31" s="20">
        <f t="shared" si="12"/>
        <v>1</v>
      </c>
      <c r="DI31" s="21">
        <v>3.6427218417601601E-3</v>
      </c>
      <c r="DJ31" s="21">
        <v>0</v>
      </c>
      <c r="DK31" s="21">
        <v>0</v>
      </c>
      <c r="DL31" s="21">
        <v>15.658159966531001</v>
      </c>
      <c r="DM31" s="21">
        <v>4.7308403534004499</v>
      </c>
      <c r="DN31" s="21">
        <v>0</v>
      </c>
      <c r="DO31" s="21">
        <v>0</v>
      </c>
      <c r="DP31" s="21">
        <v>1.1428571428571401E-2</v>
      </c>
      <c r="DQ31" s="21">
        <v>7.7687655304983796</v>
      </c>
      <c r="DR31" s="21">
        <v>3.3030553261767098E-3</v>
      </c>
      <c r="DS31" s="22">
        <f t="shared" si="13"/>
        <v>1</v>
      </c>
      <c r="DT31" s="21">
        <v>13.546570460645</v>
      </c>
      <c r="DU31" s="21">
        <v>10.491803278688501</v>
      </c>
      <c r="DV31" s="21">
        <v>11.210665515194</v>
      </c>
      <c r="DW31" s="21">
        <v>2.6789541363051901E-3</v>
      </c>
      <c r="DX31" s="21">
        <v>1.5684429282829499E-2</v>
      </c>
      <c r="DY31" s="21">
        <v>0</v>
      </c>
      <c r="DZ31" s="21">
        <v>3.0909947202736499</v>
      </c>
      <c r="EA31" s="21">
        <v>2.07073143578135</v>
      </c>
      <c r="EB31" s="21">
        <v>8.5733882030178295E-3</v>
      </c>
      <c r="EC31" s="21">
        <v>0</v>
      </c>
      <c r="ED31" s="22">
        <f t="shared" si="14"/>
        <v>1</v>
      </c>
      <c r="EE31" s="21">
        <v>0.89803012746234101</v>
      </c>
      <c r="EF31" s="21">
        <v>2.7847396268448898E-2</v>
      </c>
      <c r="EG31" s="21">
        <v>0.83972392638036797</v>
      </c>
      <c r="EH31" s="21">
        <v>1.2544218369753401E-2</v>
      </c>
      <c r="EI31" s="21">
        <v>4.7199496538703603E-2</v>
      </c>
      <c r="EJ31" s="21">
        <v>4.4161631571551903E-2</v>
      </c>
      <c r="EK31" s="21">
        <v>0</v>
      </c>
      <c r="EL31" s="21">
        <v>0.98805550676269105</v>
      </c>
      <c r="EM31" s="21">
        <v>2.64328825058373E-2</v>
      </c>
      <c r="EN31" s="21">
        <v>2.0789588574042098E-3</v>
      </c>
      <c r="EO31" s="22">
        <f t="shared" si="15"/>
        <v>1</v>
      </c>
      <c r="EP31" s="2"/>
      <c r="EQ31" s="2" t="s">
        <v>54</v>
      </c>
      <c r="ER31" s="2" t="s">
        <v>55</v>
      </c>
      <c r="ES31" s="2" t="s">
        <v>56</v>
      </c>
      <c r="ET31" s="2" t="s">
        <v>57</v>
      </c>
      <c r="EU31" s="2"/>
    </row>
    <row r="32" spans="1:151" x14ac:dyDescent="0.25">
      <c r="A32" s="18">
        <v>13</v>
      </c>
      <c r="B32" s="4" t="s">
        <v>202</v>
      </c>
      <c r="C32" s="19">
        <v>1.20978392942047</v>
      </c>
      <c r="D32" s="20">
        <f t="shared" si="0"/>
        <v>1</v>
      </c>
      <c r="E32" s="21">
        <v>0</v>
      </c>
      <c r="F32" s="21">
        <v>3.1834742315446897E-2</v>
      </c>
      <c r="G32" s="21">
        <v>0</v>
      </c>
      <c r="H32" s="21">
        <v>3.00724746639401E-3</v>
      </c>
      <c r="I32" s="21">
        <v>0</v>
      </c>
      <c r="J32" s="21">
        <v>8.8624816059083198</v>
      </c>
      <c r="K32" s="21">
        <v>0</v>
      </c>
      <c r="L32" s="21">
        <v>0</v>
      </c>
      <c r="M32" s="21">
        <v>0</v>
      </c>
      <c r="N32" s="21">
        <v>0</v>
      </c>
      <c r="O32" s="22">
        <f t="shared" si="1"/>
        <v>1</v>
      </c>
      <c r="P32" s="21">
        <v>2.2918099047857202E-2</v>
      </c>
      <c r="Q32" s="21">
        <v>0</v>
      </c>
      <c r="R32" s="21">
        <v>2.4980015987210199E-3</v>
      </c>
      <c r="S32" s="21">
        <v>0</v>
      </c>
      <c r="T32" s="21">
        <v>0</v>
      </c>
      <c r="U32" s="21">
        <v>9.4796380090497703</v>
      </c>
      <c r="V32" s="21">
        <v>0</v>
      </c>
      <c r="W32" s="21">
        <v>0</v>
      </c>
      <c r="X32" s="21">
        <v>5.0945030312292998E-3</v>
      </c>
      <c r="Y32" s="21">
        <v>0</v>
      </c>
      <c r="Z32" s="22">
        <f t="shared" si="2"/>
        <v>1</v>
      </c>
      <c r="AA32" s="21">
        <v>0</v>
      </c>
      <c r="AB32" s="21">
        <v>0</v>
      </c>
      <c r="AC32" s="21">
        <v>7.3362769615504799</v>
      </c>
      <c r="AD32" s="21">
        <v>7.7391394076978606E-2</v>
      </c>
      <c r="AE32" s="21">
        <v>0</v>
      </c>
      <c r="AF32" s="21">
        <v>5.3769222497042704E-3</v>
      </c>
      <c r="AG32" s="21">
        <v>0</v>
      </c>
      <c r="AH32" s="21">
        <v>0</v>
      </c>
      <c r="AI32" s="21">
        <v>0</v>
      </c>
      <c r="AJ32" s="21">
        <v>1.30970051514887E-2</v>
      </c>
      <c r="AK32" s="22">
        <f t="shared" si="3"/>
        <v>1</v>
      </c>
      <c r="AL32" s="2"/>
      <c r="AM32" s="21">
        <v>0.268110608768794</v>
      </c>
      <c r="AN32" s="20">
        <f t="shared" si="4"/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2">
        <f t="shared" si="5"/>
        <v>0</v>
      </c>
      <c r="AZ32" s="21">
        <v>0</v>
      </c>
      <c r="BA32" s="21">
        <v>0</v>
      </c>
      <c r="BB32" s="21">
        <v>2.0955574182732598E-3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2">
        <f t="shared" si="6"/>
        <v>0</v>
      </c>
      <c r="BK32" s="21">
        <v>4.2922139239419703E-3</v>
      </c>
      <c r="BL32" s="21">
        <v>0</v>
      </c>
      <c r="BM32" s="21">
        <v>0</v>
      </c>
      <c r="BN32" s="21">
        <v>0</v>
      </c>
      <c r="BO32" s="21">
        <v>0</v>
      </c>
      <c r="BP32" s="21">
        <v>0</v>
      </c>
      <c r="BQ32" s="21">
        <v>0</v>
      </c>
      <c r="BR32" s="21">
        <v>2.5320301817997699E-3</v>
      </c>
      <c r="BS32" s="21">
        <v>3.00129055493862E-3</v>
      </c>
      <c r="BT32" s="21">
        <v>6.7426179958149299E-2</v>
      </c>
      <c r="BU32" s="22">
        <f t="shared" si="7"/>
        <v>0</v>
      </c>
      <c r="BV32" s="2"/>
      <c r="BW32" s="21">
        <v>0.62557821930481505</v>
      </c>
      <c r="BX32" s="20">
        <f t="shared" si="8"/>
        <v>0</v>
      </c>
      <c r="BY32" s="21">
        <v>0</v>
      </c>
      <c r="BZ32" s="21">
        <v>5.32353802337033E-3</v>
      </c>
      <c r="CA32" s="21">
        <v>0</v>
      </c>
      <c r="CB32" s="21">
        <v>2.8261227950354399E-2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2">
        <f t="shared" si="9"/>
        <v>0</v>
      </c>
      <c r="CJ32" s="21">
        <v>0</v>
      </c>
      <c r="CK32" s="21">
        <v>0</v>
      </c>
      <c r="CL32" s="21">
        <v>7.6569678407350699E-3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2">
        <f t="shared" si="10"/>
        <v>0</v>
      </c>
      <c r="CU32" s="21">
        <v>0</v>
      </c>
      <c r="CV32" s="21">
        <v>4.5373080151546097E-3</v>
      </c>
      <c r="CW32" s="21">
        <v>2.8945235614217901E-3</v>
      </c>
      <c r="CX32" s="21">
        <v>0</v>
      </c>
      <c r="CY32" s="21">
        <v>3.8387715930902101E-2</v>
      </c>
      <c r="CZ32" s="21">
        <v>2.1336064349570102E-3</v>
      </c>
      <c r="DA32" s="21">
        <v>0</v>
      </c>
      <c r="DB32" s="21">
        <v>0</v>
      </c>
      <c r="DC32" s="21">
        <v>0</v>
      </c>
      <c r="DD32" s="21">
        <v>2.70343336036767E-3</v>
      </c>
      <c r="DE32" s="22">
        <f t="shared" si="11"/>
        <v>0</v>
      </c>
      <c r="DF32" s="21"/>
      <c r="DG32" s="19">
        <v>0.23371486786120901</v>
      </c>
      <c r="DH32" s="20">
        <f t="shared" si="12"/>
        <v>1</v>
      </c>
      <c r="DI32" s="21">
        <v>4.73553839428821E-2</v>
      </c>
      <c r="DJ32" s="21">
        <v>0</v>
      </c>
      <c r="DK32" s="21">
        <v>2.9674471052553498E-3</v>
      </c>
      <c r="DL32" s="21">
        <v>0</v>
      </c>
      <c r="DM32" s="21">
        <v>0.47257037189233603</v>
      </c>
      <c r="DN32" s="21">
        <v>0</v>
      </c>
      <c r="DO32" s="21">
        <v>0</v>
      </c>
      <c r="DP32" s="21">
        <v>0</v>
      </c>
      <c r="DQ32" s="21">
        <v>0</v>
      </c>
      <c r="DR32" s="21">
        <v>3.3030553261767098E-3</v>
      </c>
      <c r="DS32" s="22">
        <f t="shared" si="13"/>
        <v>1</v>
      </c>
      <c r="DT32" s="21">
        <v>0.290377931277223</v>
      </c>
      <c r="DU32" s="21">
        <v>0</v>
      </c>
      <c r="DV32" s="21">
        <v>0</v>
      </c>
      <c r="DW32" s="21">
        <v>11.149807115302201</v>
      </c>
      <c r="DX32" s="21">
        <v>3.9211073207073696E-3</v>
      </c>
      <c r="DY32" s="21">
        <v>35.822882922272797</v>
      </c>
      <c r="DZ32" s="21">
        <v>15.0633319287113</v>
      </c>
      <c r="EA32" s="21">
        <v>1.79982929454114</v>
      </c>
      <c r="EB32" s="21">
        <v>4.2866941015089199E-3</v>
      </c>
      <c r="EC32" s="21">
        <v>0</v>
      </c>
      <c r="ED32" s="22">
        <f t="shared" si="14"/>
        <v>1</v>
      </c>
      <c r="EE32" s="21">
        <v>0</v>
      </c>
      <c r="EF32" s="21">
        <v>0</v>
      </c>
      <c r="EG32" s="21">
        <v>1.5337423312883401E-2</v>
      </c>
      <c r="EH32" s="21">
        <v>0.68993201033643603</v>
      </c>
      <c r="EI32" s="21">
        <v>5.5066079295154197E-2</v>
      </c>
      <c r="EJ32" s="21">
        <v>8.0293875584639806E-3</v>
      </c>
      <c r="EK32" s="21">
        <v>2.9228655774120901E-3</v>
      </c>
      <c r="EL32" s="21">
        <v>0</v>
      </c>
      <c r="EM32" s="21">
        <v>0</v>
      </c>
      <c r="EN32" s="21">
        <v>0</v>
      </c>
      <c r="EO32" s="22">
        <f t="shared" si="15"/>
        <v>1</v>
      </c>
      <c r="EP32" s="2"/>
      <c r="EQ32" s="2" t="s">
        <v>54</v>
      </c>
      <c r="ER32" s="2" t="s">
        <v>55</v>
      </c>
      <c r="ES32" s="2" t="s">
        <v>56</v>
      </c>
      <c r="ET32" s="2" t="s">
        <v>57</v>
      </c>
      <c r="EU32" s="2"/>
    </row>
    <row r="33" spans="1:151" x14ac:dyDescent="0.25">
      <c r="A33" s="18">
        <v>14</v>
      </c>
      <c r="B33" s="4" t="s">
        <v>216</v>
      </c>
      <c r="C33" s="19">
        <v>2.6414496275556001E-2</v>
      </c>
      <c r="D33" s="20">
        <f t="shared" si="0"/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2.7764666685176399E-2</v>
      </c>
      <c r="K33" s="21">
        <v>0</v>
      </c>
      <c r="L33" s="21">
        <v>0</v>
      </c>
      <c r="M33" s="21">
        <v>5.95858781468792E-3</v>
      </c>
      <c r="N33" s="21">
        <v>0</v>
      </c>
      <c r="O33" s="22">
        <f t="shared" si="1"/>
        <v>0</v>
      </c>
      <c r="P33" s="21">
        <v>0</v>
      </c>
      <c r="Q33" s="21">
        <v>0</v>
      </c>
      <c r="R33" s="21">
        <v>0</v>
      </c>
      <c r="S33" s="21">
        <v>4.5406915822563697E-2</v>
      </c>
      <c r="T33" s="21">
        <v>2.6893080794498401E-2</v>
      </c>
      <c r="U33" s="21">
        <v>1.1312217194570101E-2</v>
      </c>
      <c r="V33" s="21">
        <v>3.6076337530213899E-3</v>
      </c>
      <c r="W33" s="21">
        <v>1.6875358601370301E-2</v>
      </c>
      <c r="X33" s="21">
        <v>1.01890060624586E-2</v>
      </c>
      <c r="Y33" s="21">
        <v>0</v>
      </c>
      <c r="Z33" s="22">
        <f t="shared" si="2"/>
        <v>0</v>
      </c>
      <c r="AA33" s="21">
        <v>1.9921310822252101E-2</v>
      </c>
      <c r="AB33" s="21">
        <v>0</v>
      </c>
      <c r="AC33" s="21">
        <v>0</v>
      </c>
      <c r="AD33" s="21">
        <v>0</v>
      </c>
      <c r="AE33" s="21">
        <v>0</v>
      </c>
      <c r="AF33" s="21">
        <v>5.3769222497042697E-2</v>
      </c>
      <c r="AG33" s="21">
        <v>0</v>
      </c>
      <c r="AH33" s="21">
        <v>3.3706350276392098E-3</v>
      </c>
      <c r="AI33" s="21">
        <v>5.4624143871591202E-2</v>
      </c>
      <c r="AJ33" s="21">
        <v>3.0559678686807E-2</v>
      </c>
      <c r="AK33" s="22">
        <f t="shared" si="3"/>
        <v>0</v>
      </c>
      <c r="AL33" s="2"/>
      <c r="AM33" s="21">
        <v>0.91998738303017602</v>
      </c>
      <c r="AN33" s="20">
        <f t="shared" si="4"/>
        <v>1</v>
      </c>
      <c r="AO33" s="21">
        <v>0</v>
      </c>
      <c r="AP33" s="21">
        <v>0</v>
      </c>
      <c r="AQ33" s="21">
        <v>0</v>
      </c>
      <c r="AR33" s="21">
        <v>0</v>
      </c>
      <c r="AS33" s="21">
        <v>2.9707088111223302E-3</v>
      </c>
      <c r="AT33" s="21">
        <v>4.5432861588787198E-3</v>
      </c>
      <c r="AU33" s="21">
        <v>2.81918455086866E-2</v>
      </c>
      <c r="AV33" s="21">
        <v>4.4305737453673997</v>
      </c>
      <c r="AW33" s="21">
        <v>0.31259240484940598</v>
      </c>
      <c r="AX33" s="21">
        <v>0</v>
      </c>
      <c r="AY33" s="22">
        <f t="shared" si="5"/>
        <v>1</v>
      </c>
      <c r="AZ33" s="21">
        <v>0</v>
      </c>
      <c r="BA33" s="21">
        <v>0</v>
      </c>
      <c r="BB33" s="21">
        <v>0</v>
      </c>
      <c r="BC33" s="21">
        <v>1.1094879713012399E-2</v>
      </c>
      <c r="BD33" s="21">
        <v>0.21674022698612899</v>
      </c>
      <c r="BE33" s="21">
        <v>0</v>
      </c>
      <c r="BF33" s="21">
        <v>7.8138834779529001</v>
      </c>
      <c r="BG33" s="21">
        <v>2.1993489926981601E-3</v>
      </c>
      <c r="BH33" s="21">
        <v>2.4539877300613498E-3</v>
      </c>
      <c r="BI33" s="21">
        <v>0</v>
      </c>
      <c r="BJ33" s="22">
        <f t="shared" si="6"/>
        <v>1</v>
      </c>
      <c r="BK33" s="21">
        <v>8.5844278478839405E-3</v>
      </c>
      <c r="BL33" s="21">
        <v>0.10960705869458</v>
      </c>
      <c r="BM33" s="21">
        <v>0</v>
      </c>
      <c r="BN33" s="21">
        <v>0</v>
      </c>
      <c r="BO33" s="21">
        <v>13.945414546954501</v>
      </c>
      <c r="BP33" s="21">
        <v>0</v>
      </c>
      <c r="BQ33" s="21">
        <v>1.9299058205959499E-3</v>
      </c>
      <c r="BR33" s="21">
        <v>7.5960905453993002E-3</v>
      </c>
      <c r="BS33" s="21">
        <v>0</v>
      </c>
      <c r="BT33" s="21">
        <v>0</v>
      </c>
      <c r="BU33" s="22">
        <f t="shared" si="7"/>
        <v>1</v>
      </c>
      <c r="BV33" s="2"/>
      <c r="BW33" s="21">
        <v>2.4186087492841102</v>
      </c>
      <c r="BX33" s="20">
        <f t="shared" si="8"/>
        <v>1</v>
      </c>
      <c r="BY33" s="21">
        <v>0.10742496050552899</v>
      </c>
      <c r="BZ33" s="21">
        <v>0</v>
      </c>
      <c r="CA33" s="21">
        <v>0</v>
      </c>
      <c r="CB33" s="21">
        <v>2.3551023291961998E-3</v>
      </c>
      <c r="CC33" s="21">
        <v>0</v>
      </c>
      <c r="CD33" s="21">
        <v>0.39642149247334901</v>
      </c>
      <c r="CE33" s="21">
        <v>0.30020370966012599</v>
      </c>
      <c r="CF33" s="21">
        <v>1.7765776009096099E-2</v>
      </c>
      <c r="CG33" s="21">
        <v>6.3311174422285496E-2</v>
      </c>
      <c r="CH33" s="21">
        <v>9.5471469942398895E-3</v>
      </c>
      <c r="CI33" s="22">
        <f t="shared" si="9"/>
        <v>1</v>
      </c>
      <c r="CJ33" s="21">
        <v>0</v>
      </c>
      <c r="CK33" s="21">
        <v>1.7331022530329301</v>
      </c>
      <c r="CL33" s="21">
        <v>0</v>
      </c>
      <c r="CM33" s="21">
        <v>7.4914551465232204</v>
      </c>
      <c r="CN33" s="21">
        <v>0</v>
      </c>
      <c r="CO33" s="21">
        <v>0</v>
      </c>
      <c r="CP33" s="21">
        <v>7.9922418405564501</v>
      </c>
      <c r="CQ33" s="21">
        <v>2.55626953193581</v>
      </c>
      <c r="CR33" s="21">
        <v>0.866354211049567</v>
      </c>
      <c r="CS33" s="21">
        <v>5.21076588165446</v>
      </c>
      <c r="CT33" s="22">
        <f t="shared" si="10"/>
        <v>1</v>
      </c>
      <c r="CU33" s="21">
        <v>8.6238532110091803</v>
      </c>
      <c r="CV33" s="21">
        <v>4.4715170489348699</v>
      </c>
      <c r="CW33" s="21">
        <v>2.31561884913743E-2</v>
      </c>
      <c r="CX33" s="21">
        <v>0</v>
      </c>
      <c r="CY33" s="21">
        <v>0</v>
      </c>
      <c r="CZ33" s="21">
        <v>9.36653224946126</v>
      </c>
      <c r="DA33" s="21">
        <v>6.16083967772932</v>
      </c>
      <c r="DB33" s="21">
        <v>1.1597725465484401</v>
      </c>
      <c r="DC33" s="21">
        <v>5.6656773372906502</v>
      </c>
      <c r="DD33" s="21">
        <v>3.5955663692890001</v>
      </c>
      <c r="DE33" s="22">
        <f t="shared" si="11"/>
        <v>1</v>
      </c>
      <c r="DF33" s="21"/>
      <c r="DG33" s="19">
        <v>0</v>
      </c>
      <c r="DH33" s="20">
        <f t="shared" si="12"/>
        <v>0</v>
      </c>
      <c r="DI33" s="21">
        <v>0</v>
      </c>
      <c r="DJ33" s="21">
        <v>0</v>
      </c>
      <c r="DK33" s="21">
        <v>2.9674471052553498E-3</v>
      </c>
      <c r="DL33" s="21">
        <v>3.8032936523028902E-3</v>
      </c>
      <c r="DM33" s="21">
        <v>0</v>
      </c>
      <c r="DN33" s="21">
        <v>0</v>
      </c>
      <c r="DO33" s="21">
        <v>0</v>
      </c>
      <c r="DP33" s="21">
        <v>0</v>
      </c>
      <c r="DQ33" s="21">
        <v>2.3442261709409702E-3</v>
      </c>
      <c r="DR33" s="21">
        <v>0</v>
      </c>
      <c r="DS33" s="22">
        <f t="shared" si="13"/>
        <v>0</v>
      </c>
      <c r="DT33" s="21">
        <v>0</v>
      </c>
      <c r="DU33" s="21">
        <v>0</v>
      </c>
      <c r="DV33" s="21">
        <v>2.69876396610352E-3</v>
      </c>
      <c r="DW33" s="21">
        <v>5.3579082726103698E-3</v>
      </c>
      <c r="DX33" s="21">
        <v>0</v>
      </c>
      <c r="DY33" s="21">
        <v>7.9495995389232306E-3</v>
      </c>
      <c r="DZ33" s="21">
        <v>4.9574895273033701E-3</v>
      </c>
      <c r="EA33" s="21">
        <v>0</v>
      </c>
      <c r="EB33" s="21">
        <v>4.2866941015089199E-3</v>
      </c>
      <c r="EC33" s="21">
        <v>0</v>
      </c>
      <c r="ED33" s="22">
        <f t="shared" si="14"/>
        <v>0</v>
      </c>
      <c r="EE33" s="21">
        <v>0</v>
      </c>
      <c r="EF33" s="21">
        <v>2.3206163557040701E-3</v>
      </c>
      <c r="EG33" s="21">
        <v>0</v>
      </c>
      <c r="EH33" s="21">
        <v>5.0176873479013499E-3</v>
      </c>
      <c r="EI33" s="21">
        <v>4.7199496538703603E-2</v>
      </c>
      <c r="EJ33" s="21">
        <v>0</v>
      </c>
      <c r="EK33" s="21">
        <v>0</v>
      </c>
      <c r="EL33" s="21">
        <v>0</v>
      </c>
      <c r="EM33" s="21">
        <v>0</v>
      </c>
      <c r="EN33" s="21">
        <v>0</v>
      </c>
      <c r="EO33" s="22">
        <f t="shared" si="15"/>
        <v>0</v>
      </c>
      <c r="EP33" s="2"/>
      <c r="EQ33" s="2" t="s">
        <v>65</v>
      </c>
      <c r="ER33" s="2" t="s">
        <v>66</v>
      </c>
      <c r="ES33" s="2" t="s">
        <v>67</v>
      </c>
      <c r="ET33" s="2" t="s">
        <v>80</v>
      </c>
      <c r="EU33" s="2" t="s">
        <v>81</v>
      </c>
    </row>
    <row r="34" spans="1:151" x14ac:dyDescent="0.25">
      <c r="A34" s="18">
        <v>15</v>
      </c>
      <c r="B34" s="4" t="s">
        <v>227</v>
      </c>
      <c r="C34" s="19">
        <v>0</v>
      </c>
      <c r="D34" s="20">
        <f t="shared" si="0"/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6.3858733375905793E-2</v>
      </c>
      <c r="K34" s="21">
        <v>0</v>
      </c>
      <c r="L34" s="21">
        <v>4.2403426196836701E-3</v>
      </c>
      <c r="M34" s="21">
        <v>8.9378817220318804E-3</v>
      </c>
      <c r="N34" s="21">
        <v>2.4045686804929401E-2</v>
      </c>
      <c r="O34" s="22">
        <f t="shared" si="1"/>
        <v>0</v>
      </c>
      <c r="P34" s="21">
        <v>4.3752734545909097E-2</v>
      </c>
      <c r="Q34" s="21">
        <v>3.27702803348527E-2</v>
      </c>
      <c r="R34" s="21">
        <v>1.7486011191047202E-2</v>
      </c>
      <c r="S34" s="21">
        <v>0</v>
      </c>
      <c r="T34" s="21">
        <v>1.5367474739713401E-2</v>
      </c>
      <c r="U34" s="21">
        <v>3.7707390648567098E-3</v>
      </c>
      <c r="V34" s="21">
        <v>0</v>
      </c>
      <c r="W34" s="21">
        <v>0</v>
      </c>
      <c r="X34" s="21">
        <v>0</v>
      </c>
      <c r="Y34" s="21">
        <v>0</v>
      </c>
      <c r="Z34" s="22">
        <f t="shared" si="2"/>
        <v>0</v>
      </c>
      <c r="AA34" s="21">
        <v>0</v>
      </c>
      <c r="AB34" s="21">
        <v>3.10453827048995E-2</v>
      </c>
      <c r="AC34" s="21">
        <v>0</v>
      </c>
      <c r="AD34" s="21">
        <v>0</v>
      </c>
      <c r="AE34" s="21">
        <v>0</v>
      </c>
      <c r="AF34" s="21">
        <v>5.3769222497042704E-3</v>
      </c>
      <c r="AG34" s="21">
        <v>0</v>
      </c>
      <c r="AH34" s="21">
        <v>0</v>
      </c>
      <c r="AI34" s="21">
        <v>0</v>
      </c>
      <c r="AJ34" s="21">
        <v>0</v>
      </c>
      <c r="AK34" s="22">
        <f t="shared" si="3"/>
        <v>0</v>
      </c>
      <c r="AL34" s="2"/>
      <c r="AM34" s="21">
        <v>8.5269687729996804</v>
      </c>
      <c r="AN34" s="20">
        <f t="shared" si="4"/>
        <v>1</v>
      </c>
      <c r="AO34" s="21">
        <v>0</v>
      </c>
      <c r="AP34" s="21">
        <v>0</v>
      </c>
      <c r="AQ34" s="21">
        <v>1.1510128913443799E-2</v>
      </c>
      <c r="AR34" s="21">
        <v>1.74465263965944E-2</v>
      </c>
      <c r="AS34" s="21">
        <v>0</v>
      </c>
      <c r="AT34" s="21">
        <v>0</v>
      </c>
      <c r="AU34" s="21">
        <v>3.5239806885858302E-3</v>
      </c>
      <c r="AV34" s="21">
        <v>5.5730487363112001E-3</v>
      </c>
      <c r="AW34" s="21">
        <v>0</v>
      </c>
      <c r="AX34" s="21">
        <v>0</v>
      </c>
      <c r="AY34" s="22">
        <f t="shared" si="5"/>
        <v>0</v>
      </c>
      <c r="AZ34" s="21">
        <v>0.13896729925739301</v>
      </c>
      <c r="BA34" s="21">
        <v>0</v>
      </c>
      <c r="BB34" s="21">
        <v>0</v>
      </c>
      <c r="BC34" s="21">
        <v>0</v>
      </c>
      <c r="BD34" s="21">
        <v>2.3644388398486801E-2</v>
      </c>
      <c r="BE34" s="21">
        <v>0.101276078590237</v>
      </c>
      <c r="BF34" s="21">
        <v>3.5417035594120801E-2</v>
      </c>
      <c r="BG34" s="21">
        <v>0</v>
      </c>
      <c r="BH34" s="21">
        <v>0.10306748466257699</v>
      </c>
      <c r="BI34" s="21">
        <v>2.9858173675043499E-2</v>
      </c>
      <c r="BJ34" s="22">
        <f t="shared" si="6"/>
        <v>1</v>
      </c>
      <c r="BK34" s="21">
        <v>17.679629152716998</v>
      </c>
      <c r="BL34" s="21">
        <v>8.24793116676714</v>
      </c>
      <c r="BM34" s="21">
        <v>0</v>
      </c>
      <c r="BN34" s="21">
        <v>13.3724806400328</v>
      </c>
      <c r="BO34" s="21">
        <v>9.9305651038086094</v>
      </c>
      <c r="BP34" s="21">
        <v>24.4338776242598</v>
      </c>
      <c r="BQ34" s="21">
        <v>30.641114713602001</v>
      </c>
      <c r="BR34" s="21">
        <v>10.7003595482858</v>
      </c>
      <c r="BS34" s="21">
        <v>2.5480956811428901</v>
      </c>
      <c r="BT34" s="21">
        <v>4.3850267379679098</v>
      </c>
      <c r="BU34" s="22">
        <f t="shared" si="7"/>
        <v>1</v>
      </c>
      <c r="BV34" s="2"/>
      <c r="BW34" s="21">
        <v>0</v>
      </c>
      <c r="BX34" s="20">
        <f t="shared" si="8"/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0</v>
      </c>
      <c r="CG34" s="21">
        <v>0</v>
      </c>
      <c r="CH34" s="21">
        <v>0</v>
      </c>
      <c r="CI34" s="22">
        <f t="shared" si="9"/>
        <v>0</v>
      </c>
      <c r="CJ34" s="21">
        <v>0</v>
      </c>
      <c r="CK34" s="21">
        <v>0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>
        <v>0</v>
      </c>
      <c r="CS34" s="21">
        <v>0</v>
      </c>
      <c r="CT34" s="22">
        <f t="shared" si="10"/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3.4897923573547398E-3</v>
      </c>
      <c r="CZ34" s="21">
        <v>0</v>
      </c>
      <c r="DA34" s="21">
        <v>8.1306822381550695E-2</v>
      </c>
      <c r="DB34" s="21">
        <v>1.5003525828569701E-3</v>
      </c>
      <c r="DC34" s="21">
        <v>1.76665960002827E-3</v>
      </c>
      <c r="DD34" s="21">
        <v>0</v>
      </c>
      <c r="DE34" s="22">
        <f t="shared" si="11"/>
        <v>0</v>
      </c>
      <c r="DF34" s="21"/>
      <c r="DG34" s="19">
        <v>2.3970755678072799E-2</v>
      </c>
      <c r="DH34" s="20">
        <f t="shared" si="12"/>
        <v>0</v>
      </c>
      <c r="DI34" s="21">
        <v>0</v>
      </c>
      <c r="DJ34" s="21">
        <v>0</v>
      </c>
      <c r="DK34" s="21">
        <v>0</v>
      </c>
      <c r="DL34" s="21">
        <v>0</v>
      </c>
      <c r="DM34" s="21">
        <v>5.1366344770906102E-3</v>
      </c>
      <c r="DN34" s="21">
        <v>0</v>
      </c>
      <c r="DO34" s="21">
        <v>0</v>
      </c>
      <c r="DP34" s="21">
        <v>0</v>
      </c>
      <c r="DQ34" s="21">
        <v>9.3769046837638894E-3</v>
      </c>
      <c r="DR34" s="21">
        <v>0</v>
      </c>
      <c r="DS34" s="22">
        <f t="shared" si="13"/>
        <v>0</v>
      </c>
      <c r="DT34" s="21">
        <v>0</v>
      </c>
      <c r="DU34" s="21">
        <v>0</v>
      </c>
      <c r="DV34" s="21">
        <v>0</v>
      </c>
      <c r="DW34" s="21">
        <v>0</v>
      </c>
      <c r="DX34" s="21">
        <v>0</v>
      </c>
      <c r="DY34" s="21">
        <v>0</v>
      </c>
      <c r="DZ34" s="21">
        <v>0</v>
      </c>
      <c r="EA34" s="21">
        <v>3.7109882361672899E-3</v>
      </c>
      <c r="EB34" s="21">
        <v>0</v>
      </c>
      <c r="EC34" s="21">
        <v>0</v>
      </c>
      <c r="ED34" s="22">
        <f t="shared" si="14"/>
        <v>0</v>
      </c>
      <c r="EE34" s="21">
        <v>0</v>
      </c>
      <c r="EF34" s="21">
        <v>7.1939107026826293E-2</v>
      </c>
      <c r="EG34" s="21">
        <v>0</v>
      </c>
      <c r="EH34" s="21">
        <v>0</v>
      </c>
      <c r="EI34" s="21">
        <v>0</v>
      </c>
      <c r="EJ34" s="21">
        <v>0</v>
      </c>
      <c r="EK34" s="21">
        <v>2.9228655774120901E-3</v>
      </c>
      <c r="EL34" s="21">
        <v>0</v>
      </c>
      <c r="EM34" s="21">
        <v>0</v>
      </c>
      <c r="EN34" s="21">
        <v>0</v>
      </c>
      <c r="EO34" s="22">
        <f t="shared" si="15"/>
        <v>0</v>
      </c>
      <c r="EP34" s="2"/>
      <c r="EQ34" s="2" t="s">
        <v>65</v>
      </c>
      <c r="ER34" s="2" t="s">
        <v>66</v>
      </c>
      <c r="ES34" s="2" t="s">
        <v>67</v>
      </c>
      <c r="ET34" s="2" t="s">
        <v>80</v>
      </c>
      <c r="EU34" s="2" t="s">
        <v>81</v>
      </c>
    </row>
    <row r="35" spans="1:151" x14ac:dyDescent="0.25">
      <c r="A35" s="18">
        <v>16</v>
      </c>
      <c r="B35" s="4" t="s">
        <v>71</v>
      </c>
      <c r="C35" s="19">
        <v>0</v>
      </c>
      <c r="D35" s="20">
        <f t="shared" si="0"/>
        <v>1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1"/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2">
        <f t="shared" si="2"/>
        <v>0</v>
      </c>
      <c r="AA35" s="21">
        <v>0</v>
      </c>
      <c r="AB35" s="21">
        <v>8.4669225558816896E-3</v>
      </c>
      <c r="AC35" s="21">
        <v>3.9074710847139702E-3</v>
      </c>
      <c r="AD35" s="21">
        <v>0</v>
      </c>
      <c r="AE35" s="21">
        <v>0</v>
      </c>
      <c r="AF35" s="21">
        <v>0.13979997849231099</v>
      </c>
      <c r="AG35" s="21">
        <v>0</v>
      </c>
      <c r="AH35" s="21">
        <v>0</v>
      </c>
      <c r="AI35" s="21">
        <v>0</v>
      </c>
      <c r="AJ35" s="21">
        <v>0</v>
      </c>
      <c r="AK35" s="22">
        <f t="shared" si="3"/>
        <v>1</v>
      </c>
      <c r="AL35" s="2"/>
      <c r="AM35" s="21">
        <v>0</v>
      </c>
      <c r="AN35" s="20">
        <f t="shared" si="4"/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2">
        <f t="shared" si="5"/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2">
        <f t="shared" si="6"/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6.97512206463613E-3</v>
      </c>
      <c r="BU35" s="22">
        <f t="shared" si="7"/>
        <v>0</v>
      </c>
      <c r="BV35" s="2"/>
      <c r="BW35" s="21">
        <v>0</v>
      </c>
      <c r="BX35" s="20">
        <f t="shared" si="8"/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2">
        <f t="shared" si="9"/>
        <v>0</v>
      </c>
      <c r="CJ35" s="21">
        <v>1.08621860149355E-2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2">
        <f t="shared" si="10"/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1.0668032174785E-2</v>
      </c>
      <c r="DA35" s="21">
        <v>3.6957646537068502E-3</v>
      </c>
      <c r="DB35" s="21">
        <v>0</v>
      </c>
      <c r="DC35" s="21">
        <v>0</v>
      </c>
      <c r="DD35" s="21">
        <v>0</v>
      </c>
      <c r="DE35" s="22">
        <f t="shared" si="11"/>
        <v>0</v>
      </c>
      <c r="DF35" s="21"/>
      <c r="DG35" s="19">
        <v>30.257086354647299</v>
      </c>
      <c r="DH35" s="20">
        <f t="shared" si="12"/>
        <v>1</v>
      </c>
      <c r="DI35" s="21">
        <v>9.1068046044004106E-2</v>
      </c>
      <c r="DJ35" s="21">
        <v>0</v>
      </c>
      <c r="DK35" s="21">
        <v>0</v>
      </c>
      <c r="DL35" s="21">
        <v>0</v>
      </c>
      <c r="DM35" s="21">
        <v>0</v>
      </c>
      <c r="DN35" s="21">
        <v>0</v>
      </c>
      <c r="DO35" s="21">
        <v>0</v>
      </c>
      <c r="DP35" s="21">
        <v>4.1904761904761903E-2</v>
      </c>
      <c r="DQ35" s="21">
        <v>7.0326785128229201E-3</v>
      </c>
      <c r="DR35" s="21">
        <v>4.9545829892650703E-2</v>
      </c>
      <c r="DS35" s="22">
        <f t="shared" si="13"/>
        <v>0</v>
      </c>
      <c r="DT35" s="21">
        <v>0</v>
      </c>
      <c r="DU35" s="21">
        <v>0</v>
      </c>
      <c r="DV35" s="21">
        <v>2.42888756949317E-2</v>
      </c>
      <c r="DW35" s="21">
        <v>0</v>
      </c>
      <c r="DX35" s="21">
        <v>3.9211073207073696E-3</v>
      </c>
      <c r="DY35" s="21">
        <v>0</v>
      </c>
      <c r="DZ35" s="21">
        <v>0</v>
      </c>
      <c r="EA35" s="21">
        <v>8.5352729431847699E-2</v>
      </c>
      <c r="EB35" s="21">
        <v>0</v>
      </c>
      <c r="EC35" s="21">
        <v>0</v>
      </c>
      <c r="ED35" s="22">
        <f t="shared" si="14"/>
        <v>0</v>
      </c>
      <c r="EE35" s="21">
        <v>3.2187459765675298E-3</v>
      </c>
      <c r="EF35" s="21">
        <v>2.3206163557040701E-3</v>
      </c>
      <c r="EG35" s="21">
        <v>0</v>
      </c>
      <c r="EH35" s="21">
        <v>5.0176873479013499E-3</v>
      </c>
      <c r="EI35" s="21">
        <v>0</v>
      </c>
      <c r="EJ35" s="21">
        <v>7.0979786016821604</v>
      </c>
      <c r="EK35" s="21">
        <v>11.831759857364201</v>
      </c>
      <c r="EL35" s="21">
        <v>8.5851045143158302</v>
      </c>
      <c r="EM35" s="21">
        <v>9.9211419005242494</v>
      </c>
      <c r="EN35" s="21">
        <v>9.6027109623500593</v>
      </c>
      <c r="EO35" s="22">
        <f t="shared" si="15"/>
        <v>1</v>
      </c>
      <c r="EP35" s="2"/>
      <c r="EQ35" s="2" t="s">
        <v>65</v>
      </c>
      <c r="ER35" s="2" t="s">
        <v>66</v>
      </c>
      <c r="ES35" s="2" t="s">
        <v>67</v>
      </c>
      <c r="ET35" s="2" t="s">
        <v>68</v>
      </c>
      <c r="EU35" s="2" t="s">
        <v>69</v>
      </c>
    </row>
    <row r="36" spans="1:151" x14ac:dyDescent="0.25">
      <c r="A36" s="18">
        <v>17</v>
      </c>
      <c r="B36" s="4" t="s">
        <v>72</v>
      </c>
      <c r="C36" s="19">
        <v>0</v>
      </c>
      <c r="D36" s="20">
        <f t="shared" si="0"/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1"/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1.2475049900199601E-2</v>
      </c>
      <c r="Z36" s="22">
        <f t="shared" si="2"/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1.15390162988605E-2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2">
        <f t="shared" si="3"/>
        <v>0</v>
      </c>
      <c r="AL36" s="2"/>
      <c r="AM36" s="21">
        <v>0</v>
      </c>
      <c r="AN36" s="20">
        <f t="shared" si="4"/>
        <v>1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0.132990257018127</v>
      </c>
      <c r="AY36" s="22">
        <f t="shared" si="5"/>
        <v>1</v>
      </c>
      <c r="AZ36" s="21">
        <v>0</v>
      </c>
      <c r="BA36" s="21">
        <v>1.9490327924767299E-2</v>
      </c>
      <c r="BB36" s="21">
        <v>0</v>
      </c>
      <c r="BC36" s="21">
        <v>0</v>
      </c>
      <c r="BD36" s="21">
        <v>0</v>
      </c>
      <c r="BE36" s="21">
        <v>2.8936022454353399E-3</v>
      </c>
      <c r="BF36" s="21">
        <v>0</v>
      </c>
      <c r="BG36" s="21">
        <v>0</v>
      </c>
      <c r="BH36" s="21">
        <v>0</v>
      </c>
      <c r="BI36" s="21">
        <v>4.9763622791739199E-3</v>
      </c>
      <c r="BJ36" s="22">
        <f t="shared" si="6"/>
        <v>0</v>
      </c>
      <c r="BK36" s="21">
        <v>0</v>
      </c>
      <c r="BL36" s="21">
        <v>0</v>
      </c>
      <c r="BM36" s="21">
        <v>0.21180158427585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2">
        <f t="shared" si="7"/>
        <v>1</v>
      </c>
      <c r="BV36" s="2"/>
      <c r="BW36" s="21">
        <v>0</v>
      </c>
      <c r="BX36" s="20">
        <f t="shared" si="8"/>
        <v>0</v>
      </c>
      <c r="BY36" s="21">
        <v>0</v>
      </c>
      <c r="BZ36" s="21">
        <v>0</v>
      </c>
      <c r="CA36" s="21">
        <v>0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2">
        <f t="shared" si="9"/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2">
        <f t="shared" si="10"/>
        <v>0</v>
      </c>
      <c r="CU36" s="21">
        <v>0</v>
      </c>
      <c r="CV36" s="21">
        <v>0</v>
      </c>
      <c r="CW36" s="21">
        <v>0</v>
      </c>
      <c r="CX36" s="21">
        <v>3.4481569601048198E-3</v>
      </c>
      <c r="CY36" s="21">
        <v>0</v>
      </c>
      <c r="CZ36" s="21">
        <v>2.1336064349570102E-3</v>
      </c>
      <c r="DA36" s="21">
        <v>1.10872939611206E-2</v>
      </c>
      <c r="DB36" s="21">
        <v>0</v>
      </c>
      <c r="DC36" s="21">
        <v>0</v>
      </c>
      <c r="DD36" s="21">
        <v>0</v>
      </c>
      <c r="DE36" s="22">
        <f t="shared" si="11"/>
        <v>0</v>
      </c>
      <c r="DF36" s="21"/>
      <c r="DG36" s="19">
        <v>0.17678432312578701</v>
      </c>
      <c r="DH36" s="20">
        <f t="shared" si="12"/>
        <v>1</v>
      </c>
      <c r="DI36" s="21">
        <v>45.140609063091901</v>
      </c>
      <c r="DJ36" s="21">
        <v>64.0793109052495</v>
      </c>
      <c r="DK36" s="21">
        <v>0</v>
      </c>
      <c r="DL36" s="21">
        <v>0</v>
      </c>
      <c r="DM36" s="21">
        <v>0</v>
      </c>
      <c r="DN36" s="21">
        <v>0</v>
      </c>
      <c r="DO36" s="21">
        <v>4.9280504632367397E-2</v>
      </c>
      <c r="DP36" s="21">
        <v>0</v>
      </c>
      <c r="DQ36" s="21">
        <v>1.17211308547049E-2</v>
      </c>
      <c r="DR36" s="21">
        <v>0</v>
      </c>
      <c r="DS36" s="22">
        <f t="shared" si="13"/>
        <v>1</v>
      </c>
      <c r="DT36" s="21">
        <v>0</v>
      </c>
      <c r="DU36" s="21">
        <v>0</v>
      </c>
      <c r="DV36" s="21">
        <v>0</v>
      </c>
      <c r="DW36" s="21">
        <v>0</v>
      </c>
      <c r="DX36" s="21">
        <v>0</v>
      </c>
      <c r="DY36" s="21">
        <v>0</v>
      </c>
      <c r="DZ36" s="21">
        <v>2.4787447636516898E-3</v>
      </c>
      <c r="EA36" s="21">
        <v>0</v>
      </c>
      <c r="EB36" s="21">
        <v>0</v>
      </c>
      <c r="EC36" s="21">
        <v>1.9110227793915299E-2</v>
      </c>
      <c r="ED36" s="22">
        <f t="shared" si="14"/>
        <v>0</v>
      </c>
      <c r="EE36" s="21">
        <v>0</v>
      </c>
      <c r="EF36" s="21">
        <v>0</v>
      </c>
      <c r="EG36" s="21">
        <v>0</v>
      </c>
      <c r="EH36" s="21">
        <v>0</v>
      </c>
      <c r="EI36" s="21">
        <v>0</v>
      </c>
      <c r="EJ36" s="21">
        <v>0</v>
      </c>
      <c r="EK36" s="21">
        <v>0</v>
      </c>
      <c r="EL36" s="21">
        <v>0</v>
      </c>
      <c r="EM36" s="21">
        <v>0</v>
      </c>
      <c r="EN36" s="21">
        <v>0</v>
      </c>
      <c r="EO36" s="22">
        <f t="shared" si="15"/>
        <v>0</v>
      </c>
      <c r="EP36" s="2"/>
      <c r="EQ36" s="2" t="s">
        <v>54</v>
      </c>
      <c r="ER36" s="2" t="s">
        <v>73</v>
      </c>
      <c r="ES36" s="2" t="s">
        <v>74</v>
      </c>
      <c r="ET36" s="2" t="s">
        <v>75</v>
      </c>
      <c r="EU36" s="2" t="s">
        <v>76</v>
      </c>
    </row>
    <row r="37" spans="1:151" x14ac:dyDescent="0.25">
      <c r="A37" s="18">
        <v>18</v>
      </c>
      <c r="B37" s="4" t="s">
        <v>77</v>
      </c>
      <c r="C37" s="19">
        <v>0</v>
      </c>
      <c r="D37" s="20">
        <f t="shared" si="0"/>
        <v>1</v>
      </c>
      <c r="E37" s="21">
        <v>0</v>
      </c>
      <c r="F37" s="21">
        <v>0</v>
      </c>
      <c r="G37" s="21">
        <v>0</v>
      </c>
      <c r="H37" s="21">
        <v>0.36688419090006902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1"/>
        <v>1</v>
      </c>
      <c r="P37" s="21">
        <v>0</v>
      </c>
      <c r="Q37" s="21">
        <v>5.9582327881550299E-3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2">
        <f t="shared" si="2"/>
        <v>0</v>
      </c>
      <c r="AA37" s="21">
        <v>0</v>
      </c>
      <c r="AB37" s="21">
        <v>3.10453827048995E-2</v>
      </c>
      <c r="AC37" s="21">
        <v>3.3213504220068801E-2</v>
      </c>
      <c r="AD37" s="21">
        <v>2.5797131358992899E-2</v>
      </c>
      <c r="AE37" s="21">
        <v>8.6542622241453909E-3</v>
      </c>
      <c r="AF37" s="21">
        <v>0.24733842348639601</v>
      </c>
      <c r="AG37" s="21">
        <v>0</v>
      </c>
      <c r="AH37" s="21">
        <v>0</v>
      </c>
      <c r="AI37" s="21">
        <v>0</v>
      </c>
      <c r="AJ37" s="21">
        <v>0</v>
      </c>
      <c r="AK37" s="22">
        <f t="shared" si="3"/>
        <v>1</v>
      </c>
      <c r="AL37" s="2"/>
      <c r="AM37" s="21">
        <v>0</v>
      </c>
      <c r="AN37" s="20">
        <f t="shared" si="4"/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2">
        <f t="shared" si="5"/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2">
        <f t="shared" si="6"/>
        <v>0</v>
      </c>
      <c r="BK37" s="21">
        <v>0</v>
      </c>
      <c r="BL37" s="21">
        <v>0</v>
      </c>
      <c r="BM37" s="21">
        <v>3.3888253484136099E-2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2.3250406882120399E-3</v>
      </c>
      <c r="BU37" s="22">
        <f t="shared" si="7"/>
        <v>0</v>
      </c>
      <c r="BV37" s="2"/>
      <c r="BW37" s="21">
        <v>0</v>
      </c>
      <c r="BX37" s="20">
        <f t="shared" si="8"/>
        <v>1</v>
      </c>
      <c r="BY37" s="21">
        <v>0</v>
      </c>
      <c r="BZ37" s="21">
        <v>0</v>
      </c>
      <c r="CA37" s="21">
        <v>0</v>
      </c>
      <c r="CB37" s="21">
        <v>0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2">
        <f t="shared" si="9"/>
        <v>0</v>
      </c>
      <c r="CJ37" s="21">
        <v>1.9008825526137099E-2</v>
      </c>
      <c r="CK37" s="21">
        <v>0</v>
      </c>
      <c r="CL37" s="21">
        <v>0</v>
      </c>
      <c r="CM37" s="21">
        <v>0</v>
      </c>
      <c r="CN37" s="21">
        <v>7.5241714006245098E-3</v>
      </c>
      <c r="CO37" s="21">
        <v>4.1030690956835704E-3</v>
      </c>
      <c r="CP37" s="21">
        <v>0</v>
      </c>
      <c r="CQ37" s="21">
        <v>0</v>
      </c>
      <c r="CR37" s="21">
        <v>0</v>
      </c>
      <c r="CS37" s="21">
        <v>0</v>
      </c>
      <c r="CT37" s="22">
        <f t="shared" si="10"/>
        <v>0</v>
      </c>
      <c r="CU37" s="21">
        <v>0</v>
      </c>
      <c r="CV37" s="21">
        <v>0.181492320606184</v>
      </c>
      <c r="CW37" s="21">
        <v>0</v>
      </c>
      <c r="CX37" s="21">
        <v>0</v>
      </c>
      <c r="CY37" s="21">
        <v>1.04693770720642E-2</v>
      </c>
      <c r="CZ37" s="21">
        <v>3.8404915829226102E-2</v>
      </c>
      <c r="DA37" s="21">
        <v>1.8478823268534301E-3</v>
      </c>
      <c r="DB37" s="21">
        <v>0</v>
      </c>
      <c r="DC37" s="21">
        <v>0</v>
      </c>
      <c r="DD37" s="21">
        <v>0</v>
      </c>
      <c r="DE37" s="22">
        <f t="shared" si="11"/>
        <v>1</v>
      </c>
      <c r="DF37" s="21"/>
      <c r="DG37" s="19">
        <v>1.49817222987955E-2</v>
      </c>
      <c r="DH37" s="20">
        <f t="shared" si="12"/>
        <v>1</v>
      </c>
      <c r="DI37" s="21">
        <v>8.3782602360483793E-2</v>
      </c>
      <c r="DJ37" s="21">
        <v>0</v>
      </c>
      <c r="DK37" s="21">
        <v>0</v>
      </c>
      <c r="DL37" s="21">
        <v>0</v>
      </c>
      <c r="DM37" s="21">
        <v>1.54099034312718E-2</v>
      </c>
      <c r="DN37" s="21">
        <v>4.5558086560364497E-3</v>
      </c>
      <c r="DO37" s="21">
        <v>0</v>
      </c>
      <c r="DP37" s="21">
        <v>88.2019047619048</v>
      </c>
      <c r="DQ37" s="21">
        <v>9.3769046837638894E-3</v>
      </c>
      <c r="DR37" s="21">
        <v>0.13542526837324501</v>
      </c>
      <c r="DS37" s="22">
        <f t="shared" si="13"/>
        <v>1</v>
      </c>
      <c r="DT37" s="21">
        <v>0</v>
      </c>
      <c r="DU37" s="21">
        <v>0</v>
      </c>
      <c r="DV37" s="21">
        <v>0</v>
      </c>
      <c r="DW37" s="21">
        <v>0</v>
      </c>
      <c r="DX37" s="21">
        <v>0</v>
      </c>
      <c r="DY37" s="21">
        <v>5.9621996541924203E-3</v>
      </c>
      <c r="DZ37" s="21">
        <v>0.114022259127978</v>
      </c>
      <c r="EA37" s="21">
        <v>80.650907336623703</v>
      </c>
      <c r="EB37" s="21">
        <v>0</v>
      </c>
      <c r="EC37" s="21">
        <v>62.505733068338202</v>
      </c>
      <c r="ED37" s="22">
        <f t="shared" si="14"/>
        <v>1</v>
      </c>
      <c r="EE37" s="21">
        <v>0</v>
      </c>
      <c r="EF37" s="21">
        <v>0</v>
      </c>
      <c r="EG37" s="21">
        <v>0</v>
      </c>
      <c r="EH37" s="21">
        <v>4.7668029805062802E-2</v>
      </c>
      <c r="EI37" s="21">
        <v>0</v>
      </c>
      <c r="EJ37" s="21">
        <v>0</v>
      </c>
      <c r="EK37" s="21">
        <v>0.13445181656095601</v>
      </c>
      <c r="EL37" s="21">
        <v>30.743896012647099</v>
      </c>
      <c r="EM37" s="21">
        <v>34.4905061897</v>
      </c>
      <c r="EN37" s="21">
        <v>25.126296750587301</v>
      </c>
      <c r="EO37" s="22">
        <f t="shared" si="15"/>
        <v>1</v>
      </c>
      <c r="EP37" s="2"/>
      <c r="EQ37" s="2" t="s">
        <v>42</v>
      </c>
      <c r="ER37" s="2" t="s">
        <v>43</v>
      </c>
      <c r="ES37" s="2" t="s">
        <v>44</v>
      </c>
      <c r="ET37" s="2" t="s">
        <v>45</v>
      </c>
      <c r="EU37" s="2" t="s">
        <v>78</v>
      </c>
    </row>
    <row r="38" spans="1:151" x14ac:dyDescent="0.25">
      <c r="A38" s="18">
        <v>19</v>
      </c>
      <c r="B38" s="4" t="s">
        <v>233</v>
      </c>
      <c r="C38" s="19">
        <v>2.1131597020444801E-2</v>
      </c>
      <c r="D38" s="20">
        <f t="shared" si="0"/>
        <v>0</v>
      </c>
      <c r="E38" s="21">
        <v>4.0709982087607899E-2</v>
      </c>
      <c r="F38" s="21">
        <v>0</v>
      </c>
      <c r="G38" s="21">
        <v>0</v>
      </c>
      <c r="H38" s="21">
        <v>0</v>
      </c>
      <c r="I38" s="21">
        <v>0</v>
      </c>
      <c r="J38" s="21">
        <v>6.6635200044423498E-2</v>
      </c>
      <c r="K38" s="21">
        <v>0</v>
      </c>
      <c r="L38" s="21">
        <v>7.6326167154306096E-2</v>
      </c>
      <c r="M38" s="21">
        <v>0</v>
      </c>
      <c r="N38" s="21">
        <v>0</v>
      </c>
      <c r="O38" s="22">
        <f t="shared" si="1"/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7.2152675060427902E-3</v>
      </c>
      <c r="W38" s="21">
        <v>0</v>
      </c>
      <c r="X38" s="21">
        <v>6.1134036374751601E-2</v>
      </c>
      <c r="Y38" s="21">
        <v>0</v>
      </c>
      <c r="Z38" s="22">
        <f t="shared" si="2"/>
        <v>0</v>
      </c>
      <c r="AA38" s="21">
        <v>0</v>
      </c>
      <c r="AB38" s="21">
        <v>5.6446150372544603E-3</v>
      </c>
      <c r="AC38" s="21">
        <v>0</v>
      </c>
      <c r="AD38" s="21">
        <v>0</v>
      </c>
      <c r="AE38" s="21">
        <v>0</v>
      </c>
      <c r="AF38" s="21">
        <v>5.3769222497042704E-3</v>
      </c>
      <c r="AG38" s="21">
        <v>0</v>
      </c>
      <c r="AH38" s="21">
        <v>1.0111905082917601E-2</v>
      </c>
      <c r="AI38" s="21">
        <v>4.2018572208916303E-3</v>
      </c>
      <c r="AJ38" s="21">
        <v>6.1119357373613903E-2</v>
      </c>
      <c r="AK38" s="22">
        <f t="shared" si="3"/>
        <v>0</v>
      </c>
      <c r="AL38" s="2"/>
      <c r="AM38" s="21">
        <v>0</v>
      </c>
      <c r="AN38" s="20">
        <f t="shared" si="4"/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1.18828352444893E-2</v>
      </c>
      <c r="AT38" s="21">
        <v>2.2716430794393599E-3</v>
      </c>
      <c r="AU38" s="21">
        <v>0</v>
      </c>
      <c r="AV38" s="21">
        <v>6.4090060467578799E-2</v>
      </c>
      <c r="AW38" s="21">
        <v>6.3363325307312099E-3</v>
      </c>
      <c r="AX38" s="21">
        <v>0</v>
      </c>
      <c r="AY38" s="22">
        <f t="shared" si="5"/>
        <v>0</v>
      </c>
      <c r="AZ38" s="21">
        <v>0</v>
      </c>
      <c r="BA38" s="21">
        <v>0</v>
      </c>
      <c r="BB38" s="21">
        <v>6.28667225481978E-3</v>
      </c>
      <c r="BC38" s="21">
        <v>9.2457330941770402E-3</v>
      </c>
      <c r="BD38" s="21">
        <v>1.1822194199243401E-2</v>
      </c>
      <c r="BE38" s="21">
        <v>0</v>
      </c>
      <c r="BF38" s="21">
        <v>1.3281388347795299E-2</v>
      </c>
      <c r="BG38" s="21">
        <v>0</v>
      </c>
      <c r="BH38" s="21">
        <v>0</v>
      </c>
      <c r="BI38" s="21">
        <v>0</v>
      </c>
      <c r="BJ38" s="22">
        <f t="shared" si="6"/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1.9299058205959499E-3</v>
      </c>
      <c r="BR38" s="21">
        <v>5.0640603635995303E-3</v>
      </c>
      <c r="BS38" s="21">
        <v>1.2005162219754501E-2</v>
      </c>
      <c r="BT38" s="21">
        <v>0</v>
      </c>
      <c r="BU38" s="22">
        <f t="shared" si="7"/>
        <v>0</v>
      </c>
      <c r="BV38" s="2"/>
      <c r="BW38" s="21">
        <v>1.5154852636680001</v>
      </c>
      <c r="BX38" s="20">
        <f t="shared" si="8"/>
        <v>1</v>
      </c>
      <c r="BY38" s="21">
        <v>12.1642969984202</v>
      </c>
      <c r="BZ38" s="21">
        <v>9.84854534323511E-2</v>
      </c>
      <c r="CA38" s="21">
        <v>5.4395454957541299E-2</v>
      </c>
      <c r="CB38" s="21">
        <v>18.5346553307741</v>
      </c>
      <c r="CC38" s="21">
        <v>10.090373490442801</v>
      </c>
      <c r="CD38" s="21">
        <v>0</v>
      </c>
      <c r="CE38" s="21">
        <v>0</v>
      </c>
      <c r="CF38" s="21">
        <v>10.2117680500284</v>
      </c>
      <c r="CG38" s="21">
        <v>0</v>
      </c>
      <c r="CH38" s="21">
        <v>0</v>
      </c>
      <c r="CI38" s="22">
        <f t="shared" si="9"/>
        <v>1</v>
      </c>
      <c r="CJ38" s="21">
        <v>2.7155465037338798E-3</v>
      </c>
      <c r="CK38" s="21">
        <v>0</v>
      </c>
      <c r="CL38" s="21">
        <v>0</v>
      </c>
      <c r="CM38" s="21">
        <v>0</v>
      </c>
      <c r="CN38" s="21">
        <v>18.016628418795399</v>
      </c>
      <c r="CO38" s="21">
        <v>0</v>
      </c>
      <c r="CP38" s="21">
        <v>0</v>
      </c>
      <c r="CQ38" s="21">
        <v>0</v>
      </c>
      <c r="CR38" s="21">
        <v>4.1648913506604197</v>
      </c>
      <c r="CS38" s="21">
        <v>0</v>
      </c>
      <c r="CT38" s="22">
        <f t="shared" si="10"/>
        <v>1</v>
      </c>
      <c r="CU38" s="21">
        <v>2.2935779816513801E-2</v>
      </c>
      <c r="CV38" s="21">
        <v>0</v>
      </c>
      <c r="CW38" s="21">
        <v>1.7367141368530702E-2</v>
      </c>
      <c r="CX38" s="21">
        <v>0</v>
      </c>
      <c r="CY38" s="21">
        <v>5.3707904379689397</v>
      </c>
      <c r="CZ38" s="21">
        <v>3.9941112462395201</v>
      </c>
      <c r="DA38" s="21">
        <v>0</v>
      </c>
      <c r="DB38" s="21">
        <v>2.1785119503083199</v>
      </c>
      <c r="DC38" s="21">
        <v>7.7167691329234698</v>
      </c>
      <c r="DD38" s="21">
        <v>11.6004325493377</v>
      </c>
      <c r="DE38" s="22">
        <f t="shared" si="11"/>
        <v>1</v>
      </c>
      <c r="DF38" s="21"/>
      <c r="DG38" s="19">
        <v>0.149817222987955</v>
      </c>
      <c r="DH38" s="20">
        <f t="shared" si="12"/>
        <v>0</v>
      </c>
      <c r="DI38" s="21">
        <v>0</v>
      </c>
      <c r="DJ38" s="21">
        <v>0</v>
      </c>
      <c r="DK38" s="21">
        <v>0</v>
      </c>
      <c r="DL38" s="21">
        <v>0</v>
      </c>
      <c r="DM38" s="21">
        <v>0</v>
      </c>
      <c r="DN38" s="21">
        <v>0</v>
      </c>
      <c r="DO38" s="21">
        <v>0</v>
      </c>
      <c r="DP38" s="21">
        <v>0</v>
      </c>
      <c r="DQ38" s="21">
        <v>0</v>
      </c>
      <c r="DR38" s="21">
        <v>3.3030553261767098E-3</v>
      </c>
      <c r="DS38" s="22">
        <f t="shared" si="13"/>
        <v>0</v>
      </c>
      <c r="DT38" s="21">
        <v>0</v>
      </c>
      <c r="DU38" s="21">
        <v>0</v>
      </c>
      <c r="DV38" s="21">
        <v>0</v>
      </c>
      <c r="DW38" s="21">
        <v>0</v>
      </c>
      <c r="DX38" s="21">
        <v>7.8422146414147392E-3</v>
      </c>
      <c r="DY38" s="21">
        <v>0</v>
      </c>
      <c r="DZ38" s="21">
        <v>0</v>
      </c>
      <c r="EA38" s="21">
        <v>0</v>
      </c>
      <c r="EB38" s="21">
        <v>0</v>
      </c>
      <c r="EC38" s="21">
        <v>0</v>
      </c>
      <c r="ED38" s="22">
        <f t="shared" si="14"/>
        <v>0</v>
      </c>
      <c r="EE38" s="21">
        <v>0</v>
      </c>
      <c r="EF38" s="21">
        <v>3.0168012624153001E-2</v>
      </c>
      <c r="EG38" s="21">
        <v>1.15030674846626E-2</v>
      </c>
      <c r="EH38" s="21">
        <v>0</v>
      </c>
      <c r="EI38" s="21">
        <v>0</v>
      </c>
      <c r="EJ38" s="21">
        <v>0</v>
      </c>
      <c r="EK38" s="21">
        <v>2.9228655774120901E-3</v>
      </c>
      <c r="EL38" s="21">
        <v>0</v>
      </c>
      <c r="EM38" s="21">
        <v>0</v>
      </c>
      <c r="EN38" s="21">
        <v>6.2368765722126398E-3</v>
      </c>
      <c r="EO38" s="22">
        <f t="shared" si="15"/>
        <v>0</v>
      </c>
      <c r="EP38" s="2"/>
      <c r="EQ38" s="2" t="s">
        <v>65</v>
      </c>
      <c r="ER38" s="2" t="s">
        <v>66</v>
      </c>
      <c r="ES38" s="2" t="s">
        <v>67</v>
      </c>
      <c r="ET38" s="2" t="s">
        <v>80</v>
      </c>
      <c r="EU38" s="2" t="s">
        <v>81</v>
      </c>
    </row>
    <row r="39" spans="1:151" x14ac:dyDescent="0.25">
      <c r="A39" s="18">
        <v>20</v>
      </c>
      <c r="B39" s="4" t="s">
        <v>235</v>
      </c>
      <c r="C39" s="19">
        <v>1.20450103016535</v>
      </c>
      <c r="D39" s="20">
        <f t="shared" si="0"/>
        <v>1</v>
      </c>
      <c r="E39" s="21">
        <v>4.9625468164794002</v>
      </c>
      <c r="F39" s="21">
        <v>2.7943829365781201</v>
      </c>
      <c r="G39" s="21">
        <v>0</v>
      </c>
      <c r="H39" s="21">
        <v>1.1307250473641499</v>
      </c>
      <c r="I39" s="21">
        <v>0</v>
      </c>
      <c r="J39" s="21">
        <v>1.7297387344864901</v>
      </c>
      <c r="K39" s="21">
        <v>0.43619667113066801</v>
      </c>
      <c r="L39" s="21">
        <v>0.45795700292583602</v>
      </c>
      <c r="M39" s="21">
        <v>1.7875763444063799E-2</v>
      </c>
      <c r="N39" s="21">
        <v>2.8163510670273499</v>
      </c>
      <c r="O39" s="22">
        <f t="shared" si="1"/>
        <v>1</v>
      </c>
      <c r="P39" s="21">
        <v>0</v>
      </c>
      <c r="Q39" s="21">
        <v>2.8778264366788799</v>
      </c>
      <c r="R39" s="21">
        <v>0</v>
      </c>
      <c r="S39" s="21">
        <v>0</v>
      </c>
      <c r="T39" s="21">
        <v>0</v>
      </c>
      <c r="U39" s="21">
        <v>0</v>
      </c>
      <c r="V39" s="21">
        <v>13.4528662650168</v>
      </c>
      <c r="W39" s="21">
        <v>0</v>
      </c>
      <c r="X39" s="21">
        <v>5.0945030312292998E-3</v>
      </c>
      <c r="Y39" s="21">
        <v>0</v>
      </c>
      <c r="Z39" s="22">
        <f t="shared" si="2"/>
        <v>1</v>
      </c>
      <c r="AA39" s="21">
        <v>0</v>
      </c>
      <c r="AB39" s="21">
        <v>8.4669225558816896E-3</v>
      </c>
      <c r="AC39" s="21">
        <v>2.7449984370115699</v>
      </c>
      <c r="AD39" s="21">
        <v>1.03188525435972E-2</v>
      </c>
      <c r="AE39" s="21">
        <v>0</v>
      </c>
      <c r="AF39" s="21">
        <v>1.0753844499408499E-2</v>
      </c>
      <c r="AG39" s="21">
        <v>0</v>
      </c>
      <c r="AH39" s="21">
        <v>0</v>
      </c>
      <c r="AI39" s="21">
        <v>0</v>
      </c>
      <c r="AJ39" s="21">
        <v>4.3656683838295598E-3</v>
      </c>
      <c r="AK39" s="22">
        <f t="shared" si="3"/>
        <v>1</v>
      </c>
      <c r="AL39" s="2"/>
      <c r="AM39" s="21">
        <v>0.47313636841551898</v>
      </c>
      <c r="AN39" s="20">
        <f t="shared" si="4"/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2.9707088111223302E-3</v>
      </c>
      <c r="AT39" s="21">
        <v>0</v>
      </c>
      <c r="AU39" s="21">
        <v>0</v>
      </c>
      <c r="AV39" s="21">
        <v>2.7865243681556E-3</v>
      </c>
      <c r="AW39" s="21">
        <v>0</v>
      </c>
      <c r="AX39" s="21">
        <v>0</v>
      </c>
      <c r="AY39" s="22">
        <f t="shared" si="5"/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2.8936022454353399E-3</v>
      </c>
      <c r="BF39" s="21">
        <v>0</v>
      </c>
      <c r="BG39" s="21">
        <v>1.3196093956189E-2</v>
      </c>
      <c r="BH39" s="21">
        <v>0</v>
      </c>
      <c r="BI39" s="21">
        <v>0</v>
      </c>
      <c r="BJ39" s="22">
        <f t="shared" si="6"/>
        <v>0</v>
      </c>
      <c r="BK39" s="21">
        <v>0</v>
      </c>
      <c r="BL39" s="21">
        <v>0</v>
      </c>
      <c r="BM39" s="21">
        <v>1.6944126742068001E-2</v>
      </c>
      <c r="BN39" s="21">
        <v>0</v>
      </c>
      <c r="BO39" s="21">
        <v>0</v>
      </c>
      <c r="BP39" s="21">
        <v>0</v>
      </c>
      <c r="BQ39" s="21">
        <v>0</v>
      </c>
      <c r="BR39" s="21">
        <v>2.5320301817997699E-3</v>
      </c>
      <c r="BS39" s="21">
        <v>0</v>
      </c>
      <c r="BT39" s="21">
        <v>4.6500813764240902E-3</v>
      </c>
      <c r="BU39" s="22">
        <f t="shared" si="7"/>
        <v>0</v>
      </c>
      <c r="BV39" s="2"/>
      <c r="BW39" s="21">
        <v>0.71368782765760597</v>
      </c>
      <c r="BX39" s="20">
        <f t="shared" si="8"/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3.9084707220011401E-2</v>
      </c>
      <c r="CG39" s="21">
        <v>0</v>
      </c>
      <c r="CH39" s="21">
        <v>0</v>
      </c>
      <c r="CI39" s="22">
        <f t="shared" si="9"/>
        <v>0</v>
      </c>
      <c r="CJ39" s="21">
        <v>0</v>
      </c>
      <c r="CK39" s="21">
        <v>0</v>
      </c>
      <c r="CL39" s="21">
        <v>7.6569678407350699E-3</v>
      </c>
      <c r="CM39" s="21">
        <v>0</v>
      </c>
      <c r="CN39" s="21">
        <v>1.12862571009368E-2</v>
      </c>
      <c r="CO39" s="21">
        <v>0</v>
      </c>
      <c r="CP39" s="21">
        <v>0</v>
      </c>
      <c r="CQ39" s="21">
        <v>6.3204466448962396E-2</v>
      </c>
      <c r="CR39" s="21">
        <v>0</v>
      </c>
      <c r="CS39" s="21">
        <v>0</v>
      </c>
      <c r="CT39" s="22">
        <f t="shared" si="10"/>
        <v>0</v>
      </c>
      <c r="CU39" s="21">
        <v>4.5871559633027499E-3</v>
      </c>
      <c r="CV39" s="21">
        <v>2.2686540075773001E-3</v>
      </c>
      <c r="CW39" s="21">
        <v>0</v>
      </c>
      <c r="CX39" s="21">
        <v>3.4481569601048198E-3</v>
      </c>
      <c r="CY39" s="21">
        <v>3.1408131216192597E-2</v>
      </c>
      <c r="CZ39" s="21">
        <v>1.49352450446991E-2</v>
      </c>
      <c r="DA39" s="21">
        <v>2.7718234902801401E-2</v>
      </c>
      <c r="DB39" s="21">
        <v>0</v>
      </c>
      <c r="DC39" s="21">
        <v>0</v>
      </c>
      <c r="DD39" s="21">
        <v>2.70343336036767E-3</v>
      </c>
      <c r="DE39" s="22">
        <f t="shared" si="11"/>
        <v>0</v>
      </c>
      <c r="DF39" s="21"/>
      <c r="DG39" s="19">
        <v>0.191766045424582</v>
      </c>
      <c r="DH39" s="20">
        <f t="shared" si="12"/>
        <v>1</v>
      </c>
      <c r="DI39" s="21">
        <v>2.4224100247705098</v>
      </c>
      <c r="DJ39" s="21">
        <v>0</v>
      </c>
      <c r="DK39" s="21">
        <v>0.86055966052405097</v>
      </c>
      <c r="DL39" s="21">
        <v>0</v>
      </c>
      <c r="DM39" s="21">
        <v>0.10786932401890301</v>
      </c>
      <c r="DN39" s="21">
        <v>0</v>
      </c>
      <c r="DO39" s="21">
        <v>4.4056771141336499</v>
      </c>
      <c r="DP39" s="21">
        <v>0.34285714285714303</v>
      </c>
      <c r="DQ39" s="21">
        <v>5.7574194758310302</v>
      </c>
      <c r="DR39" s="21">
        <v>6.6061106523534301E-3</v>
      </c>
      <c r="DS39" s="22">
        <f t="shared" si="13"/>
        <v>1</v>
      </c>
      <c r="DT39" s="21">
        <v>2.6969950283778399</v>
      </c>
      <c r="DU39" s="21">
        <v>6.5333866453418601</v>
      </c>
      <c r="DV39" s="21">
        <v>4.2694445943757797</v>
      </c>
      <c r="DW39" s="21">
        <v>2.6789541363051901E-3</v>
      </c>
      <c r="DX39" s="21">
        <v>7.8422146414147392E-3</v>
      </c>
      <c r="DY39" s="21">
        <v>5.5031102808196</v>
      </c>
      <c r="DZ39" s="21">
        <v>2.1887316263044401</v>
      </c>
      <c r="EA39" s="21">
        <v>0</v>
      </c>
      <c r="EB39" s="21">
        <v>6.0871056241426604</v>
      </c>
      <c r="EC39" s="21">
        <v>0</v>
      </c>
      <c r="ED39" s="22">
        <f t="shared" si="14"/>
        <v>1</v>
      </c>
      <c r="EE39" s="21">
        <v>1.21668597914253</v>
      </c>
      <c r="EF39" s="21">
        <v>0.52677991274482505</v>
      </c>
      <c r="EG39" s="21">
        <v>1.5337423312883401E-2</v>
      </c>
      <c r="EH39" s="21">
        <v>2.1852028400110401</v>
      </c>
      <c r="EI39" s="21">
        <v>1.1957205789804899</v>
      </c>
      <c r="EJ39" s="21">
        <v>1.1923640524318999</v>
      </c>
      <c r="EK39" s="21">
        <v>0</v>
      </c>
      <c r="EL39" s="21">
        <v>4.39135780783418E-3</v>
      </c>
      <c r="EM39" s="21">
        <v>0.50663024802854795</v>
      </c>
      <c r="EN39" s="21">
        <v>2.0789588574042098E-3</v>
      </c>
      <c r="EO39" s="22">
        <f t="shared" si="15"/>
        <v>1</v>
      </c>
      <c r="EP39" s="2"/>
      <c r="EQ39" s="2" t="s">
        <v>54</v>
      </c>
      <c r="ER39" s="2" t="s">
        <v>55</v>
      </c>
      <c r="ES39" s="2" t="s">
        <v>56</v>
      </c>
      <c r="ET39" s="2" t="s">
        <v>57</v>
      </c>
      <c r="EU39" s="2" t="s">
        <v>87</v>
      </c>
    </row>
    <row r="40" spans="1:151" x14ac:dyDescent="0.25">
      <c r="A40" s="18">
        <v>21</v>
      </c>
      <c r="B40" s="4" t="s">
        <v>236</v>
      </c>
      <c r="C40" s="19">
        <v>0.38036874636800699</v>
      </c>
      <c r="D40" s="20">
        <f t="shared" si="0"/>
        <v>1</v>
      </c>
      <c r="E40" s="21">
        <v>0</v>
      </c>
      <c r="F40" s="21">
        <v>3.6574581726857902</v>
      </c>
      <c r="G40" s="21">
        <v>0</v>
      </c>
      <c r="H40" s="21">
        <v>0</v>
      </c>
      <c r="I40" s="21">
        <v>0</v>
      </c>
      <c r="J40" s="21">
        <v>2.7764666685176401E-3</v>
      </c>
      <c r="K40" s="21">
        <v>8.7698488616797405</v>
      </c>
      <c r="L40" s="21">
        <v>0</v>
      </c>
      <c r="M40" s="21">
        <v>2.97929390734396E-3</v>
      </c>
      <c r="N40" s="21">
        <v>0</v>
      </c>
      <c r="O40" s="22">
        <f t="shared" si="1"/>
        <v>1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3.3750717202740599E-3</v>
      </c>
      <c r="X40" s="21">
        <v>2.0378012124917199E-2</v>
      </c>
      <c r="Y40" s="21">
        <v>0</v>
      </c>
      <c r="Z40" s="22">
        <f t="shared" si="2"/>
        <v>0</v>
      </c>
      <c r="AA40" s="21">
        <v>4.9803277055630304E-3</v>
      </c>
      <c r="AB40" s="21">
        <v>0</v>
      </c>
      <c r="AC40" s="21">
        <v>0</v>
      </c>
      <c r="AD40" s="21">
        <v>0</v>
      </c>
      <c r="AE40" s="21">
        <v>0</v>
      </c>
      <c r="AF40" s="21">
        <v>5.3769222497042704E-3</v>
      </c>
      <c r="AG40" s="21">
        <v>0</v>
      </c>
      <c r="AH40" s="21">
        <v>3.3706350276392098E-3</v>
      </c>
      <c r="AI40" s="21">
        <v>0</v>
      </c>
      <c r="AJ40" s="21">
        <v>8.73133676765913E-3</v>
      </c>
      <c r="AK40" s="22">
        <f t="shared" si="3"/>
        <v>0</v>
      </c>
      <c r="AL40" s="2"/>
      <c r="AM40" s="21">
        <v>1.0251287982336199</v>
      </c>
      <c r="AN40" s="20">
        <f t="shared" si="4"/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2.7865243681556E-3</v>
      </c>
      <c r="AW40" s="21">
        <v>0</v>
      </c>
      <c r="AX40" s="21">
        <v>0</v>
      </c>
      <c r="AY40" s="22">
        <f t="shared" si="5"/>
        <v>0</v>
      </c>
      <c r="AZ40" s="21">
        <v>0</v>
      </c>
      <c r="BA40" s="21">
        <v>0</v>
      </c>
      <c r="BB40" s="21">
        <v>2.0955574182732598E-3</v>
      </c>
      <c r="BC40" s="21">
        <v>0</v>
      </c>
      <c r="BD40" s="21">
        <v>0</v>
      </c>
      <c r="BE40" s="21">
        <v>5.7872044908706902E-3</v>
      </c>
      <c r="BF40" s="21">
        <v>0</v>
      </c>
      <c r="BG40" s="21">
        <v>0</v>
      </c>
      <c r="BH40" s="21">
        <v>0</v>
      </c>
      <c r="BI40" s="21">
        <v>2.4881811395869599E-3</v>
      </c>
      <c r="BJ40" s="22">
        <f t="shared" si="6"/>
        <v>0</v>
      </c>
      <c r="BK40" s="21">
        <v>0</v>
      </c>
      <c r="BL40" s="21">
        <v>0</v>
      </c>
      <c r="BM40" s="21">
        <v>3.3888253484136099E-2</v>
      </c>
      <c r="BN40" s="21">
        <v>0</v>
      </c>
      <c r="BO40" s="21">
        <v>3.4373710985837998E-3</v>
      </c>
      <c r="BP40" s="21">
        <v>0</v>
      </c>
      <c r="BQ40" s="21">
        <v>0</v>
      </c>
      <c r="BR40" s="21">
        <v>0</v>
      </c>
      <c r="BS40" s="21">
        <v>3.00129055493862E-3</v>
      </c>
      <c r="BT40" s="21">
        <v>4.6500813764240902E-3</v>
      </c>
      <c r="BU40" s="22">
        <f t="shared" si="7"/>
        <v>0</v>
      </c>
      <c r="BV40" s="2"/>
      <c r="BW40" s="21">
        <v>0.22027402088197701</v>
      </c>
      <c r="BX40" s="20">
        <f t="shared" si="8"/>
        <v>1</v>
      </c>
      <c r="BY40" s="21">
        <v>0</v>
      </c>
      <c r="BZ40" s="21">
        <v>5.32353802337033E-3</v>
      </c>
      <c r="CA40" s="21">
        <v>4.0403735154573797</v>
      </c>
      <c r="CB40" s="21">
        <v>2.76724523680554</v>
      </c>
      <c r="CC40" s="21">
        <v>2.0020793900455902</v>
      </c>
      <c r="CD40" s="21">
        <v>0</v>
      </c>
      <c r="CE40" s="21">
        <v>0</v>
      </c>
      <c r="CF40" s="21">
        <v>1.0659465605457601E-2</v>
      </c>
      <c r="CG40" s="21">
        <v>0</v>
      </c>
      <c r="CH40" s="21">
        <v>0</v>
      </c>
      <c r="CI40" s="22">
        <f t="shared" si="9"/>
        <v>1</v>
      </c>
      <c r="CJ40" s="21">
        <v>2.7155465037338798E-3</v>
      </c>
      <c r="CK40" s="21">
        <v>0</v>
      </c>
      <c r="CL40" s="21">
        <v>7.6569678407350699E-3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2">
        <f t="shared" si="10"/>
        <v>0</v>
      </c>
      <c r="CU40" s="21">
        <v>0.27064220183486198</v>
      </c>
      <c r="CV40" s="21">
        <v>0</v>
      </c>
      <c r="CW40" s="21">
        <v>0</v>
      </c>
      <c r="CX40" s="21">
        <v>0</v>
      </c>
      <c r="CY40" s="21">
        <v>3.4897923573547398E-3</v>
      </c>
      <c r="CZ40" s="21">
        <v>1.0668032174785E-2</v>
      </c>
      <c r="DA40" s="21">
        <v>8.3154704708404206E-2</v>
      </c>
      <c r="DB40" s="21">
        <v>0.37058708796567202</v>
      </c>
      <c r="DC40" s="21">
        <v>0</v>
      </c>
      <c r="DD40" s="21">
        <v>0</v>
      </c>
      <c r="DE40" s="22">
        <f t="shared" si="11"/>
        <v>1</v>
      </c>
      <c r="DF40" s="21"/>
      <c r="DG40" s="19">
        <v>0.191766045424582</v>
      </c>
      <c r="DH40" s="20">
        <f t="shared" si="12"/>
        <v>1</v>
      </c>
      <c r="DI40" s="21">
        <v>2.54990528923211E-2</v>
      </c>
      <c r="DJ40" s="21">
        <v>1.6252234682268801E-2</v>
      </c>
      <c r="DK40" s="21">
        <v>0</v>
      </c>
      <c r="DL40" s="21">
        <v>0</v>
      </c>
      <c r="DM40" s="21">
        <v>0</v>
      </c>
      <c r="DN40" s="21">
        <v>0</v>
      </c>
      <c r="DO40" s="21">
        <v>0</v>
      </c>
      <c r="DP40" s="21">
        <v>0</v>
      </c>
      <c r="DQ40" s="21">
        <v>3.5843218153687499</v>
      </c>
      <c r="DR40" s="21">
        <v>1.39719240297275</v>
      </c>
      <c r="DS40" s="22">
        <f t="shared" si="13"/>
        <v>1</v>
      </c>
      <c r="DT40" s="21">
        <v>4.3996656254124697E-3</v>
      </c>
      <c r="DU40" s="21">
        <v>6.9252299080367896</v>
      </c>
      <c r="DV40" s="21">
        <v>0</v>
      </c>
      <c r="DW40" s="21">
        <v>0</v>
      </c>
      <c r="DX40" s="21">
        <v>33.086303572128799</v>
      </c>
      <c r="DY40" s="21">
        <v>1.9873998847308098E-3</v>
      </c>
      <c r="DZ40" s="21">
        <v>5.10869295788613</v>
      </c>
      <c r="EA40" s="21">
        <v>0</v>
      </c>
      <c r="EB40" s="21">
        <v>0</v>
      </c>
      <c r="EC40" s="21">
        <v>0</v>
      </c>
      <c r="ED40" s="22">
        <f t="shared" si="14"/>
        <v>1</v>
      </c>
      <c r="EE40" s="21">
        <v>0</v>
      </c>
      <c r="EF40" s="21">
        <v>0</v>
      </c>
      <c r="EG40" s="21">
        <v>0</v>
      </c>
      <c r="EH40" s="21">
        <v>0</v>
      </c>
      <c r="EI40" s="21">
        <v>3.1466331025802402E-2</v>
      </c>
      <c r="EJ40" s="21">
        <v>4.0146937792319903E-3</v>
      </c>
      <c r="EK40" s="21">
        <v>0</v>
      </c>
      <c r="EL40" s="21">
        <v>0</v>
      </c>
      <c r="EM40" s="21">
        <v>0.140975373364465</v>
      </c>
      <c r="EN40" s="21">
        <v>0</v>
      </c>
      <c r="EO40" s="22">
        <f t="shared" si="15"/>
        <v>1</v>
      </c>
      <c r="EP40" s="2"/>
      <c r="EQ40" s="2" t="s">
        <v>54</v>
      </c>
      <c r="ER40" s="2" t="s">
        <v>55</v>
      </c>
      <c r="ES40" s="2" t="s">
        <v>56</v>
      </c>
      <c r="ET40" s="2" t="s">
        <v>57</v>
      </c>
      <c r="EU40" s="2" t="s">
        <v>175</v>
      </c>
    </row>
    <row r="41" spans="1:151" x14ac:dyDescent="0.25">
      <c r="A41" s="18">
        <v>22</v>
      </c>
      <c r="B41" s="4" t="s">
        <v>79</v>
      </c>
      <c r="C41" s="19">
        <v>8.45263880817793E-2</v>
      </c>
      <c r="D41" s="20">
        <f t="shared" si="0"/>
        <v>1</v>
      </c>
      <c r="E41" s="21">
        <v>7.27080280084677</v>
      </c>
      <c r="F41" s="21">
        <v>7.07438718121043E-3</v>
      </c>
      <c r="G41" s="21">
        <v>0</v>
      </c>
      <c r="H41" s="21">
        <v>3.00724746639401E-3</v>
      </c>
      <c r="I41" s="21">
        <v>0</v>
      </c>
      <c r="J41" s="21">
        <v>1.3882333342588199E-2</v>
      </c>
      <c r="K41" s="21">
        <v>0</v>
      </c>
      <c r="L41" s="21">
        <v>0</v>
      </c>
      <c r="M41" s="21">
        <v>5.95858781468792E-3</v>
      </c>
      <c r="N41" s="21">
        <v>0</v>
      </c>
      <c r="O41" s="22">
        <f t="shared" si="1"/>
        <v>1</v>
      </c>
      <c r="P41" s="21">
        <v>0</v>
      </c>
      <c r="Q41" s="21">
        <v>0</v>
      </c>
      <c r="R41" s="21">
        <v>1.9984012789768201E-2</v>
      </c>
      <c r="S41" s="21">
        <v>1.04785190359762E-2</v>
      </c>
      <c r="T41" s="21">
        <v>3.8418686849283502E-3</v>
      </c>
      <c r="U41" s="21">
        <v>0</v>
      </c>
      <c r="V41" s="21">
        <v>3.2468703777192499E-2</v>
      </c>
      <c r="W41" s="21">
        <v>7.2159033379459299</v>
      </c>
      <c r="X41" s="21">
        <v>5.0945030312292998E-3</v>
      </c>
      <c r="Y41" s="21">
        <v>1.66333998669328E-2</v>
      </c>
      <c r="Z41" s="22">
        <f t="shared" si="2"/>
        <v>1</v>
      </c>
      <c r="AA41" s="21">
        <v>0</v>
      </c>
      <c r="AB41" s="21">
        <v>5.36238428539174E-2</v>
      </c>
      <c r="AC41" s="21">
        <v>5.8612066270709601E-3</v>
      </c>
      <c r="AD41" s="21">
        <v>1.03188525435972E-2</v>
      </c>
      <c r="AE41" s="21">
        <v>0</v>
      </c>
      <c r="AF41" s="21">
        <v>0.231207656737284</v>
      </c>
      <c r="AG41" s="21">
        <v>2.65505522514868E-3</v>
      </c>
      <c r="AH41" s="21">
        <v>2.2886611837670201</v>
      </c>
      <c r="AI41" s="21">
        <v>2.5211143325349801E-2</v>
      </c>
      <c r="AJ41" s="21">
        <v>4.3656683838295601E-2</v>
      </c>
      <c r="AK41" s="22">
        <f t="shared" si="3"/>
        <v>1</v>
      </c>
      <c r="AL41" s="2"/>
      <c r="AM41" s="21">
        <v>0.93050152455052004</v>
      </c>
      <c r="AN41" s="20">
        <f t="shared" si="4"/>
        <v>1</v>
      </c>
      <c r="AO41" s="21">
        <v>0.1726298204093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2.5078719313400399E-2</v>
      </c>
      <c r="AW41" s="21">
        <v>0</v>
      </c>
      <c r="AX41" s="21">
        <v>0</v>
      </c>
      <c r="AY41" s="22">
        <f t="shared" si="5"/>
        <v>1</v>
      </c>
      <c r="AZ41" s="21">
        <v>0</v>
      </c>
      <c r="BA41" s="21">
        <v>3.8980655849534702E-2</v>
      </c>
      <c r="BB41" s="21">
        <v>2.0955574182732598E-3</v>
      </c>
      <c r="BC41" s="21">
        <v>3.6982932376708102E-3</v>
      </c>
      <c r="BD41" s="21">
        <v>3.9407313997477898E-3</v>
      </c>
      <c r="BE41" s="21">
        <v>2.3148817963482698E-2</v>
      </c>
      <c r="BF41" s="21">
        <v>4.4271294492651001E-3</v>
      </c>
      <c r="BG41" s="21">
        <v>2.1993489926981601E-3</v>
      </c>
      <c r="BH41" s="21">
        <v>1.9631901840490799E-2</v>
      </c>
      <c r="BI41" s="21">
        <v>11.731774073152501</v>
      </c>
      <c r="BJ41" s="22">
        <f t="shared" si="6"/>
        <v>1</v>
      </c>
      <c r="BK41" s="21">
        <v>0</v>
      </c>
      <c r="BL41" s="21">
        <v>0</v>
      </c>
      <c r="BM41" s="21">
        <v>2.1180158427585E-2</v>
      </c>
      <c r="BN41" s="21">
        <v>2.5642340632853E-3</v>
      </c>
      <c r="BO41" s="21">
        <v>3.4373710985837998E-3</v>
      </c>
      <c r="BP41" s="21">
        <v>3.5887313834559501E-3</v>
      </c>
      <c r="BQ41" s="21">
        <v>0.102285008491586</v>
      </c>
      <c r="BR41" s="21">
        <v>16.448068060971298</v>
      </c>
      <c r="BS41" s="21">
        <v>6.0025811098772504E-3</v>
      </c>
      <c r="BT41" s="21">
        <v>9.3001627528481803E-3</v>
      </c>
      <c r="BU41" s="22">
        <f t="shared" si="7"/>
        <v>1</v>
      </c>
      <c r="BV41" s="2"/>
      <c r="BW41" s="21">
        <v>1.9163839816732</v>
      </c>
      <c r="BX41" s="20">
        <f t="shared" si="8"/>
        <v>1</v>
      </c>
      <c r="BY41" s="21">
        <v>0</v>
      </c>
      <c r="BZ41" s="21">
        <v>5.32353802337033E-3</v>
      </c>
      <c r="CA41" s="21">
        <v>1.20878788794536E-2</v>
      </c>
      <c r="CB41" s="21">
        <v>0.461600056522456</v>
      </c>
      <c r="CC41" s="21">
        <v>6.3981232171896205E-2</v>
      </c>
      <c r="CD41" s="21">
        <v>0</v>
      </c>
      <c r="CE41" s="21">
        <v>0.27876058754154598</v>
      </c>
      <c r="CF41" s="21">
        <v>1.0659465605457601E-2</v>
      </c>
      <c r="CG41" s="21">
        <v>0.112012077824044</v>
      </c>
      <c r="CH41" s="21">
        <v>0</v>
      </c>
      <c r="CI41" s="22">
        <f t="shared" si="9"/>
        <v>1</v>
      </c>
      <c r="CJ41" s="21">
        <v>1.3577732518669399E-2</v>
      </c>
      <c r="CK41" s="21">
        <v>7.2212593876372E-3</v>
      </c>
      <c r="CL41" s="21">
        <v>6.36294027565084</v>
      </c>
      <c r="CM41" s="21">
        <v>3.75413234717319</v>
      </c>
      <c r="CN41" s="21">
        <v>1.5048342801249E-2</v>
      </c>
      <c r="CO41" s="21">
        <v>0.14771048744460899</v>
      </c>
      <c r="CP41" s="21">
        <v>0</v>
      </c>
      <c r="CQ41" s="21">
        <v>3.1602233224481198E-2</v>
      </c>
      <c r="CR41" s="21">
        <v>1.47706291719926</v>
      </c>
      <c r="CS41" s="21">
        <v>1.9790223629527E-3</v>
      </c>
      <c r="CT41" s="22">
        <f t="shared" si="10"/>
        <v>1</v>
      </c>
      <c r="CU41" s="21">
        <v>9.1743119266055103E-3</v>
      </c>
      <c r="CV41" s="21">
        <v>0</v>
      </c>
      <c r="CW41" s="21">
        <v>8.6835706842653699E-3</v>
      </c>
      <c r="CX41" s="21">
        <v>6.8963139202096501E-3</v>
      </c>
      <c r="CY41" s="21">
        <v>2.4428546501483201E-2</v>
      </c>
      <c r="CZ41" s="21">
        <v>1.2801638609742001E-2</v>
      </c>
      <c r="DA41" s="21">
        <v>7.3915293074137004E-3</v>
      </c>
      <c r="DB41" s="21">
        <v>2.0224752816912002</v>
      </c>
      <c r="DC41" s="21">
        <v>5.0879796480814097</v>
      </c>
      <c r="DD41" s="21">
        <v>4.4336307110029702</v>
      </c>
      <c r="DE41" s="22">
        <f t="shared" si="11"/>
        <v>1</v>
      </c>
      <c r="DF41" s="21"/>
      <c r="DG41" s="19">
        <v>1.6659675196260599</v>
      </c>
      <c r="DH41" s="20">
        <f t="shared" si="12"/>
        <v>1</v>
      </c>
      <c r="DI41" s="21">
        <v>7.2854436835203304E-2</v>
      </c>
      <c r="DJ41" s="21">
        <v>0</v>
      </c>
      <c r="DK41" s="21">
        <v>0.35609365263064202</v>
      </c>
      <c r="DL41" s="21">
        <v>0</v>
      </c>
      <c r="DM41" s="21">
        <v>2.2960756112595</v>
      </c>
      <c r="DN41" s="21">
        <v>1.3120728929384999</v>
      </c>
      <c r="DO41" s="21">
        <v>0.30553912872067801</v>
      </c>
      <c r="DP41" s="21">
        <v>1.9047619047619001E-2</v>
      </c>
      <c r="DQ41" s="21">
        <v>3.5421257442918099</v>
      </c>
      <c r="DR41" s="21">
        <v>2.2130470685383998</v>
      </c>
      <c r="DS41" s="22">
        <f t="shared" si="13"/>
        <v>1</v>
      </c>
      <c r="DT41" s="21">
        <v>1.31989968762374E-2</v>
      </c>
      <c r="DU41" s="21">
        <v>3.31067572970812</v>
      </c>
      <c r="DV41" s="21">
        <v>5.1087601878339699</v>
      </c>
      <c r="DW41" s="21">
        <v>0</v>
      </c>
      <c r="DX41" s="21">
        <v>3.9211073207073696E-3</v>
      </c>
      <c r="DY41" s="21">
        <v>0</v>
      </c>
      <c r="DZ41" s="21">
        <v>3.3785291128572501</v>
      </c>
      <c r="EA41" s="21">
        <v>1.03907670612684</v>
      </c>
      <c r="EB41" s="21">
        <v>4.7196502057613197</v>
      </c>
      <c r="EC41" s="21">
        <v>0</v>
      </c>
      <c r="ED41" s="22">
        <f t="shared" si="14"/>
        <v>1</v>
      </c>
      <c r="EE41" s="21">
        <v>2.89687137891078E-2</v>
      </c>
      <c r="EF41" s="21">
        <v>4.0912466351062804</v>
      </c>
      <c r="EG41" s="21">
        <v>2.5843558282208599</v>
      </c>
      <c r="EH41" s="21">
        <v>11.6209638977395</v>
      </c>
      <c r="EI41" s="21">
        <v>8.5155758338577705</v>
      </c>
      <c r="EJ41" s="21">
        <v>1.2044081337696E-2</v>
      </c>
      <c r="EK41" s="21">
        <v>10.949054452985701</v>
      </c>
      <c r="EL41" s="21">
        <v>3.8160899350078998</v>
      </c>
      <c r="EM41" s="21">
        <v>4.8063791356447396</v>
      </c>
      <c r="EN41" s="21">
        <v>13.721128458867801</v>
      </c>
      <c r="EO41" s="22">
        <f t="shared" si="15"/>
        <v>1</v>
      </c>
      <c r="EP41" s="2"/>
      <c r="EQ41" s="2" t="s">
        <v>65</v>
      </c>
      <c r="ER41" s="2" t="s">
        <v>66</v>
      </c>
      <c r="ES41" s="2" t="s">
        <v>67</v>
      </c>
      <c r="ET41" s="2" t="s">
        <v>80</v>
      </c>
      <c r="EU41" s="2" t="s">
        <v>81</v>
      </c>
    </row>
    <row r="42" spans="1:151" x14ac:dyDescent="0.25">
      <c r="A42" s="18">
        <v>23</v>
      </c>
      <c r="B42" s="4" t="s">
        <v>238</v>
      </c>
      <c r="C42" s="19">
        <v>0.76602039199112504</v>
      </c>
      <c r="D42" s="20">
        <f t="shared" si="0"/>
        <v>1</v>
      </c>
      <c r="E42" s="21">
        <v>0.30125386744829802</v>
      </c>
      <c r="F42" s="21">
        <v>6.7206678221499103E-2</v>
      </c>
      <c r="G42" s="21">
        <v>0</v>
      </c>
      <c r="H42" s="21">
        <v>0</v>
      </c>
      <c r="I42" s="21">
        <v>0</v>
      </c>
      <c r="J42" s="21">
        <v>2.7764666685176399E-2</v>
      </c>
      <c r="K42" s="21">
        <v>0</v>
      </c>
      <c r="L42" s="21">
        <v>0.75902132892337704</v>
      </c>
      <c r="M42" s="21">
        <v>2.5085654699836102</v>
      </c>
      <c r="N42" s="21">
        <v>3.0057108506161699E-3</v>
      </c>
      <c r="O42" s="22">
        <f t="shared" si="1"/>
        <v>1</v>
      </c>
      <c r="P42" s="21">
        <v>0</v>
      </c>
      <c r="Q42" s="21">
        <v>4.3822802156880298</v>
      </c>
      <c r="R42" s="21">
        <v>7.4940047961630698E-3</v>
      </c>
      <c r="S42" s="21">
        <v>2.2004889975550102</v>
      </c>
      <c r="T42" s="21">
        <v>0.15367474739713399</v>
      </c>
      <c r="U42" s="21">
        <v>0</v>
      </c>
      <c r="V42" s="21">
        <v>4.7765070890003196</v>
      </c>
      <c r="W42" s="21">
        <v>0</v>
      </c>
      <c r="X42" s="21">
        <v>1.01890060624586E-2</v>
      </c>
      <c r="Y42" s="21">
        <v>0</v>
      </c>
      <c r="Z42" s="22">
        <f t="shared" si="2"/>
        <v>1</v>
      </c>
      <c r="AA42" s="21">
        <v>1.9921310822252101E-2</v>
      </c>
      <c r="AB42" s="21">
        <v>2.25784601490178E-2</v>
      </c>
      <c r="AC42" s="21">
        <v>9.7686777117849295E-3</v>
      </c>
      <c r="AD42" s="21">
        <v>0</v>
      </c>
      <c r="AE42" s="21">
        <v>0</v>
      </c>
      <c r="AF42" s="21">
        <v>16.313582105602801</v>
      </c>
      <c r="AG42" s="21">
        <v>3.8763806287170799</v>
      </c>
      <c r="AH42" s="21">
        <v>0</v>
      </c>
      <c r="AI42" s="21">
        <v>0</v>
      </c>
      <c r="AJ42" s="21">
        <v>8.73133676765913E-3</v>
      </c>
      <c r="AK42" s="22">
        <f t="shared" si="3"/>
        <v>1</v>
      </c>
      <c r="AL42" s="2"/>
      <c r="AM42" s="21">
        <v>0.56250657133844995</v>
      </c>
      <c r="AN42" s="20">
        <f t="shared" si="4"/>
        <v>1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1.11460974726224E-2</v>
      </c>
      <c r="AW42" s="21">
        <v>0</v>
      </c>
      <c r="AX42" s="21">
        <v>0</v>
      </c>
      <c r="AY42" s="22">
        <f t="shared" si="5"/>
        <v>0</v>
      </c>
      <c r="AZ42" s="21">
        <v>0</v>
      </c>
      <c r="BA42" s="21">
        <v>0</v>
      </c>
      <c r="BB42" s="21">
        <v>2.0955574182732598E-3</v>
      </c>
      <c r="BC42" s="21">
        <v>0</v>
      </c>
      <c r="BD42" s="21">
        <v>3.9407313997477898E-3</v>
      </c>
      <c r="BE42" s="21">
        <v>0</v>
      </c>
      <c r="BF42" s="21">
        <v>0</v>
      </c>
      <c r="BG42" s="21">
        <v>10.3281428697106</v>
      </c>
      <c r="BH42" s="21">
        <v>0</v>
      </c>
      <c r="BI42" s="21">
        <v>0</v>
      </c>
      <c r="BJ42" s="22">
        <f t="shared" si="6"/>
        <v>1</v>
      </c>
      <c r="BK42" s="21">
        <v>0</v>
      </c>
      <c r="BL42" s="21">
        <v>0</v>
      </c>
      <c r="BM42" s="21">
        <v>6.3540475282755096E-2</v>
      </c>
      <c r="BN42" s="21">
        <v>0</v>
      </c>
      <c r="BO42" s="21">
        <v>0</v>
      </c>
      <c r="BP42" s="21">
        <v>8.9718284586398703E-3</v>
      </c>
      <c r="BQ42" s="21">
        <v>0</v>
      </c>
      <c r="BR42" s="21">
        <v>0</v>
      </c>
      <c r="BS42" s="21">
        <v>6.0025811098772504E-3</v>
      </c>
      <c r="BT42" s="21">
        <v>2.7900488258544499E-2</v>
      </c>
      <c r="BU42" s="22">
        <f t="shared" si="7"/>
        <v>0</v>
      </c>
      <c r="BV42" s="2"/>
      <c r="BW42" s="21">
        <v>0.81060839684567598</v>
      </c>
      <c r="BX42" s="20">
        <f t="shared" si="8"/>
        <v>1</v>
      </c>
      <c r="BY42" s="21">
        <v>0</v>
      </c>
      <c r="BZ42" s="21">
        <v>2.1294152093481299E-2</v>
      </c>
      <c r="CA42" s="21">
        <v>9.06590915959022E-3</v>
      </c>
      <c r="CB42" s="21">
        <v>2.5034737759355599</v>
      </c>
      <c r="CC42" s="21">
        <v>3.5749513476047001</v>
      </c>
      <c r="CD42" s="21">
        <v>0</v>
      </c>
      <c r="CE42" s="21">
        <v>0</v>
      </c>
      <c r="CF42" s="21">
        <v>4.6191017623649799E-2</v>
      </c>
      <c r="CG42" s="21">
        <v>0</v>
      </c>
      <c r="CH42" s="21">
        <v>0</v>
      </c>
      <c r="CI42" s="22">
        <f t="shared" si="9"/>
        <v>1</v>
      </c>
      <c r="CJ42" s="21">
        <v>1.08621860149355E-2</v>
      </c>
      <c r="CK42" s="21">
        <v>1.0831889081455799E-2</v>
      </c>
      <c r="CL42" s="21">
        <v>3.82848392036753E-2</v>
      </c>
      <c r="CM42" s="21">
        <v>6.1635008684932997E-2</v>
      </c>
      <c r="CN42" s="21">
        <v>3.7620857003122501E-3</v>
      </c>
      <c r="CO42" s="21">
        <v>0</v>
      </c>
      <c r="CP42" s="21">
        <v>0</v>
      </c>
      <c r="CQ42" s="21">
        <v>9.1225113241335691</v>
      </c>
      <c r="CR42" s="21">
        <v>1.6687970458741701</v>
      </c>
      <c r="CS42" s="21">
        <v>1.9790223629527E-3</v>
      </c>
      <c r="CT42" s="22">
        <f t="shared" si="10"/>
        <v>1</v>
      </c>
      <c r="CU42" s="21">
        <v>0</v>
      </c>
      <c r="CV42" s="21">
        <v>0</v>
      </c>
      <c r="CW42" s="21">
        <v>2.8945235614217901E-3</v>
      </c>
      <c r="CX42" s="21">
        <v>0</v>
      </c>
      <c r="CY42" s="21">
        <v>2.36956901064387</v>
      </c>
      <c r="CZ42" s="21">
        <v>0</v>
      </c>
      <c r="DA42" s="21">
        <v>0</v>
      </c>
      <c r="DB42" s="21">
        <v>1.5003525828569701E-3</v>
      </c>
      <c r="DC42" s="21">
        <v>5.2999788000848E-3</v>
      </c>
      <c r="DD42" s="21">
        <v>2.6196269261962701</v>
      </c>
      <c r="DE42" s="22">
        <f t="shared" si="11"/>
        <v>1</v>
      </c>
      <c r="DF42" s="21"/>
      <c r="DG42" s="19">
        <v>0.38353209084916401</v>
      </c>
      <c r="DH42" s="20">
        <f t="shared" si="12"/>
        <v>1</v>
      </c>
      <c r="DI42" s="21">
        <v>1.8213609208800802E-2</v>
      </c>
      <c r="DJ42" s="21">
        <v>0</v>
      </c>
      <c r="DK42" s="21">
        <v>0</v>
      </c>
      <c r="DL42" s="21">
        <v>0.17114821435363001</v>
      </c>
      <c r="DM42" s="21">
        <v>0</v>
      </c>
      <c r="DN42" s="21">
        <v>0</v>
      </c>
      <c r="DO42" s="21">
        <v>1.6361127537946001</v>
      </c>
      <c r="DP42" s="21">
        <v>1.9047619047619001E-2</v>
      </c>
      <c r="DQ42" s="21">
        <v>2.3442261709409702E-3</v>
      </c>
      <c r="DR42" s="21">
        <v>0.51857968620974404</v>
      </c>
      <c r="DS42" s="22">
        <f t="shared" si="13"/>
        <v>1</v>
      </c>
      <c r="DT42" s="21">
        <v>1.31989968762374E-2</v>
      </c>
      <c r="DU42" s="21">
        <v>0</v>
      </c>
      <c r="DV42" s="21">
        <v>0</v>
      </c>
      <c r="DW42" s="21">
        <v>3.7692884697814</v>
      </c>
      <c r="DX42" s="21">
        <v>2.74477512449516E-2</v>
      </c>
      <c r="DY42" s="21">
        <v>0</v>
      </c>
      <c r="DZ42" s="21">
        <v>8.7003941204174193</v>
      </c>
      <c r="EA42" s="21">
        <v>7.4219764723345797E-3</v>
      </c>
      <c r="EB42" s="21">
        <v>4.2866941015089199E-3</v>
      </c>
      <c r="EC42" s="21">
        <v>0</v>
      </c>
      <c r="ED42" s="22">
        <f t="shared" si="14"/>
        <v>1</v>
      </c>
      <c r="EE42" s="21">
        <v>6.2604609244238398</v>
      </c>
      <c r="EF42" s="21">
        <v>4.6412327114081497E-3</v>
      </c>
      <c r="EG42" s="21">
        <v>7.6687116564417204E-3</v>
      </c>
      <c r="EH42" s="21">
        <v>6.3875159938784201</v>
      </c>
      <c r="EI42" s="21">
        <v>5.7937382001258699</v>
      </c>
      <c r="EJ42" s="21">
        <v>6.0220406688479798E-3</v>
      </c>
      <c r="EK42" s="21">
        <v>2.9228655774120901E-3</v>
      </c>
      <c r="EL42" s="21">
        <v>4.5757948357632197</v>
      </c>
      <c r="EM42" s="21">
        <v>4.40548041763954E-3</v>
      </c>
      <c r="EN42" s="21">
        <v>6.0497702750462601</v>
      </c>
      <c r="EO42" s="22">
        <f t="shared" si="15"/>
        <v>1</v>
      </c>
      <c r="EP42" s="2"/>
      <c r="EQ42" s="2" t="s">
        <v>65</v>
      </c>
      <c r="ER42" s="2" t="s">
        <v>66</v>
      </c>
      <c r="ES42" s="2" t="s">
        <v>67</v>
      </c>
      <c r="ET42" s="2" t="s">
        <v>80</v>
      </c>
      <c r="EU42" s="2" t="s">
        <v>81</v>
      </c>
    </row>
    <row r="43" spans="1:151" x14ac:dyDescent="0.25">
      <c r="A43" s="18">
        <v>24</v>
      </c>
      <c r="B43" s="4" t="s">
        <v>240</v>
      </c>
      <c r="C43" s="19">
        <v>0.216598869459559</v>
      </c>
      <c r="D43" s="20">
        <f t="shared" si="0"/>
        <v>1</v>
      </c>
      <c r="E43" s="21">
        <v>6.9206969548933406E-2</v>
      </c>
      <c r="F43" s="21">
        <v>0</v>
      </c>
      <c r="G43" s="21">
        <v>5.6879585916614498E-3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9.0171325518485102E-3</v>
      </c>
      <c r="O43" s="22">
        <f t="shared" si="1"/>
        <v>0</v>
      </c>
      <c r="P43" s="21">
        <v>1.0417317749026E-2</v>
      </c>
      <c r="Q43" s="21">
        <v>0.24726666070843401</v>
      </c>
      <c r="R43" s="21">
        <v>0.127398081534772</v>
      </c>
      <c r="S43" s="21">
        <v>0</v>
      </c>
      <c r="T43" s="21">
        <v>0</v>
      </c>
      <c r="U43" s="21">
        <v>0</v>
      </c>
      <c r="V43" s="21">
        <v>0</v>
      </c>
      <c r="W43" s="21">
        <v>3.3750717202740599E-3</v>
      </c>
      <c r="X43" s="21">
        <v>0</v>
      </c>
      <c r="Y43" s="21">
        <v>0</v>
      </c>
      <c r="Z43" s="22">
        <f t="shared" si="2"/>
        <v>1</v>
      </c>
      <c r="AA43" s="21">
        <v>1.9921310822252101E-2</v>
      </c>
      <c r="AB43" s="21">
        <v>0</v>
      </c>
      <c r="AC43" s="21">
        <v>0</v>
      </c>
      <c r="AD43" s="21">
        <v>0</v>
      </c>
      <c r="AE43" s="21">
        <v>0</v>
      </c>
      <c r="AF43" s="21">
        <v>0.18281535648994501</v>
      </c>
      <c r="AG43" s="21">
        <v>1.9780161427357701</v>
      </c>
      <c r="AH43" s="21">
        <v>0</v>
      </c>
      <c r="AI43" s="21">
        <v>0</v>
      </c>
      <c r="AJ43" s="21">
        <v>4.3656683838295598E-3</v>
      </c>
      <c r="AK43" s="22">
        <f t="shared" si="3"/>
        <v>1</v>
      </c>
      <c r="AL43" s="2"/>
      <c r="AM43" s="21">
        <v>0.14194091052465599</v>
      </c>
      <c r="AN43" s="20">
        <f t="shared" si="4"/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22">
        <f t="shared" si="5"/>
        <v>0</v>
      </c>
      <c r="AZ43" s="21">
        <v>0</v>
      </c>
      <c r="BA43" s="21">
        <v>0</v>
      </c>
      <c r="BB43" s="21">
        <v>2.0955574182732598E-3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4.9763622791739199E-3</v>
      </c>
      <c r="BJ43" s="22">
        <f t="shared" si="6"/>
        <v>0</v>
      </c>
      <c r="BK43" s="21">
        <v>8.5844278478839405E-3</v>
      </c>
      <c r="BL43" s="21">
        <v>0</v>
      </c>
      <c r="BM43" s="21">
        <v>2.1180158427585E-2</v>
      </c>
      <c r="BN43" s="21">
        <v>0</v>
      </c>
      <c r="BO43" s="21">
        <v>3.4373710985837998E-3</v>
      </c>
      <c r="BP43" s="21">
        <v>1.7943656917279701E-3</v>
      </c>
      <c r="BQ43" s="21">
        <v>0</v>
      </c>
      <c r="BR43" s="21">
        <v>0</v>
      </c>
      <c r="BS43" s="21">
        <v>0</v>
      </c>
      <c r="BT43" s="21">
        <v>2.3250406882120399E-3</v>
      </c>
      <c r="BU43" s="22">
        <f t="shared" si="7"/>
        <v>0</v>
      </c>
      <c r="BV43" s="2"/>
      <c r="BW43" s="21">
        <v>0</v>
      </c>
      <c r="BX43" s="20">
        <f t="shared" si="8"/>
        <v>0</v>
      </c>
      <c r="BY43" s="21">
        <v>0</v>
      </c>
      <c r="BZ43" s="21">
        <v>0</v>
      </c>
      <c r="CA43" s="21">
        <v>0</v>
      </c>
      <c r="CB43" s="21">
        <v>0</v>
      </c>
      <c r="CC43" s="21">
        <v>2.6658846738290098E-3</v>
      </c>
      <c r="CD43" s="21">
        <v>0</v>
      </c>
      <c r="CE43" s="21">
        <v>0</v>
      </c>
      <c r="CF43" s="21">
        <v>1.42126208072769E-2</v>
      </c>
      <c r="CG43" s="21">
        <v>0</v>
      </c>
      <c r="CH43" s="21">
        <v>0</v>
      </c>
      <c r="CI43" s="22">
        <f t="shared" si="9"/>
        <v>0</v>
      </c>
      <c r="CJ43" s="21">
        <v>0</v>
      </c>
      <c r="CK43" s="21">
        <v>0</v>
      </c>
      <c r="CL43" s="21">
        <v>0</v>
      </c>
      <c r="CM43" s="21">
        <v>1.1206365215442399E-2</v>
      </c>
      <c r="CN43" s="21">
        <v>0</v>
      </c>
      <c r="CO43" s="21">
        <v>0</v>
      </c>
      <c r="CP43" s="21">
        <v>0</v>
      </c>
      <c r="CQ43" s="21">
        <v>2.8090873977316601E-2</v>
      </c>
      <c r="CR43" s="21">
        <v>0</v>
      </c>
      <c r="CS43" s="21">
        <v>0</v>
      </c>
      <c r="CT43" s="22">
        <f t="shared" si="10"/>
        <v>0</v>
      </c>
      <c r="CU43" s="21">
        <v>0</v>
      </c>
      <c r="CV43" s="21">
        <v>2.2686540075773001E-3</v>
      </c>
      <c r="CW43" s="21">
        <v>0</v>
      </c>
      <c r="CX43" s="21">
        <v>0</v>
      </c>
      <c r="CY43" s="21">
        <v>1.04693770720642E-2</v>
      </c>
      <c r="CZ43" s="21">
        <v>0</v>
      </c>
      <c r="DA43" s="21">
        <v>0</v>
      </c>
      <c r="DB43" s="21">
        <v>0</v>
      </c>
      <c r="DC43" s="21">
        <v>3.53331920005653E-3</v>
      </c>
      <c r="DD43" s="21">
        <v>0</v>
      </c>
      <c r="DE43" s="22">
        <f t="shared" si="11"/>
        <v>0</v>
      </c>
      <c r="DF43" s="21"/>
      <c r="DG43" s="19">
        <v>0.191766045424582</v>
      </c>
      <c r="DH43" s="20">
        <f t="shared" si="12"/>
        <v>1</v>
      </c>
      <c r="DI43" s="21">
        <v>0.10563893341104499</v>
      </c>
      <c r="DJ43" s="21">
        <v>0</v>
      </c>
      <c r="DK43" s="21">
        <v>0</v>
      </c>
      <c r="DL43" s="21">
        <v>0</v>
      </c>
      <c r="DM43" s="21">
        <v>0</v>
      </c>
      <c r="DN43" s="21">
        <v>4.5558086560364497E-3</v>
      </c>
      <c r="DO43" s="21">
        <v>1.1235955056179801</v>
      </c>
      <c r="DP43" s="21">
        <v>0</v>
      </c>
      <c r="DQ43" s="21">
        <v>2.3442261709409702E-3</v>
      </c>
      <c r="DR43" s="21">
        <v>0</v>
      </c>
      <c r="DS43" s="22">
        <f t="shared" si="13"/>
        <v>1</v>
      </c>
      <c r="DT43" s="21">
        <v>8.7993312508249395E-3</v>
      </c>
      <c r="DU43" s="21">
        <v>5.5177928828468596</v>
      </c>
      <c r="DV43" s="21">
        <v>5.3975279322070503E-3</v>
      </c>
      <c r="DW43" s="21">
        <v>5.8106515216459496</v>
      </c>
      <c r="DX43" s="21">
        <v>0</v>
      </c>
      <c r="DY43" s="21">
        <v>0</v>
      </c>
      <c r="DZ43" s="21">
        <v>2.23087028728652E-2</v>
      </c>
      <c r="EA43" s="21">
        <v>0</v>
      </c>
      <c r="EB43" s="21">
        <v>1.2860082304526701E-2</v>
      </c>
      <c r="EC43" s="21">
        <v>0</v>
      </c>
      <c r="ED43" s="22">
        <f t="shared" si="14"/>
        <v>1</v>
      </c>
      <c r="EE43" s="21">
        <v>0</v>
      </c>
      <c r="EF43" s="21">
        <v>1.3923698134224401E-2</v>
      </c>
      <c r="EG43" s="21">
        <v>0</v>
      </c>
      <c r="EH43" s="21">
        <v>4.0141498783210799E-2</v>
      </c>
      <c r="EI43" s="21">
        <v>11.3318124606671</v>
      </c>
      <c r="EJ43" s="21">
        <v>8.0293875584639806E-3</v>
      </c>
      <c r="EK43" s="21">
        <v>26.884517581036398</v>
      </c>
      <c r="EL43" s="21">
        <v>4.39135780783418E-3</v>
      </c>
      <c r="EM43" s="21">
        <v>2.64328825058373E-2</v>
      </c>
      <c r="EN43" s="21">
        <v>2.07895885740421E-2</v>
      </c>
      <c r="EO43" s="22">
        <f t="shared" si="15"/>
        <v>1</v>
      </c>
      <c r="EP43" s="2"/>
      <c r="EQ43" s="2" t="s">
        <v>65</v>
      </c>
      <c r="ER43" s="2" t="s">
        <v>66</v>
      </c>
      <c r="ES43" s="2" t="s">
        <v>67</v>
      </c>
      <c r="ET43" s="2" t="s">
        <v>80</v>
      </c>
      <c r="EU43" s="2" t="s">
        <v>81</v>
      </c>
    </row>
    <row r="44" spans="1:151" x14ac:dyDescent="0.25">
      <c r="A44" s="18">
        <v>25</v>
      </c>
      <c r="B44" s="4" t="s">
        <v>82</v>
      </c>
      <c r="C44" s="19">
        <v>0.27999366052089403</v>
      </c>
      <c r="D44" s="20">
        <f t="shared" si="0"/>
        <v>1</v>
      </c>
      <c r="E44" s="21">
        <v>0</v>
      </c>
      <c r="F44" s="21">
        <v>3.5371935906052098E-3</v>
      </c>
      <c r="G44" s="21">
        <v>0</v>
      </c>
      <c r="H44" s="21">
        <v>5.4130454395092203E-2</v>
      </c>
      <c r="I44" s="21">
        <v>0</v>
      </c>
      <c r="J44" s="21">
        <v>5.5529333370352898E-3</v>
      </c>
      <c r="K44" s="21">
        <v>5.4830686818442702</v>
      </c>
      <c r="L44" s="21">
        <v>2.7689437306534401</v>
      </c>
      <c r="M44" s="21">
        <v>2.97929390734396E-3</v>
      </c>
      <c r="N44" s="21">
        <v>6.0114217012323399E-3</v>
      </c>
      <c r="O44" s="22">
        <f t="shared" si="1"/>
        <v>1</v>
      </c>
      <c r="P44" s="21">
        <v>0</v>
      </c>
      <c r="Q44" s="21">
        <v>8.9373491822325492E-3</v>
      </c>
      <c r="R44" s="21">
        <v>0.42715827338129497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2">
        <f t="shared" si="2"/>
        <v>1</v>
      </c>
      <c r="AA44" s="21">
        <v>0</v>
      </c>
      <c r="AB44" s="21">
        <v>2.8223075186272302E-3</v>
      </c>
      <c r="AC44" s="21">
        <v>0</v>
      </c>
      <c r="AD44" s="21">
        <v>0</v>
      </c>
      <c r="AE44" s="21">
        <v>5.7695081494302603E-3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2">
        <f t="shared" si="3"/>
        <v>0</v>
      </c>
      <c r="AL44" s="2"/>
      <c r="AM44" s="21">
        <v>2.10282830406897E-2</v>
      </c>
      <c r="AN44" s="20">
        <f t="shared" si="4"/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2">
        <f t="shared" si="5"/>
        <v>0</v>
      </c>
      <c r="AZ44" s="21">
        <v>0</v>
      </c>
      <c r="BA44" s="21">
        <v>0</v>
      </c>
      <c r="BB44" s="21">
        <v>2.0955574182732598E-3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2">
        <f t="shared" si="6"/>
        <v>0</v>
      </c>
      <c r="BK44" s="21">
        <v>0</v>
      </c>
      <c r="BL44" s="21">
        <v>0</v>
      </c>
      <c r="BM44" s="21">
        <v>4.2360316855170098E-3</v>
      </c>
      <c r="BN44" s="21">
        <v>5.1284681265705897E-3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1">
        <v>1.39502441292723E-2</v>
      </c>
      <c r="BU44" s="22">
        <f t="shared" si="7"/>
        <v>0</v>
      </c>
      <c r="BV44" s="2"/>
      <c r="BW44" s="21">
        <v>5.7271245429314097E-2</v>
      </c>
      <c r="BX44" s="20">
        <f t="shared" si="8"/>
        <v>0</v>
      </c>
      <c r="BY44" s="21">
        <v>0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0</v>
      </c>
      <c r="CF44" s="21">
        <v>0</v>
      </c>
      <c r="CG44" s="21">
        <v>0</v>
      </c>
      <c r="CH44" s="21">
        <v>0</v>
      </c>
      <c r="CI44" s="22">
        <f t="shared" si="9"/>
        <v>0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>
        <v>0</v>
      </c>
      <c r="CQ44" s="21">
        <v>0</v>
      </c>
      <c r="CR44" s="21">
        <v>0</v>
      </c>
      <c r="CS44" s="21">
        <v>0</v>
      </c>
      <c r="CT44" s="22">
        <f t="shared" si="10"/>
        <v>0</v>
      </c>
      <c r="CU44" s="21">
        <v>0</v>
      </c>
      <c r="CV44" s="21">
        <v>0</v>
      </c>
      <c r="CW44" s="21">
        <v>0</v>
      </c>
      <c r="CX44" s="21">
        <v>2.0688941760628899E-2</v>
      </c>
      <c r="CY44" s="21">
        <v>3.4897923573547398E-3</v>
      </c>
      <c r="CZ44" s="21">
        <v>4.2672128699140204E-3</v>
      </c>
      <c r="DA44" s="21">
        <v>1.8478823268534301E-2</v>
      </c>
      <c r="DB44" s="21">
        <v>0</v>
      </c>
      <c r="DC44" s="21">
        <v>0</v>
      </c>
      <c r="DD44" s="21">
        <v>0</v>
      </c>
      <c r="DE44" s="22">
        <f t="shared" si="11"/>
        <v>0</v>
      </c>
      <c r="DF44" s="21"/>
      <c r="DG44" s="19">
        <v>4.19488224366273E-2</v>
      </c>
      <c r="DH44" s="20">
        <f t="shared" si="12"/>
        <v>1</v>
      </c>
      <c r="DI44" s="21">
        <v>1.09281655252805E-2</v>
      </c>
      <c r="DJ44" s="21">
        <v>2.2753128555176302E-2</v>
      </c>
      <c r="DK44" s="21">
        <v>0</v>
      </c>
      <c r="DL44" s="21">
        <v>0</v>
      </c>
      <c r="DM44" s="21">
        <v>6.1639613725087299E-2</v>
      </c>
      <c r="DN44" s="21">
        <v>23.3166287015945</v>
      </c>
      <c r="DO44" s="21">
        <v>0</v>
      </c>
      <c r="DP44" s="21">
        <v>0</v>
      </c>
      <c r="DQ44" s="21">
        <v>7.2202166064981901</v>
      </c>
      <c r="DR44" s="21">
        <v>0</v>
      </c>
      <c r="DS44" s="22">
        <f t="shared" si="13"/>
        <v>1</v>
      </c>
      <c r="DT44" s="21">
        <v>3.0797659377887299E-2</v>
      </c>
      <c r="DU44" s="21">
        <v>7.9968012794881995E-3</v>
      </c>
      <c r="DV44" s="21">
        <v>1.3493819830517599</v>
      </c>
      <c r="DW44" s="21">
        <v>0</v>
      </c>
      <c r="DX44" s="21">
        <v>4.7915931459044003</v>
      </c>
      <c r="DY44" s="21">
        <v>4.31265774986585</v>
      </c>
      <c r="DZ44" s="21">
        <v>0</v>
      </c>
      <c r="EA44" s="21">
        <v>3.7109882361672899E-3</v>
      </c>
      <c r="EB44" s="21">
        <v>8.5733882030178295E-3</v>
      </c>
      <c r="EC44" s="21">
        <v>0</v>
      </c>
      <c r="ED44" s="22">
        <f t="shared" si="14"/>
        <v>1</v>
      </c>
      <c r="EE44" s="21">
        <v>0</v>
      </c>
      <c r="EF44" s="21">
        <v>0</v>
      </c>
      <c r="EG44" s="21">
        <v>0</v>
      </c>
      <c r="EH44" s="21">
        <v>0</v>
      </c>
      <c r="EI44" s="21">
        <v>0.82599118942731298</v>
      </c>
      <c r="EJ44" s="21">
        <v>0</v>
      </c>
      <c r="EK44" s="21">
        <v>0</v>
      </c>
      <c r="EL44" s="21">
        <v>0</v>
      </c>
      <c r="EM44" s="21">
        <v>1.05290981981585</v>
      </c>
      <c r="EN44" s="21">
        <v>0</v>
      </c>
      <c r="EO44" s="22">
        <f t="shared" si="15"/>
        <v>1</v>
      </c>
      <c r="EP44" s="2"/>
      <c r="EQ44" s="2" t="s">
        <v>54</v>
      </c>
      <c r="ER44" s="2" t="s">
        <v>55</v>
      </c>
      <c r="ES44" s="2" t="s">
        <v>56</v>
      </c>
      <c r="ET44" s="2" t="s">
        <v>57</v>
      </c>
      <c r="EU44" s="2" t="s">
        <v>83</v>
      </c>
    </row>
    <row r="45" spans="1:151" x14ac:dyDescent="0.25">
      <c r="A45" s="18">
        <v>26</v>
      </c>
      <c r="B45" s="4" t="s">
        <v>243</v>
      </c>
      <c r="C45" s="19">
        <v>1.0988430450631299</v>
      </c>
      <c r="D45" s="20">
        <f t="shared" si="0"/>
        <v>1</v>
      </c>
      <c r="E45" s="21">
        <v>0</v>
      </c>
      <c r="F45" s="21">
        <v>0</v>
      </c>
      <c r="G45" s="21">
        <v>7.9631420283260299E-2</v>
      </c>
      <c r="H45" s="21">
        <v>0.189456590382823</v>
      </c>
      <c r="I45" s="21">
        <v>0</v>
      </c>
      <c r="J45" s="21">
        <v>0</v>
      </c>
      <c r="K45" s="21">
        <v>1.67973981251196</v>
      </c>
      <c r="L45" s="21">
        <v>0</v>
      </c>
      <c r="M45" s="21">
        <v>0</v>
      </c>
      <c r="N45" s="21">
        <v>0</v>
      </c>
      <c r="O45" s="22">
        <f t="shared" si="1"/>
        <v>1</v>
      </c>
      <c r="P45" s="21">
        <v>2.91684896972727E-2</v>
      </c>
      <c r="Q45" s="21">
        <v>0</v>
      </c>
      <c r="R45" s="21">
        <v>0</v>
      </c>
      <c r="S45" s="21">
        <v>0</v>
      </c>
      <c r="T45" s="21">
        <v>0</v>
      </c>
      <c r="U45" s="21">
        <v>0.36953242835595801</v>
      </c>
      <c r="V45" s="21">
        <v>3.6076337530213901E-2</v>
      </c>
      <c r="W45" s="21">
        <v>6.2202571804650804</v>
      </c>
      <c r="X45" s="21">
        <v>0</v>
      </c>
      <c r="Y45" s="21">
        <v>0</v>
      </c>
      <c r="Z45" s="22">
        <f t="shared" si="2"/>
        <v>1</v>
      </c>
      <c r="AA45" s="21">
        <v>2.2112655012699798</v>
      </c>
      <c r="AB45" s="21">
        <v>2.8223075186272302E-3</v>
      </c>
      <c r="AC45" s="21">
        <v>0.33408877774304502</v>
      </c>
      <c r="AD45" s="21">
        <v>0</v>
      </c>
      <c r="AE45" s="21">
        <v>0.96350786095485397</v>
      </c>
      <c r="AF45" s="21">
        <v>2.1507688998817099E-2</v>
      </c>
      <c r="AG45" s="21">
        <v>0</v>
      </c>
      <c r="AH45" s="21">
        <v>0</v>
      </c>
      <c r="AI45" s="21">
        <v>0</v>
      </c>
      <c r="AJ45" s="21">
        <v>2.1828341919147801E-2</v>
      </c>
      <c r="AK45" s="22">
        <f t="shared" si="3"/>
        <v>1</v>
      </c>
      <c r="AL45" s="2"/>
      <c r="AM45" s="21">
        <v>1.9608873935443201</v>
      </c>
      <c r="AN45" s="20">
        <f t="shared" si="4"/>
        <v>1</v>
      </c>
      <c r="AO45" s="21">
        <v>0</v>
      </c>
      <c r="AP45" s="21">
        <v>0</v>
      </c>
      <c r="AQ45" s="21">
        <v>0</v>
      </c>
      <c r="AR45" s="21">
        <v>3.4893052793188899E-3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2">
        <f t="shared" si="5"/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2.4539877300613501E-2</v>
      </c>
      <c r="BI45" s="21">
        <v>2.4881811395869599E-3</v>
      </c>
      <c r="BJ45" s="22">
        <f t="shared" si="6"/>
        <v>0</v>
      </c>
      <c r="BK45" s="21">
        <v>16.6623744527427</v>
      </c>
      <c r="BL45" s="21">
        <v>0</v>
      </c>
      <c r="BM45" s="21">
        <v>0</v>
      </c>
      <c r="BN45" s="21">
        <v>0</v>
      </c>
      <c r="BO45" s="21">
        <v>0</v>
      </c>
      <c r="BP45" s="21">
        <v>1.7943656917279701E-3</v>
      </c>
      <c r="BQ45" s="21">
        <v>0</v>
      </c>
      <c r="BR45" s="21">
        <v>0</v>
      </c>
      <c r="BS45" s="21">
        <v>0</v>
      </c>
      <c r="BT45" s="21">
        <v>2.3250406882120399E-3</v>
      </c>
      <c r="BU45" s="22">
        <f t="shared" si="7"/>
        <v>1</v>
      </c>
      <c r="BV45" s="2"/>
      <c r="BW45" s="21">
        <v>0</v>
      </c>
      <c r="BX45" s="20">
        <f t="shared" si="8"/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2.6658846738290098E-3</v>
      </c>
      <c r="CD45" s="21">
        <v>0</v>
      </c>
      <c r="CE45" s="21">
        <v>0</v>
      </c>
      <c r="CF45" s="21">
        <v>2.1318931210915298E-2</v>
      </c>
      <c r="CG45" s="21">
        <v>0</v>
      </c>
      <c r="CH45" s="21">
        <v>0</v>
      </c>
      <c r="CI45" s="22">
        <f t="shared" si="9"/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7.0227184943291504E-3</v>
      </c>
      <c r="CR45" s="21">
        <v>0</v>
      </c>
      <c r="CS45" s="21">
        <v>0</v>
      </c>
      <c r="CT45" s="22">
        <f t="shared" si="10"/>
        <v>0</v>
      </c>
      <c r="CU45" s="21">
        <v>0</v>
      </c>
      <c r="CV45" s="21">
        <v>0</v>
      </c>
      <c r="CW45" s="21">
        <v>0</v>
      </c>
      <c r="CX45" s="21">
        <v>0</v>
      </c>
      <c r="CY45" s="21">
        <v>0</v>
      </c>
      <c r="CZ45" s="21">
        <v>0</v>
      </c>
      <c r="DA45" s="21">
        <v>7.3915293074137004E-3</v>
      </c>
      <c r="DB45" s="21">
        <v>0</v>
      </c>
      <c r="DC45" s="21">
        <v>0</v>
      </c>
      <c r="DD45" s="21">
        <v>0</v>
      </c>
      <c r="DE45" s="22">
        <f t="shared" si="11"/>
        <v>0</v>
      </c>
      <c r="DF45" s="21"/>
      <c r="DG45" s="19">
        <v>2.5738598909330599</v>
      </c>
      <c r="DH45" s="20">
        <f t="shared" si="12"/>
        <v>1</v>
      </c>
      <c r="DI45" s="21">
        <v>0</v>
      </c>
      <c r="DJ45" s="21">
        <v>1.3001787745815001E-2</v>
      </c>
      <c r="DK45" s="21">
        <v>0.124632778420725</v>
      </c>
      <c r="DL45" s="21">
        <v>0.63134674628228005</v>
      </c>
      <c r="DM45" s="21">
        <v>0</v>
      </c>
      <c r="DN45" s="21">
        <v>0.58769931662870201</v>
      </c>
      <c r="DO45" s="21">
        <v>0.12812931204415501</v>
      </c>
      <c r="DP45" s="21">
        <v>0.17904761904761901</v>
      </c>
      <c r="DQ45" s="21">
        <v>1.0291152890430899</v>
      </c>
      <c r="DR45" s="21">
        <v>0.21800165152766299</v>
      </c>
      <c r="DS45" s="22">
        <f t="shared" si="13"/>
        <v>1</v>
      </c>
      <c r="DT45" s="21">
        <v>0</v>
      </c>
      <c r="DU45" s="21">
        <v>7.9968012794881995E-3</v>
      </c>
      <c r="DV45" s="21">
        <v>1.0795055864414101E-2</v>
      </c>
      <c r="DW45" s="21">
        <v>0</v>
      </c>
      <c r="DX45" s="21">
        <v>7.0579931772732599E-2</v>
      </c>
      <c r="DY45" s="21">
        <v>0</v>
      </c>
      <c r="DZ45" s="21">
        <v>0.25283196589247198</v>
      </c>
      <c r="EA45" s="21">
        <v>7.4219764723345797E-3</v>
      </c>
      <c r="EB45" s="21">
        <v>4.2866941015089199E-3</v>
      </c>
      <c r="EC45" s="21">
        <v>3.0576364470264499E-2</v>
      </c>
      <c r="ED45" s="22">
        <f t="shared" si="14"/>
        <v>1</v>
      </c>
      <c r="EE45" s="21">
        <v>0</v>
      </c>
      <c r="EF45" s="21">
        <v>0.90968161143599702</v>
      </c>
      <c r="EG45" s="21">
        <v>0</v>
      </c>
      <c r="EH45" s="21">
        <v>1.70350485461251</v>
      </c>
      <c r="EI45" s="21">
        <v>3.9332913782253003E-3</v>
      </c>
      <c r="EJ45" s="21">
        <v>2.1739566814541198</v>
      </c>
      <c r="EK45" s="21">
        <v>1.18083769327449</v>
      </c>
      <c r="EL45" s="21">
        <v>2.2791147022659399</v>
      </c>
      <c r="EM45" s="21">
        <v>0.44054804176395401</v>
      </c>
      <c r="EN45" s="21">
        <v>3.9562587056402201</v>
      </c>
      <c r="EO45" s="22">
        <f t="shared" si="15"/>
        <v>1</v>
      </c>
      <c r="EP45" s="2"/>
      <c r="EQ45" s="2" t="s">
        <v>65</v>
      </c>
      <c r="ER45" s="2" t="s">
        <v>66</v>
      </c>
      <c r="ES45" s="2" t="s">
        <v>67</v>
      </c>
      <c r="ET45" s="2" t="s">
        <v>152</v>
      </c>
      <c r="EU45" s="2" t="s">
        <v>153</v>
      </c>
    </row>
    <row r="46" spans="1:151" x14ac:dyDescent="0.25">
      <c r="A46" s="18">
        <v>27</v>
      </c>
      <c r="B46" s="4" t="s">
        <v>245</v>
      </c>
      <c r="C46" s="19">
        <v>0.23244756722489299</v>
      </c>
      <c r="D46" s="20">
        <f t="shared" si="0"/>
        <v>1</v>
      </c>
      <c r="E46" s="21">
        <v>0</v>
      </c>
      <c r="F46" s="21">
        <v>2.1223161543631301E-2</v>
      </c>
      <c r="G46" s="21">
        <v>0</v>
      </c>
      <c r="H46" s="21">
        <v>0</v>
      </c>
      <c r="I46" s="21">
        <v>0</v>
      </c>
      <c r="J46" s="21">
        <v>4.7199933364800002E-2</v>
      </c>
      <c r="K46" s="21">
        <v>0</v>
      </c>
      <c r="L46" s="21">
        <v>0</v>
      </c>
      <c r="M46" s="21">
        <v>5.95858781468792E-3</v>
      </c>
      <c r="N46" s="21">
        <v>9.0171325518485102E-3</v>
      </c>
      <c r="O46" s="22">
        <f t="shared" si="1"/>
        <v>0</v>
      </c>
      <c r="P46" s="21">
        <v>0</v>
      </c>
      <c r="Q46" s="21">
        <v>0</v>
      </c>
      <c r="R46" s="21">
        <v>0</v>
      </c>
      <c r="S46" s="21">
        <v>3.49283967865875E-3</v>
      </c>
      <c r="T46" s="21">
        <v>1.9209343424641701E-2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2">
        <f t="shared" si="2"/>
        <v>0</v>
      </c>
      <c r="AA46" s="21">
        <v>1.59868519348573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2.65505522514868E-3</v>
      </c>
      <c r="AH46" s="21">
        <v>4.04476203316705E-2</v>
      </c>
      <c r="AI46" s="21">
        <v>0</v>
      </c>
      <c r="AJ46" s="21">
        <v>0.34925347070636498</v>
      </c>
      <c r="AK46" s="22">
        <f t="shared" si="3"/>
        <v>1</v>
      </c>
      <c r="AL46" s="2"/>
      <c r="AM46" s="21">
        <v>2.2500262853537998</v>
      </c>
      <c r="AN46" s="20">
        <f t="shared" si="4"/>
        <v>1</v>
      </c>
      <c r="AO46" s="21">
        <v>0</v>
      </c>
      <c r="AP46" s="21">
        <v>0</v>
      </c>
      <c r="AQ46" s="21">
        <v>4.9877225291589902E-2</v>
      </c>
      <c r="AR46" s="21">
        <v>0</v>
      </c>
      <c r="AS46" s="21">
        <v>0</v>
      </c>
      <c r="AT46" s="21">
        <v>0</v>
      </c>
      <c r="AU46" s="21">
        <v>7.04796137717165E-3</v>
      </c>
      <c r="AV46" s="21">
        <v>8.3595731044668001E-3</v>
      </c>
      <c r="AW46" s="21">
        <v>4.2242216871541402E-3</v>
      </c>
      <c r="AX46" s="21">
        <v>1.1564370175489299E-2</v>
      </c>
      <c r="AY46" s="22">
        <f t="shared" si="5"/>
        <v>0</v>
      </c>
      <c r="AZ46" s="21">
        <v>0</v>
      </c>
      <c r="BA46" s="21">
        <v>0</v>
      </c>
      <c r="BB46" s="21">
        <v>1.0477787091366301E-2</v>
      </c>
      <c r="BC46" s="21">
        <v>0</v>
      </c>
      <c r="BD46" s="21">
        <v>7.8814627994955901E-3</v>
      </c>
      <c r="BE46" s="21">
        <v>0</v>
      </c>
      <c r="BF46" s="21">
        <v>0</v>
      </c>
      <c r="BG46" s="21">
        <v>1.37239377144365</v>
      </c>
      <c r="BH46" s="21">
        <v>5.3987730061349701E-2</v>
      </c>
      <c r="BI46" s="21">
        <v>0</v>
      </c>
      <c r="BJ46" s="22">
        <f t="shared" si="6"/>
        <v>1</v>
      </c>
      <c r="BK46" s="21">
        <v>0</v>
      </c>
      <c r="BL46" s="21">
        <v>10.9278237518496</v>
      </c>
      <c r="BM46" s="21">
        <v>11.7253357055111</v>
      </c>
      <c r="BN46" s="21">
        <v>0</v>
      </c>
      <c r="BO46" s="21">
        <v>21.786058022824101</v>
      </c>
      <c r="BP46" s="21">
        <v>0</v>
      </c>
      <c r="BQ46" s="21">
        <v>8.5456229735988902</v>
      </c>
      <c r="BR46" s="21">
        <v>1.7724211272598399E-2</v>
      </c>
      <c r="BS46" s="21">
        <v>5.8074972238062399</v>
      </c>
      <c r="BT46" s="21">
        <v>0</v>
      </c>
      <c r="BU46" s="22">
        <f t="shared" si="7"/>
        <v>1</v>
      </c>
      <c r="BV46" s="2"/>
      <c r="BW46" s="21">
        <v>1.50226882241508</v>
      </c>
      <c r="BX46" s="20">
        <f t="shared" si="8"/>
        <v>1</v>
      </c>
      <c r="BY46" s="21">
        <v>0</v>
      </c>
      <c r="BZ46" s="21">
        <v>7.9853070350555007E-3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2.84252416145537E-2</v>
      </c>
      <c r="CG46" s="21">
        <v>0</v>
      </c>
      <c r="CH46" s="21">
        <v>0</v>
      </c>
      <c r="CI46" s="22">
        <f t="shared" si="9"/>
        <v>0</v>
      </c>
      <c r="CJ46" s="21">
        <v>0</v>
      </c>
      <c r="CK46" s="21">
        <v>0</v>
      </c>
      <c r="CL46" s="21">
        <v>0</v>
      </c>
      <c r="CM46" s="21">
        <v>0</v>
      </c>
      <c r="CN46" s="21">
        <v>2.2572514201873499E-2</v>
      </c>
      <c r="CO46" s="21">
        <v>0</v>
      </c>
      <c r="CP46" s="21">
        <v>0</v>
      </c>
      <c r="CQ46" s="21">
        <v>3.51135924716458E-3</v>
      </c>
      <c r="CR46" s="21">
        <v>0</v>
      </c>
      <c r="CS46" s="21">
        <v>7.9160894518108104E-3</v>
      </c>
      <c r="CT46" s="22">
        <f t="shared" si="10"/>
        <v>0</v>
      </c>
      <c r="CU46" s="21">
        <v>2.44495412844037</v>
      </c>
      <c r="CV46" s="21">
        <v>0</v>
      </c>
      <c r="CW46" s="21">
        <v>1.15780942456872E-2</v>
      </c>
      <c r="CX46" s="21">
        <v>0</v>
      </c>
      <c r="CY46" s="21">
        <v>0</v>
      </c>
      <c r="CZ46" s="21">
        <v>1.11800977191747</v>
      </c>
      <c r="DA46" s="21">
        <v>1.8478823268534301E-3</v>
      </c>
      <c r="DB46" s="21">
        <v>3.45831270348532</v>
      </c>
      <c r="DC46" s="21">
        <v>0</v>
      </c>
      <c r="DD46" s="21">
        <v>5.4068667207353297E-3</v>
      </c>
      <c r="DE46" s="22">
        <f t="shared" si="11"/>
        <v>1</v>
      </c>
      <c r="DF46" s="21"/>
      <c r="DG46" s="19">
        <v>0.50338586923952799</v>
      </c>
      <c r="DH46" s="20">
        <f t="shared" si="12"/>
        <v>1</v>
      </c>
      <c r="DI46" s="21">
        <v>1.09281655252805E-2</v>
      </c>
      <c r="DJ46" s="21">
        <v>0</v>
      </c>
      <c r="DK46" s="21">
        <v>0</v>
      </c>
      <c r="DL46" s="21">
        <v>1.1409880956908701E-2</v>
      </c>
      <c r="DM46" s="21">
        <v>0</v>
      </c>
      <c r="DN46" s="21">
        <v>0</v>
      </c>
      <c r="DO46" s="21">
        <v>0</v>
      </c>
      <c r="DP46" s="21">
        <v>0</v>
      </c>
      <c r="DQ46" s="21">
        <v>5.8605654273524301E-2</v>
      </c>
      <c r="DR46" s="21">
        <v>0</v>
      </c>
      <c r="DS46" s="22">
        <f t="shared" si="13"/>
        <v>0</v>
      </c>
      <c r="DT46" s="21">
        <v>0</v>
      </c>
      <c r="DU46" s="21">
        <v>0</v>
      </c>
      <c r="DV46" s="21">
        <v>8.0962918983105703E-3</v>
      </c>
      <c r="DW46" s="21">
        <v>0</v>
      </c>
      <c r="DX46" s="21">
        <v>0</v>
      </c>
      <c r="DY46" s="21">
        <v>0</v>
      </c>
      <c r="DZ46" s="21">
        <v>3.71811714547753E-2</v>
      </c>
      <c r="EA46" s="21">
        <v>7.4219764723345797E-3</v>
      </c>
      <c r="EB46" s="21">
        <v>0</v>
      </c>
      <c r="EC46" s="21">
        <v>0</v>
      </c>
      <c r="ED46" s="22">
        <f t="shared" si="14"/>
        <v>0</v>
      </c>
      <c r="EE46" s="21">
        <v>3.2187459765675298E-3</v>
      </c>
      <c r="EF46" s="21">
        <v>0</v>
      </c>
      <c r="EG46" s="21">
        <v>1.13113496932515</v>
      </c>
      <c r="EH46" s="21">
        <v>0</v>
      </c>
      <c r="EI46" s="21">
        <v>0</v>
      </c>
      <c r="EJ46" s="21">
        <v>3.00098359997591</v>
      </c>
      <c r="EK46" s="21">
        <v>1.16914623096484E-2</v>
      </c>
      <c r="EL46" s="21">
        <v>0</v>
      </c>
      <c r="EM46" s="21">
        <v>1.83267985373805</v>
      </c>
      <c r="EN46" s="21">
        <v>0</v>
      </c>
      <c r="EO46" s="22">
        <f t="shared" si="15"/>
        <v>1</v>
      </c>
      <c r="EP46" s="2"/>
      <c r="EQ46" s="2" t="s">
        <v>65</v>
      </c>
      <c r="ER46" s="2" t="s">
        <v>66</v>
      </c>
      <c r="ES46" s="2" t="s">
        <v>67</v>
      </c>
      <c r="ET46" s="2" t="s">
        <v>152</v>
      </c>
      <c r="EU46" s="2" t="s">
        <v>153</v>
      </c>
    </row>
    <row r="47" spans="1:151" x14ac:dyDescent="0.25">
      <c r="A47" s="18">
        <v>28</v>
      </c>
      <c r="B47" s="4" t="s">
        <v>246</v>
      </c>
      <c r="C47" s="19">
        <v>0.81356648528712605</v>
      </c>
      <c r="D47" s="20">
        <f t="shared" si="0"/>
        <v>1</v>
      </c>
      <c r="E47" s="21">
        <v>1.6283992835043198E-2</v>
      </c>
      <c r="F47" s="21">
        <v>1.06469527077217</v>
      </c>
      <c r="G47" s="21">
        <v>8.0939650759342499</v>
      </c>
      <c r="H47" s="21">
        <v>0.17141310558445899</v>
      </c>
      <c r="I47" s="21">
        <v>0</v>
      </c>
      <c r="J47" s="21">
        <v>0</v>
      </c>
      <c r="K47" s="21">
        <v>0.62751100057394305</v>
      </c>
      <c r="L47" s="21">
        <v>0</v>
      </c>
      <c r="M47" s="21">
        <v>0</v>
      </c>
      <c r="N47" s="21">
        <v>0</v>
      </c>
      <c r="O47" s="22">
        <f t="shared" si="1"/>
        <v>1</v>
      </c>
      <c r="P47" s="21">
        <v>0</v>
      </c>
      <c r="Q47" s="21">
        <v>0</v>
      </c>
      <c r="R47" s="21">
        <v>0</v>
      </c>
      <c r="S47" s="21">
        <v>3.49283967865875E-3</v>
      </c>
      <c r="T47" s="21">
        <v>0</v>
      </c>
      <c r="U47" s="21">
        <v>7.5414781297134196E-3</v>
      </c>
      <c r="V47" s="21">
        <v>0</v>
      </c>
      <c r="W47" s="21">
        <v>0</v>
      </c>
      <c r="X47" s="21">
        <v>5.0945030312292998E-3</v>
      </c>
      <c r="Y47" s="21">
        <v>0</v>
      </c>
      <c r="Z47" s="22">
        <f t="shared" si="2"/>
        <v>0</v>
      </c>
      <c r="AA47" s="21">
        <v>0</v>
      </c>
      <c r="AB47" s="21">
        <v>0.485436893203884</v>
      </c>
      <c r="AC47" s="21">
        <v>0</v>
      </c>
      <c r="AD47" s="21">
        <v>2.5797131358992899E-2</v>
      </c>
      <c r="AE47" s="21">
        <v>0</v>
      </c>
      <c r="AF47" s="21">
        <v>0.26346919023550902</v>
      </c>
      <c r="AG47" s="21">
        <v>0.15664825828377199</v>
      </c>
      <c r="AH47" s="21">
        <v>0.25953889712821898</v>
      </c>
      <c r="AI47" s="21">
        <v>4.2018572208916303E-3</v>
      </c>
      <c r="AJ47" s="21">
        <v>0.235746092726796</v>
      </c>
      <c r="AK47" s="22">
        <f t="shared" si="3"/>
        <v>1</v>
      </c>
      <c r="AL47" s="2"/>
      <c r="AM47" s="21">
        <v>0</v>
      </c>
      <c r="AN47" s="20">
        <f t="shared" si="4"/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2.9707088111223302E-3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22">
        <f t="shared" si="5"/>
        <v>0</v>
      </c>
      <c r="AZ47" s="21">
        <v>0</v>
      </c>
      <c r="BA47" s="21">
        <v>0</v>
      </c>
      <c r="BB47" s="21">
        <v>2.0955574182732598E-3</v>
      </c>
      <c r="BC47" s="21">
        <v>1.8491466188354101E-3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2">
        <f t="shared" si="6"/>
        <v>0</v>
      </c>
      <c r="BK47" s="21">
        <v>3.4337711391535797E-2</v>
      </c>
      <c r="BL47" s="21">
        <v>0</v>
      </c>
      <c r="BM47" s="21">
        <v>1.6944126742068001E-2</v>
      </c>
      <c r="BN47" s="21">
        <v>0</v>
      </c>
      <c r="BO47" s="21">
        <v>0</v>
      </c>
      <c r="BP47" s="21">
        <v>3.5887313834559501E-3</v>
      </c>
      <c r="BQ47" s="21">
        <v>0</v>
      </c>
      <c r="BR47" s="21">
        <v>0</v>
      </c>
      <c r="BS47" s="21">
        <v>0</v>
      </c>
      <c r="BT47" s="21">
        <v>9.3001627528481803E-3</v>
      </c>
      <c r="BU47" s="22">
        <f t="shared" si="7"/>
        <v>0</v>
      </c>
      <c r="BV47" s="2"/>
      <c r="BW47" s="21">
        <v>0.54187409136966402</v>
      </c>
      <c r="BX47" s="20">
        <f t="shared" si="8"/>
        <v>1</v>
      </c>
      <c r="BY47" s="21">
        <v>3.55134281200632</v>
      </c>
      <c r="BZ47" s="21">
        <v>2.6617690116851698E-3</v>
      </c>
      <c r="CA47" s="21">
        <v>0</v>
      </c>
      <c r="CB47" s="21">
        <v>0</v>
      </c>
      <c r="CC47" s="21">
        <v>0</v>
      </c>
      <c r="CD47" s="21">
        <v>0</v>
      </c>
      <c r="CE47" s="21">
        <v>5.3607805296451202E-3</v>
      </c>
      <c r="CF47" s="21">
        <v>3.5531552018192199E-3</v>
      </c>
      <c r="CG47" s="21">
        <v>0</v>
      </c>
      <c r="CH47" s="21">
        <v>0</v>
      </c>
      <c r="CI47" s="22">
        <f t="shared" si="9"/>
        <v>1</v>
      </c>
      <c r="CJ47" s="21">
        <v>5.4310930074677501E-3</v>
      </c>
      <c r="CK47" s="21">
        <v>0</v>
      </c>
      <c r="CL47" s="21">
        <v>0</v>
      </c>
      <c r="CM47" s="21">
        <v>0</v>
      </c>
      <c r="CN47" s="21">
        <v>3.7620857003122501E-3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2">
        <f t="shared" si="10"/>
        <v>0</v>
      </c>
      <c r="CU47" s="21">
        <v>0</v>
      </c>
      <c r="CV47" s="21">
        <v>4.5373080151546097E-3</v>
      </c>
      <c r="CW47" s="21">
        <v>0</v>
      </c>
      <c r="CX47" s="21">
        <v>1.72407848005241E-2</v>
      </c>
      <c r="CY47" s="21">
        <v>3.4897923573547398E-3</v>
      </c>
      <c r="CZ47" s="21">
        <v>0.40751882907678799</v>
      </c>
      <c r="DA47" s="21">
        <v>3.6957646537068502E-3</v>
      </c>
      <c r="DB47" s="21">
        <v>1.5003525828569701E-3</v>
      </c>
      <c r="DC47" s="21">
        <v>1.76665960002827E-3</v>
      </c>
      <c r="DD47" s="21">
        <v>0.36226007028926699</v>
      </c>
      <c r="DE47" s="22">
        <f t="shared" si="11"/>
        <v>1</v>
      </c>
      <c r="DF47" s="21"/>
      <c r="DG47" s="19">
        <v>0.30862347935518702</v>
      </c>
      <c r="DH47" s="20">
        <f t="shared" si="12"/>
        <v>1</v>
      </c>
      <c r="DI47" s="21">
        <v>3.0744572344455801</v>
      </c>
      <c r="DJ47" s="21">
        <v>0.82236307492280203</v>
      </c>
      <c r="DK47" s="21">
        <v>2.7003768657823701</v>
      </c>
      <c r="DL47" s="21">
        <v>8.2645571064541894</v>
      </c>
      <c r="DM47" s="21">
        <v>8.5370865009245893</v>
      </c>
      <c r="DN47" s="21">
        <v>1.96810933940774</v>
      </c>
      <c r="DO47" s="21">
        <v>1.81352257047112</v>
      </c>
      <c r="DP47" s="21">
        <v>0.30476190476190501</v>
      </c>
      <c r="DQ47" s="21">
        <v>1.1557035022739</v>
      </c>
      <c r="DR47" s="21">
        <v>2.8571428571428599</v>
      </c>
      <c r="DS47" s="22">
        <f t="shared" si="13"/>
        <v>1</v>
      </c>
      <c r="DT47" s="21">
        <v>0</v>
      </c>
      <c r="DU47" s="21">
        <v>3.1987205117952798E-2</v>
      </c>
      <c r="DV47" s="21">
        <v>0</v>
      </c>
      <c r="DW47" s="21">
        <v>0</v>
      </c>
      <c r="DX47" s="21">
        <v>3.9211073207073696E-3</v>
      </c>
      <c r="DY47" s="21">
        <v>0</v>
      </c>
      <c r="DZ47" s="21">
        <v>2.4787447636516898E-3</v>
      </c>
      <c r="EA47" s="21">
        <v>3.7109882361672899E-3</v>
      </c>
      <c r="EB47" s="21">
        <v>0</v>
      </c>
      <c r="EC47" s="21">
        <v>0.28283137134994701</v>
      </c>
      <c r="ED47" s="22">
        <f t="shared" si="14"/>
        <v>1</v>
      </c>
      <c r="EE47" s="21">
        <v>0.86262392172009805</v>
      </c>
      <c r="EF47" s="21">
        <v>3.9450478046969301E-2</v>
      </c>
      <c r="EG47" s="21">
        <v>0.72469325153374198</v>
      </c>
      <c r="EH47" s="21">
        <v>0.64226398053137301</v>
      </c>
      <c r="EI47" s="21">
        <v>0.291063561988672</v>
      </c>
      <c r="EJ47" s="21">
        <v>4.0146937792319903E-3</v>
      </c>
      <c r="EK47" s="21">
        <v>0.122760354251308</v>
      </c>
      <c r="EL47" s="21">
        <v>0.75092218513964504</v>
      </c>
      <c r="EM47" s="21">
        <v>0.80620291642803599</v>
      </c>
      <c r="EN47" s="21">
        <v>0.17047462630714499</v>
      </c>
      <c r="EO47" s="22">
        <f t="shared" si="15"/>
        <v>1</v>
      </c>
      <c r="EP47" s="2"/>
      <c r="EQ47" s="2" t="s">
        <v>54</v>
      </c>
      <c r="ER47" s="2" t="s">
        <v>55</v>
      </c>
      <c r="ES47" s="2" t="s">
        <v>96</v>
      </c>
      <c r="ET47" s="2" t="s">
        <v>147</v>
      </c>
      <c r="EU47" s="2" t="s">
        <v>148</v>
      </c>
    </row>
    <row r="48" spans="1:151" x14ac:dyDescent="0.25">
      <c r="A48" s="18">
        <v>29</v>
      </c>
      <c r="B48" s="4" t="s">
        <v>84</v>
      </c>
      <c r="C48" s="19">
        <v>0</v>
      </c>
      <c r="D48" s="20">
        <f t="shared" si="0"/>
        <v>0</v>
      </c>
      <c r="E48" s="21">
        <v>0</v>
      </c>
      <c r="F48" s="21">
        <v>0</v>
      </c>
      <c r="G48" s="21">
        <v>5.6879585916614498E-3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2">
        <f t="shared" si="1"/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2">
        <f t="shared" si="2"/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2">
        <f t="shared" si="3"/>
        <v>0</v>
      </c>
      <c r="AL48" s="2"/>
      <c r="AM48" s="21">
        <v>2.10282830406897E-2</v>
      </c>
      <c r="AN48" s="20">
        <f t="shared" si="4"/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2">
        <f t="shared" si="5"/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2">
        <f t="shared" si="6"/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2">
        <f t="shared" si="7"/>
        <v>0</v>
      </c>
      <c r="BV48" s="2"/>
      <c r="BW48" s="21">
        <v>0</v>
      </c>
      <c r="BX48" s="20">
        <f t="shared" si="8"/>
        <v>1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35.4186769593653</v>
      </c>
      <c r="CF48" s="21">
        <v>0</v>
      </c>
      <c r="CG48" s="21">
        <v>0</v>
      </c>
      <c r="CH48" s="21">
        <v>0</v>
      </c>
      <c r="CI48" s="22">
        <f t="shared" si="9"/>
        <v>1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2">
        <f t="shared" si="10"/>
        <v>0</v>
      </c>
      <c r="CU48" s="21">
        <v>0</v>
      </c>
      <c r="CV48" s="21">
        <v>0</v>
      </c>
      <c r="CW48" s="21">
        <v>0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0</v>
      </c>
      <c r="DE48" s="22">
        <f t="shared" si="11"/>
        <v>0</v>
      </c>
      <c r="DF48" s="21"/>
      <c r="DG48" s="19">
        <v>4.19488224366273E-2</v>
      </c>
      <c r="DH48" s="20">
        <f t="shared" si="12"/>
        <v>1</v>
      </c>
      <c r="DI48" s="21">
        <v>3.6427218417601601E-3</v>
      </c>
      <c r="DJ48" s="21">
        <v>0</v>
      </c>
      <c r="DK48" s="21">
        <v>0</v>
      </c>
      <c r="DL48" s="21">
        <v>0</v>
      </c>
      <c r="DM48" s="21">
        <v>0</v>
      </c>
      <c r="DN48" s="21">
        <v>0</v>
      </c>
      <c r="DO48" s="21">
        <v>0</v>
      </c>
      <c r="DP48" s="21">
        <v>0</v>
      </c>
      <c r="DQ48" s="21">
        <v>0</v>
      </c>
      <c r="DR48" s="21">
        <v>0</v>
      </c>
      <c r="DS48" s="22">
        <f t="shared" si="13"/>
        <v>0</v>
      </c>
      <c r="DT48" s="21">
        <v>0</v>
      </c>
      <c r="DU48" s="21">
        <v>0</v>
      </c>
      <c r="DV48" s="21">
        <v>8.0962918983105703E-3</v>
      </c>
      <c r="DW48" s="21">
        <v>0</v>
      </c>
      <c r="DX48" s="21">
        <v>0</v>
      </c>
      <c r="DY48" s="21">
        <v>0</v>
      </c>
      <c r="DZ48" s="21">
        <v>0</v>
      </c>
      <c r="EA48" s="21">
        <v>0</v>
      </c>
      <c r="EB48" s="21">
        <v>0</v>
      </c>
      <c r="EC48" s="21">
        <v>0</v>
      </c>
      <c r="ED48" s="22">
        <f t="shared" si="14"/>
        <v>0</v>
      </c>
      <c r="EE48" s="21">
        <v>0</v>
      </c>
      <c r="EF48" s="21">
        <v>0</v>
      </c>
      <c r="EG48" s="21">
        <v>0</v>
      </c>
      <c r="EH48" s="21">
        <v>0</v>
      </c>
      <c r="EI48" s="21">
        <v>0</v>
      </c>
      <c r="EJ48" s="21">
        <v>1.4653632294196799</v>
      </c>
      <c r="EK48" s="21">
        <v>0</v>
      </c>
      <c r="EL48" s="21">
        <v>0</v>
      </c>
      <c r="EM48" s="21">
        <v>4.40548041763954E-3</v>
      </c>
      <c r="EN48" s="21">
        <v>0</v>
      </c>
      <c r="EO48" s="22">
        <f t="shared" si="15"/>
        <v>1</v>
      </c>
      <c r="EP48" s="2"/>
      <c r="EQ48" s="2" t="s">
        <v>54</v>
      </c>
      <c r="ER48" s="2" t="s">
        <v>55</v>
      </c>
      <c r="ES48" s="2" t="s">
        <v>56</v>
      </c>
      <c r="ET48" s="2" t="s">
        <v>57</v>
      </c>
      <c r="EU48" s="2" t="s">
        <v>85</v>
      </c>
    </row>
    <row r="49" spans="1:151" x14ac:dyDescent="0.25">
      <c r="A49" s="18">
        <v>30</v>
      </c>
      <c r="B49" s="4" t="s">
        <v>86</v>
      </c>
      <c r="C49" s="19">
        <v>0.121506682867558</v>
      </c>
      <c r="D49" s="20">
        <f t="shared" si="0"/>
        <v>0</v>
      </c>
      <c r="E49" s="21">
        <v>0</v>
      </c>
      <c r="F49" s="21">
        <v>0</v>
      </c>
      <c r="G49" s="21">
        <v>0</v>
      </c>
      <c r="H49" s="21">
        <v>5.4130454395092203E-2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2">
        <f t="shared" si="1"/>
        <v>0</v>
      </c>
      <c r="P49" s="21">
        <v>0</v>
      </c>
      <c r="Q49" s="21">
        <v>2.9791163940775202E-3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2">
        <f t="shared" si="2"/>
        <v>0</v>
      </c>
      <c r="AA49" s="21">
        <v>0</v>
      </c>
      <c r="AB49" s="21">
        <v>2.8223075186272302E-3</v>
      </c>
      <c r="AC49" s="21">
        <v>1.9537355423569899E-3</v>
      </c>
      <c r="AD49" s="21">
        <v>5.1594262717985801E-3</v>
      </c>
      <c r="AE49" s="21">
        <v>0</v>
      </c>
      <c r="AF49" s="21">
        <v>1.0753844499408499E-2</v>
      </c>
      <c r="AG49" s="21">
        <v>0</v>
      </c>
      <c r="AH49" s="21">
        <v>0</v>
      </c>
      <c r="AI49" s="21">
        <v>0</v>
      </c>
      <c r="AJ49" s="21">
        <v>0</v>
      </c>
      <c r="AK49" s="22">
        <f t="shared" si="3"/>
        <v>0</v>
      </c>
      <c r="AL49" s="2"/>
      <c r="AM49" s="21">
        <v>0.31542424561034599</v>
      </c>
      <c r="AN49" s="20">
        <f t="shared" si="4"/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1.1564370175489299E-2</v>
      </c>
      <c r="AY49" s="22">
        <f t="shared" si="5"/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2.8936022454353399E-3</v>
      </c>
      <c r="BF49" s="21">
        <v>0</v>
      </c>
      <c r="BG49" s="21">
        <v>0</v>
      </c>
      <c r="BH49" s="21">
        <v>0</v>
      </c>
      <c r="BI49" s="21">
        <v>2.4881811395869599E-3</v>
      </c>
      <c r="BJ49" s="22">
        <f t="shared" si="6"/>
        <v>0</v>
      </c>
      <c r="BK49" s="21">
        <v>8.5844278478839405E-3</v>
      </c>
      <c r="BL49" s="21">
        <v>0</v>
      </c>
      <c r="BM49" s="21">
        <v>3.3888253484136099E-2</v>
      </c>
      <c r="BN49" s="21">
        <v>5.1284681265705897E-3</v>
      </c>
      <c r="BO49" s="21">
        <v>0</v>
      </c>
      <c r="BP49" s="21">
        <v>0</v>
      </c>
      <c r="BQ49" s="21">
        <v>0</v>
      </c>
      <c r="BR49" s="21">
        <v>0</v>
      </c>
      <c r="BS49" s="21">
        <v>6.0025811098772504E-3</v>
      </c>
      <c r="BT49" s="21">
        <v>2.0925366193908401E-2</v>
      </c>
      <c r="BU49" s="22">
        <f t="shared" si="7"/>
        <v>0</v>
      </c>
      <c r="BV49" s="2"/>
      <c r="BW49" s="21">
        <v>0.47138640468743098</v>
      </c>
      <c r="BX49" s="20">
        <f t="shared" si="8"/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2">
        <f t="shared" si="9"/>
        <v>0</v>
      </c>
      <c r="CJ49" s="21">
        <v>5.4310930074677501E-2</v>
      </c>
      <c r="CK49" s="21">
        <v>0</v>
      </c>
      <c r="CL49" s="21">
        <v>7.6569678407350699E-3</v>
      </c>
      <c r="CM49" s="21">
        <v>0</v>
      </c>
      <c r="CN49" s="21">
        <v>7.5241714006245098E-3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2">
        <f t="shared" si="10"/>
        <v>0</v>
      </c>
      <c r="CU49" s="21">
        <v>0</v>
      </c>
      <c r="CV49" s="21">
        <v>0</v>
      </c>
      <c r="CW49" s="21">
        <v>0</v>
      </c>
      <c r="CX49" s="21">
        <v>7.2411296162201294E-2</v>
      </c>
      <c r="CY49" s="21">
        <v>3.4897923573547398E-3</v>
      </c>
      <c r="CZ49" s="21">
        <v>2.1336064349570102E-3</v>
      </c>
      <c r="DA49" s="21">
        <v>0</v>
      </c>
      <c r="DB49" s="21">
        <v>0</v>
      </c>
      <c r="DC49" s="21">
        <v>0</v>
      </c>
      <c r="DD49" s="21">
        <v>0</v>
      </c>
      <c r="DE49" s="22">
        <f t="shared" si="11"/>
        <v>0</v>
      </c>
      <c r="DF49" s="21"/>
      <c r="DG49" s="19">
        <v>8.9890333792772795E-2</v>
      </c>
      <c r="DH49" s="20">
        <f t="shared" si="12"/>
        <v>1</v>
      </c>
      <c r="DI49" s="21">
        <v>2.4296954684540299</v>
      </c>
      <c r="DJ49" s="21">
        <v>5.272224930928</v>
      </c>
      <c r="DK49" s="21">
        <v>0</v>
      </c>
      <c r="DL49" s="21">
        <v>3.59030920777393</v>
      </c>
      <c r="DM49" s="21">
        <v>2.7224162728580201</v>
      </c>
      <c r="DN49" s="21">
        <v>21.653758542141201</v>
      </c>
      <c r="DO49" s="21">
        <v>0</v>
      </c>
      <c r="DP49" s="21">
        <v>1.16190476190476</v>
      </c>
      <c r="DQ49" s="21">
        <v>9.3769046837638894E-3</v>
      </c>
      <c r="DR49" s="21">
        <v>12.270850536746501</v>
      </c>
      <c r="DS49" s="22">
        <f t="shared" si="13"/>
        <v>1</v>
      </c>
      <c r="DT49" s="21">
        <v>0</v>
      </c>
      <c r="DU49" s="21">
        <v>0</v>
      </c>
      <c r="DV49" s="21">
        <v>2.2048901603065798</v>
      </c>
      <c r="DW49" s="21">
        <v>0</v>
      </c>
      <c r="DX49" s="21">
        <v>3.7760263498411999</v>
      </c>
      <c r="DY49" s="21">
        <v>0</v>
      </c>
      <c r="DZ49" s="21">
        <v>2.4787447636516898E-3</v>
      </c>
      <c r="EA49" s="21">
        <v>0</v>
      </c>
      <c r="EB49" s="21">
        <v>4.2866941015089199E-3</v>
      </c>
      <c r="EC49" s="21">
        <v>0</v>
      </c>
      <c r="ED49" s="22">
        <f t="shared" si="14"/>
        <v>1</v>
      </c>
      <c r="EE49" s="21">
        <v>2.2434659456675701</v>
      </c>
      <c r="EF49" s="21">
        <v>0</v>
      </c>
      <c r="EG49" s="21">
        <v>0</v>
      </c>
      <c r="EH49" s="21">
        <v>0</v>
      </c>
      <c r="EI49" s="21">
        <v>0</v>
      </c>
      <c r="EJ49" s="21">
        <v>0.89728405965835001</v>
      </c>
      <c r="EK49" s="21">
        <v>0</v>
      </c>
      <c r="EL49" s="21">
        <v>8.7827156156683704E-3</v>
      </c>
      <c r="EM49" s="21">
        <v>0.57271245429314099</v>
      </c>
      <c r="EN49" s="21">
        <v>1.59040352591422</v>
      </c>
      <c r="EO49" s="22">
        <f t="shared" si="15"/>
        <v>1</v>
      </c>
      <c r="EP49" s="2"/>
      <c r="EQ49" s="2" t="s">
        <v>54</v>
      </c>
      <c r="ER49" s="2" t="s">
        <v>55</v>
      </c>
      <c r="ES49" s="2" t="s">
        <v>56</v>
      </c>
      <c r="ET49" s="2" t="s">
        <v>57</v>
      </c>
      <c r="EU49" s="2" t="s">
        <v>87</v>
      </c>
    </row>
    <row r="50" spans="1:151" x14ac:dyDescent="0.25">
      <c r="A50" s="18">
        <v>31</v>
      </c>
      <c r="B50" s="4" t="s">
        <v>88</v>
      </c>
      <c r="C50" s="19">
        <v>0.73960589571556901</v>
      </c>
      <c r="D50" s="20">
        <f t="shared" si="0"/>
        <v>1</v>
      </c>
      <c r="E50" s="21">
        <v>0</v>
      </c>
      <c r="F50" s="21">
        <v>0</v>
      </c>
      <c r="G50" s="21">
        <v>0</v>
      </c>
      <c r="H50" s="21">
        <v>6.01449493278802E-3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2">
        <f t="shared" si="1"/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2">
        <f t="shared" si="2"/>
        <v>0</v>
      </c>
      <c r="AA50" s="21">
        <v>0</v>
      </c>
      <c r="AB50" s="21">
        <v>3.2315421088281799</v>
      </c>
      <c r="AC50" s="21">
        <v>3.9074710847139702E-3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8.73133676765913E-3</v>
      </c>
      <c r="AK50" s="22">
        <f t="shared" si="3"/>
        <v>1</v>
      </c>
      <c r="AL50" s="2"/>
      <c r="AM50" s="21">
        <v>0.199768688886552</v>
      </c>
      <c r="AN50" s="20">
        <f t="shared" si="4"/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2">
        <f t="shared" si="5"/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2">
        <f t="shared" si="6"/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0</v>
      </c>
      <c r="BS50" s="21">
        <v>3.00129055493862E-3</v>
      </c>
      <c r="BT50" s="21">
        <v>2.0925366193908401E-2</v>
      </c>
      <c r="BU50" s="22">
        <f t="shared" si="7"/>
        <v>0</v>
      </c>
      <c r="BV50" s="2"/>
      <c r="BW50" s="21">
        <v>0.15859729503502401</v>
      </c>
      <c r="BX50" s="20">
        <f t="shared" si="8"/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2">
        <f t="shared" si="9"/>
        <v>0</v>
      </c>
      <c r="CJ50" s="21">
        <v>2.1724372029871E-2</v>
      </c>
      <c r="CK50" s="21">
        <v>0</v>
      </c>
      <c r="CL50" s="21">
        <v>7.6569678407350699E-3</v>
      </c>
      <c r="CM50" s="21">
        <v>0</v>
      </c>
      <c r="CN50" s="21">
        <v>3.7620857003122501E-3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2">
        <f t="shared" si="10"/>
        <v>0</v>
      </c>
      <c r="CU50" s="21">
        <v>0</v>
      </c>
      <c r="CV50" s="21">
        <v>0</v>
      </c>
      <c r="CW50" s="21">
        <v>0</v>
      </c>
      <c r="CX50" s="21">
        <v>1.03444708803145E-2</v>
      </c>
      <c r="CY50" s="21">
        <v>3.4897923573547398E-3</v>
      </c>
      <c r="CZ50" s="21">
        <v>0</v>
      </c>
      <c r="DA50" s="21">
        <v>0</v>
      </c>
      <c r="DB50" s="21">
        <v>0</v>
      </c>
      <c r="DC50" s="21">
        <v>0</v>
      </c>
      <c r="DD50" s="21">
        <v>0</v>
      </c>
      <c r="DE50" s="22">
        <f t="shared" si="11"/>
        <v>0</v>
      </c>
      <c r="DF50" s="21"/>
      <c r="DG50" s="19">
        <v>8.0901300413495497E-2</v>
      </c>
      <c r="DH50" s="20">
        <f t="shared" si="12"/>
        <v>1</v>
      </c>
      <c r="DI50" s="21">
        <v>0</v>
      </c>
      <c r="DJ50" s="21">
        <v>0</v>
      </c>
      <c r="DK50" s="21">
        <v>0</v>
      </c>
      <c r="DL50" s="21">
        <v>0</v>
      </c>
      <c r="DM50" s="21">
        <v>0</v>
      </c>
      <c r="DN50" s="21">
        <v>6.3735763097949896</v>
      </c>
      <c r="DO50" s="21">
        <v>0</v>
      </c>
      <c r="DP50" s="21">
        <v>3.80952380952381E-3</v>
      </c>
      <c r="DQ50" s="21">
        <v>4.6884523418819404E-3</v>
      </c>
      <c r="DR50" s="21">
        <v>6.2064409578860396</v>
      </c>
      <c r="DS50" s="22">
        <f t="shared" si="13"/>
        <v>1</v>
      </c>
      <c r="DT50" s="21">
        <v>0</v>
      </c>
      <c r="DU50" s="21">
        <v>0</v>
      </c>
      <c r="DV50" s="21">
        <v>0</v>
      </c>
      <c r="DW50" s="21">
        <v>0</v>
      </c>
      <c r="DX50" s="21">
        <v>0</v>
      </c>
      <c r="DY50" s="21">
        <v>0</v>
      </c>
      <c r="DZ50" s="21">
        <v>0</v>
      </c>
      <c r="EA50" s="21">
        <v>0</v>
      </c>
      <c r="EB50" s="21">
        <v>4.2866941015089199E-3</v>
      </c>
      <c r="EC50" s="21">
        <v>0</v>
      </c>
      <c r="ED50" s="22">
        <f t="shared" si="14"/>
        <v>0</v>
      </c>
      <c r="EE50" s="21">
        <v>0</v>
      </c>
      <c r="EF50" s="21">
        <v>4.6412327114081497E-3</v>
      </c>
      <c r="EG50" s="21">
        <v>1.3190184049079801</v>
      </c>
      <c r="EH50" s="21">
        <v>2.5088436739506802E-3</v>
      </c>
      <c r="EI50" s="21">
        <v>1.8801132787916901</v>
      </c>
      <c r="EJ50" s="21">
        <v>0</v>
      </c>
      <c r="EK50" s="21">
        <v>0</v>
      </c>
      <c r="EL50" s="21">
        <v>0</v>
      </c>
      <c r="EM50" s="21">
        <v>0</v>
      </c>
      <c r="EN50" s="21">
        <v>2.0789588574042098E-3</v>
      </c>
      <c r="EO50" s="22">
        <f t="shared" si="15"/>
        <v>1</v>
      </c>
      <c r="EP50" s="2"/>
      <c r="EQ50" s="2" t="s">
        <v>54</v>
      </c>
      <c r="ER50" s="2" t="s">
        <v>89</v>
      </c>
      <c r="ES50" s="2" t="s">
        <v>90</v>
      </c>
      <c r="ET50" s="2" t="s">
        <v>91</v>
      </c>
      <c r="EU50" s="2" t="s">
        <v>92</v>
      </c>
    </row>
    <row r="51" spans="1:151" x14ac:dyDescent="0.25">
      <c r="A51" s="18">
        <v>32</v>
      </c>
      <c r="B51" s="4" t="s">
        <v>248</v>
      </c>
      <c r="C51" s="19">
        <v>0.77130329124623598</v>
      </c>
      <c r="D51" s="20">
        <f t="shared" si="0"/>
        <v>1</v>
      </c>
      <c r="E51" s="21">
        <v>2.0843510828855201</v>
      </c>
      <c r="F51" s="21">
        <v>1.0859184323158</v>
      </c>
      <c r="G51" s="21">
        <v>0</v>
      </c>
      <c r="H51" s="21">
        <v>0</v>
      </c>
      <c r="I51" s="21">
        <v>0</v>
      </c>
      <c r="J51" s="21">
        <v>0.48310520032206999</v>
      </c>
      <c r="K51" s="21">
        <v>2.92710924048211</v>
      </c>
      <c r="L51" s="21">
        <v>0</v>
      </c>
      <c r="M51" s="21">
        <v>0.59883807537613598</v>
      </c>
      <c r="N51" s="21">
        <v>0.66426209798617397</v>
      </c>
      <c r="O51" s="22">
        <f t="shared" si="1"/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1.3838612368024099</v>
      </c>
      <c r="V51" s="21">
        <v>3.9683971283235302E-2</v>
      </c>
      <c r="W51" s="21">
        <v>6.2303823956259103</v>
      </c>
      <c r="X51" s="21">
        <v>0</v>
      </c>
      <c r="Y51" s="21">
        <v>0</v>
      </c>
      <c r="Z51" s="22">
        <f t="shared" si="2"/>
        <v>1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2">
        <f t="shared" si="3"/>
        <v>0</v>
      </c>
      <c r="AL51" s="2"/>
      <c r="AM51" s="21">
        <v>0.67816212806224396</v>
      </c>
      <c r="AN51" s="20">
        <f t="shared" si="4"/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5.7821850877446601E-3</v>
      </c>
      <c r="AY51" s="22">
        <f t="shared" si="5"/>
        <v>0</v>
      </c>
      <c r="AZ51" s="21">
        <v>0</v>
      </c>
      <c r="BA51" s="21">
        <v>0</v>
      </c>
      <c r="BB51" s="21">
        <v>2.0955574182732598E-3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1.22699386503067E-2</v>
      </c>
      <c r="BI51" s="21">
        <v>0</v>
      </c>
      <c r="BJ51" s="22">
        <f t="shared" si="6"/>
        <v>0</v>
      </c>
      <c r="BK51" s="21">
        <v>4.2922139239419703E-3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2.5320301817997699E-3</v>
      </c>
      <c r="BS51" s="21">
        <v>3.00129055493862E-3</v>
      </c>
      <c r="BT51" s="21">
        <v>0</v>
      </c>
      <c r="BU51" s="22">
        <f t="shared" si="7"/>
        <v>0</v>
      </c>
      <c r="BV51" s="2"/>
      <c r="BW51" s="21">
        <v>0.82382483809859497</v>
      </c>
      <c r="BX51" s="20">
        <f t="shared" si="8"/>
        <v>0</v>
      </c>
      <c r="BY51" s="21">
        <v>0</v>
      </c>
      <c r="BZ51" s="21">
        <v>0</v>
      </c>
      <c r="CA51" s="21">
        <v>0</v>
      </c>
      <c r="CB51" s="21">
        <v>4.71020465839241E-3</v>
      </c>
      <c r="CC51" s="21">
        <v>5.3317693476580197E-3</v>
      </c>
      <c r="CD51" s="21">
        <v>0</v>
      </c>
      <c r="CE51" s="21">
        <v>0</v>
      </c>
      <c r="CF51" s="21">
        <v>1.42126208072769E-2</v>
      </c>
      <c r="CG51" s="21">
        <v>2.4350451700879002E-3</v>
      </c>
      <c r="CH51" s="21">
        <v>0</v>
      </c>
      <c r="CI51" s="22">
        <f t="shared" si="9"/>
        <v>0</v>
      </c>
      <c r="CJ51" s="21">
        <v>0</v>
      </c>
      <c r="CK51" s="21">
        <v>0</v>
      </c>
      <c r="CL51" s="21">
        <v>1.53139356814701E-2</v>
      </c>
      <c r="CM51" s="21">
        <v>0</v>
      </c>
      <c r="CN51" s="21">
        <v>7.5241714006245098E-3</v>
      </c>
      <c r="CO51" s="21">
        <v>0</v>
      </c>
      <c r="CP51" s="21">
        <v>0</v>
      </c>
      <c r="CQ51" s="21">
        <v>3.51135924716458E-3</v>
      </c>
      <c r="CR51" s="21">
        <v>0</v>
      </c>
      <c r="CS51" s="21">
        <v>0</v>
      </c>
      <c r="CT51" s="22">
        <f t="shared" si="10"/>
        <v>0</v>
      </c>
      <c r="CU51" s="21">
        <v>0</v>
      </c>
      <c r="CV51" s="21">
        <v>0</v>
      </c>
      <c r="CW51" s="21">
        <v>0</v>
      </c>
      <c r="CX51" s="21">
        <v>0</v>
      </c>
      <c r="CY51" s="21">
        <v>3.4897923573547398E-3</v>
      </c>
      <c r="CZ51" s="21">
        <v>0</v>
      </c>
      <c r="DA51" s="21">
        <v>0</v>
      </c>
      <c r="DB51" s="21">
        <v>0</v>
      </c>
      <c r="DC51" s="21">
        <v>0</v>
      </c>
      <c r="DD51" s="21">
        <v>2.70343336036767E-3</v>
      </c>
      <c r="DE51" s="22">
        <f t="shared" si="11"/>
        <v>0</v>
      </c>
      <c r="DF51" s="21"/>
      <c r="DG51" s="19">
        <v>0.11685743393060501</v>
      </c>
      <c r="DH51" s="20">
        <f t="shared" si="12"/>
        <v>1</v>
      </c>
      <c r="DI51" s="21">
        <v>0</v>
      </c>
      <c r="DJ51" s="21">
        <v>9.7513408093612905E-3</v>
      </c>
      <c r="DK51" s="21">
        <v>0</v>
      </c>
      <c r="DL51" s="21">
        <v>0.94702011942342101</v>
      </c>
      <c r="DM51" s="21">
        <v>0.97596055064721599</v>
      </c>
      <c r="DN51" s="21">
        <v>0</v>
      </c>
      <c r="DO51" s="21">
        <v>0</v>
      </c>
      <c r="DP51" s="21">
        <v>0</v>
      </c>
      <c r="DQ51" s="21">
        <v>2.3442261709409702E-3</v>
      </c>
      <c r="DR51" s="21">
        <v>0</v>
      </c>
      <c r="DS51" s="22">
        <f t="shared" si="13"/>
        <v>1</v>
      </c>
      <c r="DT51" s="21">
        <v>0</v>
      </c>
      <c r="DU51" s="21">
        <v>0</v>
      </c>
      <c r="DV51" s="21">
        <v>0</v>
      </c>
      <c r="DW51" s="21">
        <v>0</v>
      </c>
      <c r="DX51" s="21">
        <v>7.8422146414147392E-3</v>
      </c>
      <c r="DY51" s="21">
        <v>0</v>
      </c>
      <c r="DZ51" s="21">
        <v>0</v>
      </c>
      <c r="EA51" s="21">
        <v>3.7109882361672899E-3</v>
      </c>
      <c r="EB51" s="21">
        <v>1.7146776406035701E-2</v>
      </c>
      <c r="EC51" s="21">
        <v>0</v>
      </c>
      <c r="ED51" s="22">
        <f t="shared" si="14"/>
        <v>0</v>
      </c>
      <c r="EE51" s="21">
        <v>0.16737479078151199</v>
      </c>
      <c r="EF51" s="21">
        <v>0.102107119650979</v>
      </c>
      <c r="EG51" s="21">
        <v>0</v>
      </c>
      <c r="EH51" s="21">
        <v>0</v>
      </c>
      <c r="EI51" s="21">
        <v>0</v>
      </c>
      <c r="EJ51" s="21">
        <v>2.0073468896159899E-3</v>
      </c>
      <c r="EK51" s="21">
        <v>0</v>
      </c>
      <c r="EL51" s="21">
        <v>0</v>
      </c>
      <c r="EM51" s="21">
        <v>0</v>
      </c>
      <c r="EN51" s="21">
        <v>0</v>
      </c>
      <c r="EO51" s="22">
        <f t="shared" si="15"/>
        <v>1</v>
      </c>
      <c r="EP51" s="2"/>
      <c r="EQ51" s="2" t="s">
        <v>54</v>
      </c>
      <c r="ER51" s="2" t="s">
        <v>55</v>
      </c>
      <c r="ES51" s="2" t="s">
        <v>56</v>
      </c>
      <c r="ET51" s="2" t="s">
        <v>57</v>
      </c>
      <c r="EU51" s="2" t="s">
        <v>249</v>
      </c>
    </row>
    <row r="52" spans="1:151" x14ac:dyDescent="0.25">
      <c r="A52" s="18">
        <v>33</v>
      </c>
      <c r="B52" s="4" t="s">
        <v>250</v>
      </c>
      <c r="C52" s="19">
        <v>0.60225051508267702</v>
      </c>
      <c r="D52" s="20">
        <f t="shared" ref="D52:D83" si="16">IF(OR(O52=1,Z52=1,AK52=1),1,0)</f>
        <v>1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1.11058666740706E-2</v>
      </c>
      <c r="K52" s="21">
        <v>0</v>
      </c>
      <c r="L52" s="21">
        <v>1.9463172624348</v>
      </c>
      <c r="M52" s="21">
        <v>0</v>
      </c>
      <c r="N52" s="21">
        <v>0</v>
      </c>
      <c r="O52" s="22">
        <f t="shared" ref="O52:O83" si="17">IF(OR(E52&gt;0.09999,F52&gt;0.09999,G52&gt;0.09999,H52&gt;0.09999,I52&gt;0.09999,J52&gt;0.09999, K52&gt;0.09999, L52&gt;0.09999,M52&gt;0.09999,N52&gt;0.09999),1,0)</f>
        <v>1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2">
        <f t="shared" ref="Z52:Z83" si="18">IF(OR(P52&gt;0.09999,Q52&gt;0.09999,R52&gt;0.09999,S52&gt;0.09999,T52&gt;0.09999,U52&gt;0.09999, V52&gt;0.09999, W52&gt;0.09999,X52&gt;0.09999,Y52&gt;0.09999),1,0)</f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2">
        <f t="shared" ref="AK52:AK83" si="19">IF(OR(AA52&gt;0.09999,AB52&gt;0.09999,AC52&gt;0.09999,AD52&gt;0.09999,AE52&gt;0.09999,AF52&gt;0.09999, AG52&gt;0.09999, AH52&gt;0.09999,AI52&gt;0.09999,AJ52&gt;0.09999),1,0)</f>
        <v>0</v>
      </c>
      <c r="AL52" s="2"/>
      <c r="AM52" s="21">
        <v>0.536221217537588</v>
      </c>
      <c r="AN52" s="20">
        <f t="shared" ref="AN52:AN83" si="20">IF(OR(AY52=1,BJ52=1,BU52=1),1,0)</f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5.7821850877446601E-3</v>
      </c>
      <c r="AY52" s="22">
        <f t="shared" ref="AY52:AY83" si="21">IF(OR(AO52&gt;0.09999,AP52&gt;0.09999,AQ52&gt;0.09999,AR52&gt;0.09999,AS52&gt;0.09999,AT52&gt;0.09999, AU52&gt;0.09999, AV52&gt;0.09999,AW52&gt;0.09999,AX52&gt;0.09999),1,0)</f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2">
        <f t="shared" ref="BJ52:BJ83" si="22">IF(OR(AZ52&gt;0.09999,BA52&gt;0.09999,BB52&gt;0.09999,BC52&gt;0.09999,BD52&gt;0.09999,BE52&gt;0.09999, BF52&gt;0.09999, BG52&gt;0.09999,BH52&gt;0.09999,BI52&gt;0.09999),1,0)</f>
        <v>0</v>
      </c>
      <c r="BK52" s="21">
        <v>0</v>
      </c>
      <c r="BL52" s="21">
        <v>0</v>
      </c>
      <c r="BM52" s="21">
        <v>1.2708095056551001E-2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2">
        <f t="shared" ref="BU52:BU83" si="23">IF(OR(BK52&gt;0.09999,BL52&gt;0.09999,BM52&gt;0.09999,BN52&gt;0.09999,BO52&gt;0.09999,BP52&gt;0.09999, BQ52&gt;0.09999, BR52&gt;0.09999,BS52&gt;0.09999,BT52&gt;0.09999),1,0)</f>
        <v>0</v>
      </c>
      <c r="BV52" s="2"/>
      <c r="BW52" s="21">
        <v>0.40530419842283799</v>
      </c>
      <c r="BX52" s="20">
        <f t="shared" ref="BX52:BX83" si="24">IF(OR(CI52=1,CT52=1,DE52=1),1,0)</f>
        <v>0</v>
      </c>
      <c r="BY52" s="21">
        <v>0</v>
      </c>
      <c r="BZ52" s="21">
        <v>0</v>
      </c>
      <c r="CA52" s="21">
        <v>0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2">
        <f t="shared" ref="CI52:CI83" si="25">IF(OR(BY52&gt;0.09999,BZ52&gt;0.09999,CA52&gt;0.09999,CB52&gt;0.09999,CC52&gt;0.09999,CD52&gt;0.09999, CE52&gt;0.09999, CF52&gt;0.09999,CG52&gt;0.09999,CH52&gt;0.09999),1,0)</f>
        <v>0</v>
      </c>
      <c r="CJ52" s="21">
        <v>0</v>
      </c>
      <c r="CK52" s="21">
        <v>0</v>
      </c>
      <c r="CL52" s="21">
        <v>0</v>
      </c>
      <c r="CM52" s="21">
        <v>0</v>
      </c>
      <c r="CN52" s="21">
        <v>3.7620857003122501E-3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2">
        <f t="shared" ref="CT52:CT83" si="26">IF(OR(CJ52&gt;0.09999,CK52&gt;0.09999,CL52&gt;0.09999,CM52&gt;0.09999,CN52&gt;0.09999,CO52&gt;0.09999, CP52&gt;0.09999, CQ52&gt;0.09999,CR52&gt;0.09999,CS52&gt;0.09999),1,0)</f>
        <v>0</v>
      </c>
      <c r="CU52" s="21">
        <v>0</v>
      </c>
      <c r="CV52" s="21">
        <v>0</v>
      </c>
      <c r="CW52" s="21">
        <v>0</v>
      </c>
      <c r="CX52" s="21">
        <v>0</v>
      </c>
      <c r="CY52" s="21">
        <v>1.04693770720642E-2</v>
      </c>
      <c r="CZ52" s="21">
        <v>1.2801638609742001E-2</v>
      </c>
      <c r="DA52" s="21">
        <v>0</v>
      </c>
      <c r="DB52" s="21">
        <v>0</v>
      </c>
      <c r="DC52" s="21">
        <v>0</v>
      </c>
      <c r="DD52" s="21">
        <v>0</v>
      </c>
      <c r="DE52" s="22">
        <f t="shared" ref="DE52:DE83" si="27">IF(OR(CU52&gt;0.09999,CV52&gt;0.09999,CW52&gt;0.09999,CX52&gt;0.09999,CY52&gt;0.09999,CZ52&gt;0.09999, DA52&gt;0.09999, DB52&gt;0.09999,DC52&gt;0.09999,DD52&gt;0.09999),1,0)</f>
        <v>0</v>
      </c>
      <c r="DF52" s="21"/>
      <c r="DG52" s="19">
        <v>0.16180260082699099</v>
      </c>
      <c r="DH52" s="20">
        <f t="shared" ref="DH52:DH83" si="28">IF(OR(DS52=1,ED52=1,EO52=1),1,0)</f>
        <v>1</v>
      </c>
      <c r="DI52" s="21">
        <v>3.16916800233134</v>
      </c>
      <c r="DJ52" s="21">
        <v>1.04339346660166</v>
      </c>
      <c r="DK52" s="21">
        <v>0</v>
      </c>
      <c r="DL52" s="21">
        <v>0</v>
      </c>
      <c r="DM52" s="21">
        <v>0</v>
      </c>
      <c r="DN52" s="21">
        <v>0</v>
      </c>
      <c r="DO52" s="21">
        <v>0</v>
      </c>
      <c r="DP52" s="21">
        <v>0</v>
      </c>
      <c r="DQ52" s="21">
        <v>2.3442261709409702E-3</v>
      </c>
      <c r="DR52" s="21">
        <v>3.3030553261767098E-3</v>
      </c>
      <c r="DS52" s="22">
        <f t="shared" ref="DS52:DS83" si="29">IF(OR(DI52&gt;0.09999,DJ52&gt;0.09999,DK52&gt;0.09999,DL52&gt;0.09999,DM52&gt;0.09999,DN52&gt;0.09999, DO52&gt;0.09999, DP52&gt;0.09999,DQ52&gt;0.09999,DR52&gt;0.09999),1,0)</f>
        <v>1</v>
      </c>
      <c r="DT52" s="21">
        <v>0</v>
      </c>
      <c r="DU52" s="21">
        <v>0</v>
      </c>
      <c r="DV52" s="21">
        <v>7.7319587628865998</v>
      </c>
      <c r="DW52" s="21">
        <v>2.6789541363051901E-3</v>
      </c>
      <c r="DX52" s="21">
        <v>0</v>
      </c>
      <c r="DY52" s="21">
        <v>0</v>
      </c>
      <c r="DZ52" s="21">
        <v>4.9574895273033701E-3</v>
      </c>
      <c r="EA52" s="21">
        <v>7.4219764723345797E-3</v>
      </c>
      <c r="EB52" s="21">
        <v>4.2866941015089199E-3</v>
      </c>
      <c r="EC52" s="21">
        <v>3.8220455587830598E-3</v>
      </c>
      <c r="ED52" s="22">
        <f t="shared" ref="ED52:ED83" si="30">IF(OR(DT52&gt;0.09999,DU52&gt;0.09999,DV52&gt;0.09999,DW52&gt;0.09999,DX52&gt;0.09999,DY52&gt;0.09999, DZ52&gt;0.09999, EA52&gt;0.09999,EB52&gt;0.09999,EC52&gt;0.09999),1,0)</f>
        <v>1</v>
      </c>
      <c r="EE52" s="21">
        <v>7.4031157461053196E-2</v>
      </c>
      <c r="EF52" s="21">
        <v>0</v>
      </c>
      <c r="EG52" s="21">
        <v>0</v>
      </c>
      <c r="EH52" s="21">
        <v>0</v>
      </c>
      <c r="EI52" s="21">
        <v>0</v>
      </c>
      <c r="EJ52" s="21">
        <v>0.16460244494851201</v>
      </c>
      <c r="EK52" s="21">
        <v>0</v>
      </c>
      <c r="EL52" s="21">
        <v>0</v>
      </c>
      <c r="EM52" s="21">
        <v>4.40548041763954E-3</v>
      </c>
      <c r="EN52" s="21">
        <v>0</v>
      </c>
      <c r="EO52" s="22">
        <f t="shared" ref="EO52:EO83" si="31">IF(OR(EE52&gt;0.09999,EF52&gt;0.09999,EG52&gt;0.09999,EH52&gt;0.09999,EI52&gt;0.09999,EJ52&gt;0.09999, EK52&gt;0.09999, EL52&gt;0.09999,EM52&gt;0.09999,EN52&gt;0.09999),1,0)</f>
        <v>1</v>
      </c>
      <c r="EP52" s="2"/>
      <c r="EQ52" s="2" t="s">
        <v>54</v>
      </c>
      <c r="ER52" s="2" t="s">
        <v>55</v>
      </c>
      <c r="ES52" s="2" t="s">
        <v>56</v>
      </c>
      <c r="ET52" s="2" t="s">
        <v>57</v>
      </c>
      <c r="EU52" s="2" t="s">
        <v>94</v>
      </c>
    </row>
    <row r="53" spans="1:151" x14ac:dyDescent="0.25">
      <c r="A53" s="18">
        <v>34</v>
      </c>
      <c r="B53" s="4" t="s">
        <v>251</v>
      </c>
      <c r="C53" s="19">
        <v>1.3365735115431301</v>
      </c>
      <c r="D53" s="20">
        <f t="shared" si="16"/>
        <v>1</v>
      </c>
      <c r="E53" s="21">
        <v>0</v>
      </c>
      <c r="F53" s="21">
        <v>0</v>
      </c>
      <c r="G53" s="21">
        <v>15.306296570161001</v>
      </c>
      <c r="H53" s="21">
        <v>1.38333383454124</v>
      </c>
      <c r="I53" s="21">
        <v>0</v>
      </c>
      <c r="J53" s="21">
        <v>5.5529333370352898E-3</v>
      </c>
      <c r="K53" s="21">
        <v>0</v>
      </c>
      <c r="L53" s="21">
        <v>0</v>
      </c>
      <c r="M53" s="21">
        <v>0</v>
      </c>
      <c r="N53" s="21">
        <v>0</v>
      </c>
      <c r="O53" s="22">
        <f t="shared" si="17"/>
        <v>1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3.7707390648567098E-3</v>
      </c>
      <c r="V53" s="21">
        <v>0</v>
      </c>
      <c r="W53" s="21">
        <v>0</v>
      </c>
      <c r="X53" s="21">
        <v>0</v>
      </c>
      <c r="Y53" s="21">
        <v>1.66333998669328E-2</v>
      </c>
      <c r="Z53" s="22">
        <f t="shared" si="18"/>
        <v>0</v>
      </c>
      <c r="AA53" s="21">
        <v>0</v>
      </c>
      <c r="AB53" s="21">
        <v>5.6446150372544603E-3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0.28650397734933303</v>
      </c>
      <c r="AI53" s="21">
        <v>7.9835287196941093E-2</v>
      </c>
      <c r="AJ53" s="21">
        <v>4.3656683838295598E-3</v>
      </c>
      <c r="AK53" s="22">
        <f t="shared" si="19"/>
        <v>1</v>
      </c>
      <c r="AL53" s="2"/>
      <c r="AM53" s="21">
        <v>1.7400904216170701</v>
      </c>
      <c r="AN53" s="20">
        <f t="shared" si="20"/>
        <v>0</v>
      </c>
      <c r="AO53" s="21">
        <v>0</v>
      </c>
      <c r="AP53" s="21">
        <v>0</v>
      </c>
      <c r="AQ53" s="21">
        <v>0</v>
      </c>
      <c r="AR53" s="21">
        <v>6.2807495027739996E-2</v>
      </c>
      <c r="AS53" s="21">
        <v>0</v>
      </c>
      <c r="AT53" s="21">
        <v>0</v>
      </c>
      <c r="AU53" s="21">
        <v>0</v>
      </c>
      <c r="AV53" s="21">
        <v>5.5730487363112001E-3</v>
      </c>
      <c r="AW53" s="21">
        <v>0</v>
      </c>
      <c r="AX53" s="21">
        <v>0</v>
      </c>
      <c r="AY53" s="22">
        <f t="shared" si="21"/>
        <v>0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0</v>
      </c>
      <c r="BG53" s="21">
        <v>0</v>
      </c>
      <c r="BH53" s="21">
        <v>0</v>
      </c>
      <c r="BI53" s="21">
        <v>0</v>
      </c>
      <c r="BJ53" s="22">
        <f t="shared" si="22"/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3.4373710985837998E-3</v>
      </c>
      <c r="BP53" s="21">
        <v>0</v>
      </c>
      <c r="BQ53" s="21">
        <v>0</v>
      </c>
      <c r="BR53" s="21">
        <v>0</v>
      </c>
      <c r="BS53" s="21">
        <v>6.0025811098772504E-3</v>
      </c>
      <c r="BT53" s="21">
        <v>0</v>
      </c>
      <c r="BU53" s="22">
        <f t="shared" si="23"/>
        <v>0</v>
      </c>
      <c r="BV53" s="2"/>
      <c r="BW53" s="21">
        <v>1.76219216705582</v>
      </c>
      <c r="BX53" s="20">
        <f t="shared" si="24"/>
        <v>1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9.1133269003966996E-2</v>
      </c>
      <c r="CF53" s="21">
        <v>0</v>
      </c>
      <c r="CG53" s="21">
        <v>0</v>
      </c>
      <c r="CH53" s="21">
        <v>0</v>
      </c>
      <c r="CI53" s="22">
        <f t="shared" si="25"/>
        <v>0</v>
      </c>
      <c r="CJ53" s="21">
        <v>0</v>
      </c>
      <c r="CK53" s="21">
        <v>0</v>
      </c>
      <c r="CL53" s="21">
        <v>7.6569678407350699E-3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2">
        <f t="shared" si="26"/>
        <v>0</v>
      </c>
      <c r="CU53" s="21">
        <v>0</v>
      </c>
      <c r="CV53" s="21">
        <v>0</v>
      </c>
      <c r="CW53" s="21">
        <v>0</v>
      </c>
      <c r="CX53" s="21">
        <v>0</v>
      </c>
      <c r="CY53" s="21">
        <v>3.4897923573547398E-3</v>
      </c>
      <c r="CZ53" s="21">
        <v>0</v>
      </c>
      <c r="DA53" s="21">
        <v>0.12380811589918</v>
      </c>
      <c r="DB53" s="21">
        <v>0</v>
      </c>
      <c r="DC53" s="21">
        <v>0</v>
      </c>
      <c r="DD53" s="21">
        <v>0.105433901054339</v>
      </c>
      <c r="DE53" s="22">
        <f t="shared" si="27"/>
        <v>1</v>
      </c>
      <c r="DF53" s="21"/>
      <c r="DG53" s="19">
        <v>0</v>
      </c>
      <c r="DH53" s="20">
        <f t="shared" si="28"/>
        <v>0</v>
      </c>
      <c r="DI53" s="21">
        <v>0</v>
      </c>
      <c r="DJ53" s="21">
        <v>0</v>
      </c>
      <c r="DK53" s="21">
        <v>0</v>
      </c>
      <c r="DL53" s="21">
        <v>0</v>
      </c>
      <c r="DM53" s="21">
        <v>0</v>
      </c>
      <c r="DN53" s="21">
        <v>0</v>
      </c>
      <c r="DO53" s="21">
        <v>0</v>
      </c>
      <c r="DP53" s="21">
        <v>0</v>
      </c>
      <c r="DQ53" s="21">
        <v>0</v>
      </c>
      <c r="DR53" s="21">
        <v>0</v>
      </c>
      <c r="DS53" s="22">
        <f t="shared" si="29"/>
        <v>0</v>
      </c>
      <c r="DT53" s="21">
        <v>0</v>
      </c>
      <c r="DU53" s="21">
        <v>0</v>
      </c>
      <c r="DV53" s="21">
        <v>0</v>
      </c>
      <c r="DW53" s="21">
        <v>0</v>
      </c>
      <c r="DX53" s="21">
        <v>0</v>
      </c>
      <c r="DY53" s="21">
        <v>0</v>
      </c>
      <c r="DZ53" s="21">
        <v>0</v>
      </c>
      <c r="EA53" s="21">
        <v>0</v>
      </c>
      <c r="EB53" s="21">
        <v>8.5733882030178295E-3</v>
      </c>
      <c r="EC53" s="21">
        <v>0</v>
      </c>
      <c r="ED53" s="22">
        <f t="shared" si="30"/>
        <v>0</v>
      </c>
      <c r="EE53" s="21">
        <v>0</v>
      </c>
      <c r="EF53" s="21">
        <v>0</v>
      </c>
      <c r="EG53" s="21">
        <v>0</v>
      </c>
      <c r="EH53" s="21">
        <v>1.2544218369753401E-2</v>
      </c>
      <c r="EI53" s="21">
        <v>0</v>
      </c>
      <c r="EJ53" s="21">
        <v>0</v>
      </c>
      <c r="EK53" s="21">
        <v>0</v>
      </c>
      <c r="EL53" s="21">
        <v>0</v>
      </c>
      <c r="EM53" s="21">
        <v>0</v>
      </c>
      <c r="EN53" s="21">
        <v>0</v>
      </c>
      <c r="EO53" s="22">
        <f t="shared" si="31"/>
        <v>0</v>
      </c>
      <c r="EP53" s="2"/>
      <c r="EQ53" s="2" t="s">
        <v>54</v>
      </c>
      <c r="ER53" s="2" t="s">
        <v>55</v>
      </c>
      <c r="ES53" s="2" t="s">
        <v>96</v>
      </c>
      <c r="ET53" s="2" t="s">
        <v>147</v>
      </c>
      <c r="EU53" s="2" t="s">
        <v>229</v>
      </c>
    </row>
    <row r="54" spans="1:151" x14ac:dyDescent="0.25">
      <c r="A54" s="18">
        <v>35</v>
      </c>
      <c r="B54" s="4" t="s">
        <v>93</v>
      </c>
      <c r="C54" s="19">
        <v>1.05657985102224E-2</v>
      </c>
      <c r="D54" s="20">
        <f t="shared" si="16"/>
        <v>0</v>
      </c>
      <c r="E54" s="21">
        <v>0</v>
      </c>
      <c r="F54" s="21">
        <v>1.06115807718156E-2</v>
      </c>
      <c r="G54" s="21">
        <v>5.6879585916614498E-3</v>
      </c>
      <c r="H54" s="21">
        <v>0</v>
      </c>
      <c r="I54" s="21">
        <v>0</v>
      </c>
      <c r="J54" s="21">
        <v>5.5529333370352898E-3</v>
      </c>
      <c r="K54" s="21">
        <v>3.8262865888655101E-3</v>
      </c>
      <c r="L54" s="21">
        <v>0</v>
      </c>
      <c r="M54" s="21">
        <v>5.95858781468792E-3</v>
      </c>
      <c r="N54" s="21">
        <v>3.0057108506161699E-3</v>
      </c>
      <c r="O54" s="22">
        <f t="shared" si="17"/>
        <v>0</v>
      </c>
      <c r="P54" s="21">
        <v>0</v>
      </c>
      <c r="Q54" s="21">
        <v>0</v>
      </c>
      <c r="R54" s="21">
        <v>1.24900079936051E-2</v>
      </c>
      <c r="S54" s="21">
        <v>0</v>
      </c>
      <c r="T54" s="21">
        <v>1.1525606054785E-2</v>
      </c>
      <c r="U54" s="21">
        <v>1.88536953242836E-2</v>
      </c>
      <c r="V54" s="21">
        <v>0</v>
      </c>
      <c r="W54" s="21">
        <v>2.0250430321644301E-2</v>
      </c>
      <c r="X54" s="21">
        <v>5.0945030312292999E-2</v>
      </c>
      <c r="Y54" s="21">
        <v>8.3166999334664E-3</v>
      </c>
      <c r="Z54" s="22">
        <f t="shared" si="18"/>
        <v>0</v>
      </c>
      <c r="AA54" s="21">
        <v>0</v>
      </c>
      <c r="AB54" s="21">
        <v>0</v>
      </c>
      <c r="AC54" s="21">
        <v>0</v>
      </c>
      <c r="AD54" s="21">
        <v>2.5797131358992899E-2</v>
      </c>
      <c r="AE54" s="21">
        <v>4.0386557046011802E-2</v>
      </c>
      <c r="AF54" s="21">
        <v>2.1507688998817099E-2</v>
      </c>
      <c r="AG54" s="21">
        <v>0</v>
      </c>
      <c r="AH54" s="21">
        <v>0</v>
      </c>
      <c r="AI54" s="21">
        <v>1.2605571662674901E-2</v>
      </c>
      <c r="AJ54" s="21">
        <v>0</v>
      </c>
      <c r="AK54" s="22">
        <f t="shared" si="19"/>
        <v>0</v>
      </c>
      <c r="AL54" s="2"/>
      <c r="AM54" s="21">
        <v>3.6799495321207E-2</v>
      </c>
      <c r="AN54" s="20">
        <f t="shared" si="20"/>
        <v>1</v>
      </c>
      <c r="AO54" s="21">
        <v>3.3412223305025801E-2</v>
      </c>
      <c r="AP54" s="21">
        <v>0</v>
      </c>
      <c r="AQ54" s="21">
        <v>0</v>
      </c>
      <c r="AR54" s="21">
        <v>0</v>
      </c>
      <c r="AS54" s="21">
        <v>1.7824252866733999E-2</v>
      </c>
      <c r="AT54" s="21">
        <v>2.2716430794393599E-2</v>
      </c>
      <c r="AU54" s="21">
        <v>2.1143884131514998E-2</v>
      </c>
      <c r="AV54" s="21">
        <v>0.103101401621757</v>
      </c>
      <c r="AW54" s="21">
        <v>6.3363325307312099E-3</v>
      </c>
      <c r="AX54" s="21">
        <v>8.6732776316169897E-3</v>
      </c>
      <c r="AY54" s="22">
        <f t="shared" si="21"/>
        <v>1</v>
      </c>
      <c r="AZ54" s="21">
        <v>0</v>
      </c>
      <c r="BA54" s="21">
        <v>4.87258198119183E-3</v>
      </c>
      <c r="BB54" s="21">
        <v>2.0955574182732601E-2</v>
      </c>
      <c r="BC54" s="21">
        <v>7.7664157991087099E-2</v>
      </c>
      <c r="BD54" s="21">
        <v>2.3644388398486801E-2</v>
      </c>
      <c r="BE54" s="21">
        <v>8.3914465117624903E-2</v>
      </c>
      <c r="BF54" s="21">
        <v>0.17265804852133901</v>
      </c>
      <c r="BG54" s="21">
        <v>2.1993489926981601E-3</v>
      </c>
      <c r="BH54" s="21">
        <v>4.9079754601226997E-3</v>
      </c>
      <c r="BI54" s="21">
        <v>1.2440905697934801E-2</v>
      </c>
      <c r="BJ54" s="22">
        <f t="shared" si="22"/>
        <v>1</v>
      </c>
      <c r="BK54" s="21">
        <v>1.28766417718259E-2</v>
      </c>
      <c r="BL54" s="21">
        <v>0</v>
      </c>
      <c r="BM54" s="21">
        <v>0</v>
      </c>
      <c r="BN54" s="21">
        <v>0</v>
      </c>
      <c r="BO54" s="21">
        <v>3.4373710985837998E-3</v>
      </c>
      <c r="BP54" s="21">
        <v>0</v>
      </c>
      <c r="BQ54" s="21">
        <v>1.9299058205959499E-3</v>
      </c>
      <c r="BR54" s="21">
        <v>0</v>
      </c>
      <c r="BS54" s="21">
        <v>0</v>
      </c>
      <c r="BT54" s="21">
        <v>4.4175773076028803E-2</v>
      </c>
      <c r="BU54" s="22">
        <f t="shared" si="23"/>
        <v>0</v>
      </c>
      <c r="BV54" s="2"/>
      <c r="BW54" s="21">
        <v>4.40548041763954E-3</v>
      </c>
      <c r="BX54" s="20">
        <f t="shared" si="24"/>
        <v>1</v>
      </c>
      <c r="BY54" s="21">
        <v>0</v>
      </c>
      <c r="BZ54" s="21">
        <v>2.92794591285368E-2</v>
      </c>
      <c r="CA54" s="21">
        <v>0</v>
      </c>
      <c r="CB54" s="21">
        <v>2.1195920962765801E-2</v>
      </c>
      <c r="CC54" s="21">
        <v>0</v>
      </c>
      <c r="CD54" s="21">
        <v>0</v>
      </c>
      <c r="CE54" s="21">
        <v>1.07215610592902E-2</v>
      </c>
      <c r="CF54" s="21">
        <v>7.1063104036384302E-3</v>
      </c>
      <c r="CG54" s="21">
        <v>7.3051355102637201E-3</v>
      </c>
      <c r="CH54" s="21">
        <v>1.27295293256532E-2</v>
      </c>
      <c r="CI54" s="22">
        <f t="shared" si="25"/>
        <v>0</v>
      </c>
      <c r="CJ54" s="21">
        <v>2.9871011541072599E-2</v>
      </c>
      <c r="CK54" s="21">
        <v>2.1663778162911599E-2</v>
      </c>
      <c r="CL54" s="21">
        <v>0.13782542113323101</v>
      </c>
      <c r="CM54" s="21">
        <v>0</v>
      </c>
      <c r="CN54" s="21">
        <v>1.88104285015613E-2</v>
      </c>
      <c r="CO54" s="21">
        <v>4.5133760052519303E-2</v>
      </c>
      <c r="CP54" s="21">
        <v>2.67522739432852E-2</v>
      </c>
      <c r="CQ54" s="21">
        <v>2.1068155482987499E-2</v>
      </c>
      <c r="CR54" s="21">
        <v>0</v>
      </c>
      <c r="CS54" s="21">
        <v>1.38531565406689E-2</v>
      </c>
      <c r="CT54" s="22">
        <f t="shared" si="26"/>
        <v>1</v>
      </c>
      <c r="CU54" s="21">
        <v>1.3761467889908299E-2</v>
      </c>
      <c r="CV54" s="21">
        <v>4.0835772136391502E-2</v>
      </c>
      <c r="CW54" s="21">
        <v>8.6835706842653699E-3</v>
      </c>
      <c r="CX54" s="21">
        <v>0</v>
      </c>
      <c r="CY54" s="21">
        <v>0</v>
      </c>
      <c r="CZ54" s="21">
        <v>0</v>
      </c>
      <c r="DA54" s="21">
        <v>1.8478823268534301E-3</v>
      </c>
      <c r="DB54" s="21">
        <v>1.05024680799988E-2</v>
      </c>
      <c r="DC54" s="21">
        <v>3.53331920005653E-3</v>
      </c>
      <c r="DD54" s="21">
        <v>0</v>
      </c>
      <c r="DE54" s="22">
        <f t="shared" si="27"/>
        <v>0</v>
      </c>
      <c r="DF54" s="21"/>
      <c r="DG54" s="19">
        <v>2.0974411218313699E-2</v>
      </c>
      <c r="DH54" s="20">
        <f t="shared" si="28"/>
        <v>1</v>
      </c>
      <c r="DI54" s="21">
        <v>0</v>
      </c>
      <c r="DJ54" s="21">
        <v>0</v>
      </c>
      <c r="DK54" s="21">
        <v>2.6707023947298101E-2</v>
      </c>
      <c r="DL54" s="21">
        <v>4.5639523827634698E-2</v>
      </c>
      <c r="DM54" s="21">
        <v>0.31333470310252698</v>
      </c>
      <c r="DN54" s="21">
        <v>0</v>
      </c>
      <c r="DO54" s="21">
        <v>0.16755371575004899</v>
      </c>
      <c r="DP54" s="21">
        <v>0</v>
      </c>
      <c r="DQ54" s="21">
        <v>1.17211308547049E-2</v>
      </c>
      <c r="DR54" s="21">
        <v>7.5970272502064395E-2</v>
      </c>
      <c r="DS54" s="22">
        <f t="shared" si="29"/>
        <v>1</v>
      </c>
      <c r="DT54" s="21">
        <v>0.145188965638611</v>
      </c>
      <c r="DU54" s="21">
        <v>2.39904038384646E-2</v>
      </c>
      <c r="DV54" s="21">
        <v>2.69876396610352E-3</v>
      </c>
      <c r="DW54" s="21">
        <v>0</v>
      </c>
      <c r="DX54" s="21">
        <v>0</v>
      </c>
      <c r="DY54" s="21">
        <v>18.880298904942698</v>
      </c>
      <c r="DZ54" s="21">
        <v>1.2393723818258401E-2</v>
      </c>
      <c r="EA54" s="21">
        <v>0</v>
      </c>
      <c r="EB54" s="21">
        <v>1.2860082304526701E-2</v>
      </c>
      <c r="EC54" s="21">
        <v>3.0576364470264499E-2</v>
      </c>
      <c r="ED54" s="22">
        <f t="shared" si="30"/>
        <v>1</v>
      </c>
      <c r="EE54" s="21">
        <v>0</v>
      </c>
      <c r="EF54" s="21">
        <v>0</v>
      </c>
      <c r="EG54" s="21">
        <v>7.6687116564417204E-3</v>
      </c>
      <c r="EH54" s="21">
        <v>0</v>
      </c>
      <c r="EI54" s="21">
        <v>7.8665827564506005E-3</v>
      </c>
      <c r="EJ54" s="21">
        <v>0</v>
      </c>
      <c r="EK54" s="21">
        <v>5.8457311548241898E-3</v>
      </c>
      <c r="EL54" s="21">
        <v>0</v>
      </c>
      <c r="EM54" s="21">
        <v>1.32164412529186E-2</v>
      </c>
      <c r="EN54" s="21">
        <v>6.6526683436934797E-2</v>
      </c>
      <c r="EO54" s="22">
        <f t="shared" si="31"/>
        <v>0</v>
      </c>
      <c r="EP54" s="2"/>
      <c r="EQ54" s="2" t="s">
        <v>54</v>
      </c>
      <c r="ER54" s="2" t="s">
        <v>55</v>
      </c>
      <c r="ES54" s="2" t="s">
        <v>56</v>
      </c>
      <c r="ET54" s="2" t="s">
        <v>57</v>
      </c>
      <c r="EU54" s="2" t="s">
        <v>94</v>
      </c>
    </row>
    <row r="55" spans="1:151" x14ac:dyDescent="0.25">
      <c r="A55" s="18">
        <v>36</v>
      </c>
      <c r="B55" s="4" t="s">
        <v>252</v>
      </c>
      <c r="C55" s="19">
        <v>3.3070949336996098</v>
      </c>
      <c r="D55" s="20">
        <f t="shared" si="16"/>
        <v>1</v>
      </c>
      <c r="E55" s="21">
        <v>14.1100797915649</v>
      </c>
      <c r="F55" s="21">
        <v>0.83477768738282998</v>
      </c>
      <c r="G55" s="21">
        <v>2.9975541778055899</v>
      </c>
      <c r="H55" s="21">
        <v>0.29471025170661302</v>
      </c>
      <c r="I55" s="21">
        <v>0.38515588403685003</v>
      </c>
      <c r="J55" s="21">
        <v>0.76908126717938796</v>
      </c>
      <c r="K55" s="21">
        <v>0</v>
      </c>
      <c r="L55" s="21">
        <v>4.2403426196836701E-3</v>
      </c>
      <c r="M55" s="21">
        <v>2.97929390734396E-3</v>
      </c>
      <c r="N55" s="21">
        <v>0.45386233844304202</v>
      </c>
      <c r="O55" s="22">
        <f t="shared" si="17"/>
        <v>1</v>
      </c>
      <c r="P55" s="21">
        <v>8.1255078442402706E-2</v>
      </c>
      <c r="Q55" s="21">
        <v>8.3415259034170505E-2</v>
      </c>
      <c r="R55" s="21">
        <v>1.7486011191047202E-2</v>
      </c>
      <c r="S55" s="21">
        <v>0</v>
      </c>
      <c r="T55" s="21">
        <v>3.8418686849283502E-3</v>
      </c>
      <c r="U55" s="21">
        <v>0.22624434389140299</v>
      </c>
      <c r="V55" s="21">
        <v>0.27778779898264699</v>
      </c>
      <c r="W55" s="21">
        <v>0</v>
      </c>
      <c r="X55" s="21">
        <v>0</v>
      </c>
      <c r="Y55" s="21">
        <v>5.8216899534264802E-2</v>
      </c>
      <c r="Z55" s="22">
        <f t="shared" si="18"/>
        <v>1</v>
      </c>
      <c r="AA55" s="21">
        <v>0</v>
      </c>
      <c r="AB55" s="21">
        <v>2.8223075186272302E-3</v>
      </c>
      <c r="AC55" s="21">
        <v>0.150437636761488</v>
      </c>
      <c r="AD55" s="21">
        <v>0.12898565679496399</v>
      </c>
      <c r="AE55" s="21">
        <v>1.15390162988605E-2</v>
      </c>
      <c r="AF55" s="21">
        <v>0</v>
      </c>
      <c r="AG55" s="21">
        <v>0</v>
      </c>
      <c r="AH55" s="21">
        <v>3.3706350276392098E-3</v>
      </c>
      <c r="AI55" s="21">
        <v>6.7229715534266099E-2</v>
      </c>
      <c r="AJ55" s="21">
        <v>3.9291015454466102E-2</v>
      </c>
      <c r="AK55" s="22">
        <f t="shared" si="19"/>
        <v>1</v>
      </c>
      <c r="AL55" s="2"/>
      <c r="AM55" s="21">
        <v>1.8504889075807001</v>
      </c>
      <c r="AN55" s="20">
        <f t="shared" si="20"/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8.9121264333669997E-3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2">
        <f t="shared" si="21"/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8.6808067363060293E-3</v>
      </c>
      <c r="BF55" s="21">
        <v>0</v>
      </c>
      <c r="BG55" s="21">
        <v>0</v>
      </c>
      <c r="BH55" s="21">
        <v>0</v>
      </c>
      <c r="BI55" s="21">
        <v>0</v>
      </c>
      <c r="BJ55" s="22">
        <f t="shared" si="22"/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2.5320301817997699E-3</v>
      </c>
      <c r="BS55" s="21">
        <v>6.0025811098772504E-3</v>
      </c>
      <c r="BT55" s="21">
        <v>0</v>
      </c>
      <c r="BU55" s="22">
        <f t="shared" si="23"/>
        <v>0</v>
      </c>
      <c r="BV55" s="2"/>
      <c r="BW55" s="21">
        <v>5.6830697387550098</v>
      </c>
      <c r="BX55" s="20">
        <f t="shared" si="24"/>
        <v>1</v>
      </c>
      <c r="BY55" s="21">
        <v>0</v>
      </c>
      <c r="BZ55" s="21">
        <v>1.24304612845697</v>
      </c>
      <c r="CA55" s="21">
        <v>0</v>
      </c>
      <c r="CB55" s="21">
        <v>0</v>
      </c>
      <c r="CC55" s="21">
        <v>0</v>
      </c>
      <c r="CD55" s="21">
        <v>0</v>
      </c>
      <c r="CE55" s="21">
        <v>5.3607805296451202E-3</v>
      </c>
      <c r="CF55" s="21">
        <v>7.1063104036384302E-3</v>
      </c>
      <c r="CG55" s="21">
        <v>0</v>
      </c>
      <c r="CH55" s="21">
        <v>0</v>
      </c>
      <c r="CI55" s="22">
        <f t="shared" si="25"/>
        <v>1</v>
      </c>
      <c r="CJ55" s="21">
        <v>0</v>
      </c>
      <c r="CK55" s="21">
        <v>0.36106296938186</v>
      </c>
      <c r="CL55" s="21">
        <v>6.1255742725880601E-2</v>
      </c>
      <c r="CM55" s="21">
        <v>0.19611139127024099</v>
      </c>
      <c r="CN55" s="21">
        <v>1.5048342801249E-2</v>
      </c>
      <c r="CO55" s="21">
        <v>0</v>
      </c>
      <c r="CP55" s="21">
        <v>0</v>
      </c>
      <c r="CQ55" s="21">
        <v>0</v>
      </c>
      <c r="CR55" s="21">
        <v>3.5506320124982201E-3</v>
      </c>
      <c r="CS55" s="21">
        <v>0</v>
      </c>
      <c r="CT55" s="22">
        <f t="shared" si="26"/>
        <v>1</v>
      </c>
      <c r="CU55" s="21">
        <v>0</v>
      </c>
      <c r="CV55" s="21">
        <v>0</v>
      </c>
      <c r="CW55" s="21">
        <v>0</v>
      </c>
      <c r="CX55" s="21">
        <v>0</v>
      </c>
      <c r="CY55" s="21">
        <v>1.04693770720642E-2</v>
      </c>
      <c r="CZ55" s="21">
        <v>2.1336064349570102E-3</v>
      </c>
      <c r="DA55" s="21">
        <v>1.2935176287974E-2</v>
      </c>
      <c r="DB55" s="21">
        <v>6.6015513645706694E-2</v>
      </c>
      <c r="DC55" s="21">
        <v>0</v>
      </c>
      <c r="DD55" s="21">
        <v>0.25952960259529601</v>
      </c>
      <c r="DE55" s="22">
        <f t="shared" si="27"/>
        <v>1</v>
      </c>
      <c r="DF55" s="21"/>
      <c r="DG55" s="19">
        <v>2.3131779229340199</v>
      </c>
      <c r="DH55" s="20">
        <f t="shared" si="28"/>
        <v>1</v>
      </c>
      <c r="DI55" s="21">
        <v>0</v>
      </c>
      <c r="DJ55" s="21">
        <v>9.1012514220705304E-2</v>
      </c>
      <c r="DK55" s="21">
        <v>0.40060535920947199</v>
      </c>
      <c r="DL55" s="21">
        <v>0</v>
      </c>
      <c r="DM55" s="21">
        <v>0.44688719950688299</v>
      </c>
      <c r="DN55" s="21">
        <v>0</v>
      </c>
      <c r="DO55" s="21">
        <v>1.4291346343386599</v>
      </c>
      <c r="DP55" s="21">
        <v>0.14476190476190501</v>
      </c>
      <c r="DQ55" s="21">
        <v>5.2557550752496596</v>
      </c>
      <c r="DR55" s="21">
        <v>3.3030553261767098E-3</v>
      </c>
      <c r="DS55" s="22">
        <f t="shared" si="29"/>
        <v>1</v>
      </c>
      <c r="DT55" s="21">
        <v>0</v>
      </c>
      <c r="DU55" s="21">
        <v>7.9968012794881995E-3</v>
      </c>
      <c r="DV55" s="21">
        <v>8.0962918983105703E-3</v>
      </c>
      <c r="DW55" s="21">
        <v>0.206279468495499</v>
      </c>
      <c r="DX55" s="21">
        <v>0</v>
      </c>
      <c r="DY55" s="21">
        <v>2.9810998270962102E-2</v>
      </c>
      <c r="DZ55" s="21">
        <v>0.17846962298292099</v>
      </c>
      <c r="EA55" s="21">
        <v>0.28945708242104901</v>
      </c>
      <c r="EB55" s="21">
        <v>3.8580246913580203E-2</v>
      </c>
      <c r="EC55" s="21">
        <v>0.22167864240941801</v>
      </c>
      <c r="ED55" s="22">
        <f t="shared" si="30"/>
        <v>1</v>
      </c>
      <c r="EE55" s="21">
        <v>0</v>
      </c>
      <c r="EF55" s="21">
        <v>0</v>
      </c>
      <c r="EG55" s="21">
        <v>0</v>
      </c>
      <c r="EH55" s="21">
        <v>0.122933340023583</v>
      </c>
      <c r="EI55" s="21">
        <v>0</v>
      </c>
      <c r="EJ55" s="21">
        <v>0.10638938514964801</v>
      </c>
      <c r="EK55" s="21">
        <v>2.6305790196708902E-2</v>
      </c>
      <c r="EL55" s="21">
        <v>2.6348146847005101E-2</v>
      </c>
      <c r="EM55" s="21">
        <v>0.16300277545266301</v>
      </c>
      <c r="EN55" s="21">
        <v>0.182948379451571</v>
      </c>
      <c r="EO55" s="22">
        <f t="shared" si="31"/>
        <v>1</v>
      </c>
      <c r="EP55" s="2"/>
      <c r="EQ55" s="2" t="s">
        <v>54</v>
      </c>
      <c r="ER55" s="2" t="s">
        <v>55</v>
      </c>
      <c r="ES55" s="2" t="s">
        <v>96</v>
      </c>
      <c r="ET55" s="2" t="s">
        <v>147</v>
      </c>
      <c r="EU55" s="2" t="s">
        <v>253</v>
      </c>
    </row>
    <row r="56" spans="1:151" x14ac:dyDescent="0.25">
      <c r="A56" s="18">
        <v>37</v>
      </c>
      <c r="B56" s="4" t="s">
        <v>95</v>
      </c>
      <c r="C56" s="19">
        <v>0</v>
      </c>
      <c r="D56" s="20">
        <f t="shared" si="16"/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2">
        <f t="shared" si="17"/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2">
        <f t="shared" si="18"/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2">
        <f t="shared" si="19"/>
        <v>0</v>
      </c>
      <c r="AL56" s="2"/>
      <c r="AM56" s="21">
        <v>5.2570707601724302E-3</v>
      </c>
      <c r="AN56" s="20">
        <f t="shared" si="20"/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</v>
      </c>
      <c r="AY56" s="22">
        <f t="shared" si="21"/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2">
        <f t="shared" si="22"/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0</v>
      </c>
      <c r="BS56" s="21">
        <v>0</v>
      </c>
      <c r="BT56" s="21">
        <v>0</v>
      </c>
      <c r="BU56" s="22">
        <f t="shared" si="23"/>
        <v>0</v>
      </c>
      <c r="BV56" s="2"/>
      <c r="BW56" s="21">
        <v>0</v>
      </c>
      <c r="BX56" s="20">
        <f t="shared" si="24"/>
        <v>0</v>
      </c>
      <c r="BY56" s="21">
        <v>0</v>
      </c>
      <c r="BZ56" s="21">
        <v>0</v>
      </c>
      <c r="CA56" s="21">
        <v>0</v>
      </c>
      <c r="CB56" s="21">
        <v>0</v>
      </c>
      <c r="CC56" s="21">
        <v>0</v>
      </c>
      <c r="CD56" s="21">
        <v>0</v>
      </c>
      <c r="CE56" s="21">
        <v>0</v>
      </c>
      <c r="CF56" s="21">
        <v>0</v>
      </c>
      <c r="CG56" s="21">
        <v>0</v>
      </c>
      <c r="CH56" s="21">
        <v>0</v>
      </c>
      <c r="CI56" s="22">
        <f t="shared" si="25"/>
        <v>0</v>
      </c>
      <c r="CJ56" s="21">
        <v>0</v>
      </c>
      <c r="CK56" s="21">
        <v>0</v>
      </c>
      <c r="CL56" s="21">
        <v>0</v>
      </c>
      <c r="CM56" s="21">
        <v>0</v>
      </c>
      <c r="CN56" s="21">
        <v>0</v>
      </c>
      <c r="CO56" s="21">
        <v>0</v>
      </c>
      <c r="CP56" s="21">
        <v>0</v>
      </c>
      <c r="CQ56" s="21">
        <v>0</v>
      </c>
      <c r="CR56" s="21">
        <v>0</v>
      </c>
      <c r="CS56" s="21">
        <v>0</v>
      </c>
      <c r="CT56" s="22">
        <f t="shared" si="26"/>
        <v>0</v>
      </c>
      <c r="CU56" s="21">
        <v>0</v>
      </c>
      <c r="CV56" s="21">
        <v>0</v>
      </c>
      <c r="CW56" s="21">
        <v>0</v>
      </c>
      <c r="CX56" s="21">
        <v>0</v>
      </c>
      <c r="CY56" s="21">
        <v>0</v>
      </c>
      <c r="CZ56" s="21">
        <v>8.5344257398280304E-3</v>
      </c>
      <c r="DA56" s="21">
        <v>5.5436469805602798E-3</v>
      </c>
      <c r="DB56" s="21">
        <v>0</v>
      </c>
      <c r="DC56" s="21">
        <v>0</v>
      </c>
      <c r="DD56" s="21">
        <v>0</v>
      </c>
      <c r="DE56" s="22">
        <f t="shared" si="27"/>
        <v>0</v>
      </c>
      <c r="DF56" s="21"/>
      <c r="DG56" s="19">
        <v>0</v>
      </c>
      <c r="DH56" s="20">
        <f t="shared" si="28"/>
        <v>1</v>
      </c>
      <c r="DI56" s="21">
        <v>1.4570887367040699E-2</v>
      </c>
      <c r="DJ56" s="21">
        <v>0</v>
      </c>
      <c r="DK56" s="21">
        <v>0</v>
      </c>
      <c r="DL56" s="21">
        <v>0</v>
      </c>
      <c r="DM56" s="21">
        <v>0</v>
      </c>
      <c r="DN56" s="21">
        <v>0</v>
      </c>
      <c r="DO56" s="21">
        <v>0</v>
      </c>
      <c r="DP56" s="21">
        <v>0</v>
      </c>
      <c r="DQ56" s="21">
        <v>0</v>
      </c>
      <c r="DR56" s="21">
        <v>0</v>
      </c>
      <c r="DS56" s="22">
        <f t="shared" si="29"/>
        <v>0</v>
      </c>
      <c r="DT56" s="21">
        <v>0</v>
      </c>
      <c r="DU56" s="21">
        <v>0</v>
      </c>
      <c r="DV56" s="21">
        <v>7.6455983159712897</v>
      </c>
      <c r="DW56" s="21">
        <v>0</v>
      </c>
      <c r="DX56" s="21">
        <v>0</v>
      </c>
      <c r="DY56" s="21">
        <v>0</v>
      </c>
      <c r="DZ56" s="21">
        <v>0</v>
      </c>
      <c r="EA56" s="21">
        <v>0</v>
      </c>
      <c r="EB56" s="21">
        <v>0</v>
      </c>
      <c r="EC56" s="21">
        <v>0</v>
      </c>
      <c r="ED56" s="22">
        <f t="shared" si="30"/>
        <v>1</v>
      </c>
      <c r="EE56" s="21">
        <v>5.7937427578215503E-2</v>
      </c>
      <c r="EF56" s="21">
        <v>0</v>
      </c>
      <c r="EG56" s="21">
        <v>0</v>
      </c>
      <c r="EH56" s="21">
        <v>0</v>
      </c>
      <c r="EI56" s="21">
        <v>0</v>
      </c>
      <c r="EJ56" s="21">
        <v>0</v>
      </c>
      <c r="EK56" s="21">
        <v>0</v>
      </c>
      <c r="EL56" s="21">
        <v>0</v>
      </c>
      <c r="EM56" s="21">
        <v>4.40548041763954E-3</v>
      </c>
      <c r="EN56" s="21">
        <v>0</v>
      </c>
      <c r="EO56" s="22">
        <f t="shared" si="31"/>
        <v>0</v>
      </c>
      <c r="EP56" s="2"/>
      <c r="EQ56" s="2" t="s">
        <v>54</v>
      </c>
      <c r="ER56" s="2" t="s">
        <v>55</v>
      </c>
      <c r="ES56" s="2" t="s">
        <v>96</v>
      </c>
      <c r="ET56" s="2" t="s">
        <v>97</v>
      </c>
      <c r="EU56" s="2"/>
    </row>
    <row r="57" spans="1:151" x14ac:dyDescent="0.25">
      <c r="A57" s="18">
        <v>38</v>
      </c>
      <c r="B57" s="4" t="s">
        <v>254</v>
      </c>
      <c r="C57" s="19">
        <v>1.05657985102224E-2</v>
      </c>
      <c r="D57" s="20">
        <f t="shared" si="16"/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2">
        <f t="shared" si="17"/>
        <v>0</v>
      </c>
      <c r="P57" s="21">
        <v>0</v>
      </c>
      <c r="Q57" s="21">
        <v>0</v>
      </c>
      <c r="R57" s="21">
        <v>2.4980015987210199E-3</v>
      </c>
      <c r="S57" s="21">
        <v>0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2">
        <f t="shared" si="18"/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2">
        <f t="shared" si="19"/>
        <v>0</v>
      </c>
      <c r="AL57" s="2"/>
      <c r="AM57" s="21">
        <v>0.89370202922931297</v>
      </c>
      <c r="AN57" s="20">
        <f t="shared" si="20"/>
        <v>1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7.04796137717165E-3</v>
      </c>
      <c r="AV57" s="21">
        <v>2.22921949452448E-2</v>
      </c>
      <c r="AW57" s="21">
        <v>3.5905884340810199E-2</v>
      </c>
      <c r="AX57" s="21">
        <v>0</v>
      </c>
      <c r="AY57" s="22">
        <f t="shared" si="21"/>
        <v>0</v>
      </c>
      <c r="AZ57" s="21">
        <v>0</v>
      </c>
      <c r="BA57" s="21">
        <v>0</v>
      </c>
      <c r="BB57" s="21">
        <v>0</v>
      </c>
      <c r="BC57" s="21">
        <v>7.6721093215481098</v>
      </c>
      <c r="BD57" s="21">
        <v>0</v>
      </c>
      <c r="BE57" s="21">
        <v>0</v>
      </c>
      <c r="BF57" s="21">
        <v>0</v>
      </c>
      <c r="BG57" s="21">
        <v>0</v>
      </c>
      <c r="BH57" s="21">
        <v>0</v>
      </c>
      <c r="BI57" s="21">
        <v>0</v>
      </c>
      <c r="BJ57" s="22">
        <f t="shared" si="22"/>
        <v>1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0</v>
      </c>
      <c r="BS57" s="21">
        <v>0</v>
      </c>
      <c r="BT57" s="21">
        <v>0</v>
      </c>
      <c r="BU57" s="22">
        <f t="shared" si="23"/>
        <v>0</v>
      </c>
      <c r="BV57" s="2"/>
      <c r="BW57" s="21">
        <v>0.123353451693907</v>
      </c>
      <c r="BX57" s="20">
        <f t="shared" si="24"/>
        <v>0</v>
      </c>
      <c r="BY57" s="21">
        <v>0</v>
      </c>
      <c r="BZ57" s="21">
        <v>0</v>
      </c>
      <c r="CA57" s="21">
        <v>0</v>
      </c>
      <c r="CB57" s="21">
        <v>0</v>
      </c>
      <c r="CC57" s="21">
        <v>0</v>
      </c>
      <c r="CD57" s="21">
        <v>0</v>
      </c>
      <c r="CE57" s="21">
        <v>0</v>
      </c>
      <c r="CF57" s="21">
        <v>0</v>
      </c>
      <c r="CG57" s="21">
        <v>0</v>
      </c>
      <c r="CH57" s="21">
        <v>0</v>
      </c>
      <c r="CI57" s="22">
        <f t="shared" si="25"/>
        <v>0</v>
      </c>
      <c r="CJ57" s="21">
        <v>0</v>
      </c>
      <c r="CK57" s="21">
        <v>6.1380704794916197E-2</v>
      </c>
      <c r="CL57" s="21">
        <v>0</v>
      </c>
      <c r="CM57" s="21">
        <v>0</v>
      </c>
      <c r="CN57" s="21">
        <v>0</v>
      </c>
      <c r="CO57" s="21">
        <v>0</v>
      </c>
      <c r="CP57" s="21">
        <v>0</v>
      </c>
      <c r="CQ57" s="21">
        <v>0</v>
      </c>
      <c r="CR57" s="21">
        <v>0</v>
      </c>
      <c r="CS57" s="21">
        <v>0</v>
      </c>
      <c r="CT57" s="22">
        <f t="shared" si="26"/>
        <v>0</v>
      </c>
      <c r="CU57" s="21">
        <v>0</v>
      </c>
      <c r="CV57" s="21">
        <v>0</v>
      </c>
      <c r="CW57" s="21">
        <v>0</v>
      </c>
      <c r="CX57" s="21">
        <v>0</v>
      </c>
      <c r="CY57" s="21">
        <v>0</v>
      </c>
      <c r="CZ57" s="21">
        <v>0</v>
      </c>
      <c r="DA57" s="21">
        <v>0</v>
      </c>
      <c r="DB57" s="21">
        <v>0</v>
      </c>
      <c r="DC57" s="21">
        <v>0</v>
      </c>
      <c r="DD57" s="21">
        <v>0</v>
      </c>
      <c r="DE57" s="22">
        <f t="shared" si="27"/>
        <v>0</v>
      </c>
      <c r="DF57" s="21"/>
      <c r="DG57" s="19">
        <v>6.8915922574459207E-2</v>
      </c>
      <c r="DH57" s="20">
        <f t="shared" si="28"/>
        <v>0</v>
      </c>
      <c r="DI57" s="21">
        <v>0</v>
      </c>
      <c r="DJ57" s="21">
        <v>0</v>
      </c>
      <c r="DK57" s="21">
        <v>0</v>
      </c>
      <c r="DL57" s="21">
        <v>0</v>
      </c>
      <c r="DM57" s="21">
        <v>0</v>
      </c>
      <c r="DN57" s="21">
        <v>0</v>
      </c>
      <c r="DO57" s="21">
        <v>0</v>
      </c>
      <c r="DP57" s="21">
        <v>0</v>
      </c>
      <c r="DQ57" s="21">
        <v>0</v>
      </c>
      <c r="DR57" s="21">
        <v>0</v>
      </c>
      <c r="DS57" s="22">
        <f t="shared" si="29"/>
        <v>0</v>
      </c>
      <c r="DT57" s="21">
        <v>0</v>
      </c>
      <c r="DU57" s="21">
        <v>0</v>
      </c>
      <c r="DV57" s="21">
        <v>0</v>
      </c>
      <c r="DW57" s="21">
        <v>0</v>
      </c>
      <c r="DX57" s="21">
        <v>0</v>
      </c>
      <c r="DY57" s="21">
        <v>0</v>
      </c>
      <c r="DZ57" s="21">
        <v>0</v>
      </c>
      <c r="EA57" s="21">
        <v>0</v>
      </c>
      <c r="EB57" s="21">
        <v>0</v>
      </c>
      <c r="EC57" s="21">
        <v>0</v>
      </c>
      <c r="ED57" s="22">
        <f t="shared" si="30"/>
        <v>0</v>
      </c>
      <c r="EE57" s="21">
        <v>0</v>
      </c>
      <c r="EF57" s="21">
        <v>0</v>
      </c>
      <c r="EG57" s="21">
        <v>0</v>
      </c>
      <c r="EH57" s="21">
        <v>0</v>
      </c>
      <c r="EI57" s="21">
        <v>0</v>
      </c>
      <c r="EJ57" s="21">
        <v>0</v>
      </c>
      <c r="EK57" s="21">
        <v>0</v>
      </c>
      <c r="EL57" s="21">
        <v>0</v>
      </c>
      <c r="EM57" s="21">
        <v>0</v>
      </c>
      <c r="EN57" s="21">
        <v>0</v>
      </c>
      <c r="EO57" s="22">
        <f t="shared" si="31"/>
        <v>0</v>
      </c>
      <c r="EP57" s="2"/>
      <c r="EQ57" s="2" t="s">
        <v>42</v>
      </c>
      <c r="ER57" s="2" t="s">
        <v>43</v>
      </c>
      <c r="ES57" s="2" t="s">
        <v>158</v>
      </c>
      <c r="ET57" s="2" t="s">
        <v>159</v>
      </c>
      <c r="EU57" s="2" t="s">
        <v>255</v>
      </c>
    </row>
    <row r="58" spans="1:151" x14ac:dyDescent="0.25">
      <c r="A58" s="18">
        <v>39</v>
      </c>
      <c r="B58" s="4" t="s">
        <v>256</v>
      </c>
      <c r="C58" s="19">
        <v>0.73432299646045796</v>
      </c>
      <c r="D58" s="20">
        <f t="shared" si="16"/>
        <v>1</v>
      </c>
      <c r="E58" s="21">
        <v>0</v>
      </c>
      <c r="F58" s="21">
        <v>4.0111775317463101</v>
      </c>
      <c r="G58" s="21">
        <v>0</v>
      </c>
      <c r="H58" s="21">
        <v>0</v>
      </c>
      <c r="I58" s="21">
        <v>0</v>
      </c>
      <c r="J58" s="21">
        <v>5.5529333370352898E-3</v>
      </c>
      <c r="K58" s="21">
        <v>0</v>
      </c>
      <c r="L58" s="21">
        <v>0</v>
      </c>
      <c r="M58" s="21">
        <v>0</v>
      </c>
      <c r="N58" s="21">
        <v>0</v>
      </c>
      <c r="O58" s="22">
        <f t="shared" si="17"/>
        <v>1</v>
      </c>
      <c r="P58" s="21">
        <v>0</v>
      </c>
      <c r="Q58" s="21">
        <v>0</v>
      </c>
      <c r="R58" s="21">
        <v>0</v>
      </c>
      <c r="S58" s="21">
        <v>3.49283967865875E-3</v>
      </c>
      <c r="T58" s="21">
        <v>0</v>
      </c>
      <c r="U58" s="21">
        <v>0</v>
      </c>
      <c r="V58" s="21">
        <v>3.6076337530213899E-3</v>
      </c>
      <c r="W58" s="21">
        <v>1.0125215160822199E-2</v>
      </c>
      <c r="X58" s="21">
        <v>0</v>
      </c>
      <c r="Y58" s="21">
        <v>0</v>
      </c>
      <c r="Z58" s="22">
        <f t="shared" si="18"/>
        <v>0</v>
      </c>
      <c r="AA58" s="21">
        <v>5.9315702973255604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2">
        <f t="shared" si="19"/>
        <v>1</v>
      </c>
      <c r="AL58" s="2"/>
      <c r="AM58" s="21">
        <v>5.2570707601724302E-3</v>
      </c>
      <c r="AN58" s="20">
        <f t="shared" si="20"/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2">
        <f t="shared" si="21"/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1">
        <v>0</v>
      </c>
      <c r="BJ58" s="22">
        <f t="shared" si="22"/>
        <v>0</v>
      </c>
      <c r="BK58" s="21">
        <v>0</v>
      </c>
      <c r="BL58" s="21">
        <v>2.1921411738916E-2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2">
        <f t="shared" si="23"/>
        <v>0</v>
      </c>
      <c r="BV58" s="2"/>
      <c r="BW58" s="21">
        <v>0</v>
      </c>
      <c r="BX58" s="20">
        <f t="shared" si="24"/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0</v>
      </c>
      <c r="CD58" s="21">
        <v>0</v>
      </c>
      <c r="CE58" s="21">
        <v>0</v>
      </c>
      <c r="CF58" s="21">
        <v>1.7765776009096099E-2</v>
      </c>
      <c r="CG58" s="21">
        <v>0</v>
      </c>
      <c r="CH58" s="21">
        <v>0</v>
      </c>
      <c r="CI58" s="22">
        <f t="shared" si="25"/>
        <v>0</v>
      </c>
      <c r="CJ58" s="21">
        <v>0</v>
      </c>
      <c r="CK58" s="21">
        <v>3.6106296938186E-3</v>
      </c>
      <c r="CL58" s="21">
        <v>0</v>
      </c>
      <c r="CM58" s="21">
        <v>5.6031826077211902E-3</v>
      </c>
      <c r="CN58" s="21">
        <v>0</v>
      </c>
      <c r="CO58" s="21">
        <v>0</v>
      </c>
      <c r="CP58" s="21">
        <v>0</v>
      </c>
      <c r="CQ58" s="21">
        <v>3.51135924716458E-3</v>
      </c>
      <c r="CR58" s="21">
        <v>0</v>
      </c>
      <c r="CS58" s="21">
        <v>0</v>
      </c>
      <c r="CT58" s="22">
        <f t="shared" si="26"/>
        <v>0</v>
      </c>
      <c r="CU58" s="21">
        <v>0</v>
      </c>
      <c r="CV58" s="21">
        <v>0</v>
      </c>
      <c r="CW58" s="21">
        <v>0</v>
      </c>
      <c r="CX58" s="21">
        <v>0</v>
      </c>
      <c r="CY58" s="21">
        <v>6.97958471470947E-3</v>
      </c>
      <c r="CZ58" s="21">
        <v>0</v>
      </c>
      <c r="DA58" s="21">
        <v>0</v>
      </c>
      <c r="DB58" s="21">
        <v>0</v>
      </c>
      <c r="DC58" s="21">
        <v>0</v>
      </c>
      <c r="DD58" s="21">
        <v>0</v>
      </c>
      <c r="DE58" s="22">
        <f t="shared" si="27"/>
        <v>0</v>
      </c>
      <c r="DF58" s="21"/>
      <c r="DG58" s="19">
        <v>0.72211901480194196</v>
      </c>
      <c r="DH58" s="20">
        <f t="shared" si="28"/>
        <v>0</v>
      </c>
      <c r="DI58" s="21">
        <v>0</v>
      </c>
      <c r="DJ58" s="21">
        <v>0</v>
      </c>
      <c r="DK58" s="21">
        <v>0</v>
      </c>
      <c r="DL58" s="21">
        <v>0</v>
      </c>
      <c r="DM58" s="21">
        <v>0</v>
      </c>
      <c r="DN58" s="21">
        <v>0</v>
      </c>
      <c r="DO58" s="21">
        <v>0</v>
      </c>
      <c r="DP58" s="21">
        <v>0</v>
      </c>
      <c r="DQ58" s="21">
        <v>0</v>
      </c>
      <c r="DR58" s="21">
        <v>6.6061106523534301E-3</v>
      </c>
      <c r="DS58" s="22">
        <f t="shared" si="29"/>
        <v>0</v>
      </c>
      <c r="DT58" s="21">
        <v>0</v>
      </c>
      <c r="DU58" s="21">
        <v>0</v>
      </c>
      <c r="DV58" s="21">
        <v>0</v>
      </c>
      <c r="DW58" s="21">
        <v>0</v>
      </c>
      <c r="DX58" s="21">
        <v>0</v>
      </c>
      <c r="DY58" s="21">
        <v>0</v>
      </c>
      <c r="DZ58" s="21">
        <v>0</v>
      </c>
      <c r="EA58" s="21">
        <v>0</v>
      </c>
      <c r="EB58" s="21">
        <v>0</v>
      </c>
      <c r="EC58" s="21">
        <v>0</v>
      </c>
      <c r="ED58" s="22">
        <f t="shared" si="30"/>
        <v>0</v>
      </c>
      <c r="EE58" s="21">
        <v>0</v>
      </c>
      <c r="EF58" s="21">
        <v>0</v>
      </c>
      <c r="EG58" s="21">
        <v>0</v>
      </c>
      <c r="EH58" s="21">
        <v>0</v>
      </c>
      <c r="EI58" s="21">
        <v>0</v>
      </c>
      <c r="EJ58" s="21">
        <v>0</v>
      </c>
      <c r="EK58" s="21">
        <v>0</v>
      </c>
      <c r="EL58" s="21">
        <v>0</v>
      </c>
      <c r="EM58" s="21">
        <v>0</v>
      </c>
      <c r="EN58" s="21">
        <v>2.0789588574042098E-3</v>
      </c>
      <c r="EO58" s="22">
        <f t="shared" si="31"/>
        <v>0</v>
      </c>
      <c r="EP58" s="2"/>
      <c r="EQ58" s="2" t="s">
        <v>54</v>
      </c>
      <c r="ER58" s="2" t="s">
        <v>55</v>
      </c>
      <c r="ES58" s="2" t="s">
        <v>56</v>
      </c>
      <c r="ET58" s="2" t="s">
        <v>57</v>
      </c>
      <c r="EU58" s="2" t="s">
        <v>175</v>
      </c>
    </row>
    <row r="59" spans="1:151" x14ac:dyDescent="0.25">
      <c r="A59" s="18">
        <v>40</v>
      </c>
      <c r="B59" s="4" t="s">
        <v>258</v>
      </c>
      <c r="C59" s="19">
        <v>0.55998732104178806</v>
      </c>
      <c r="D59" s="20">
        <f t="shared" si="16"/>
        <v>0</v>
      </c>
      <c r="E59" s="21">
        <v>0</v>
      </c>
      <c r="F59" s="21">
        <v>0</v>
      </c>
      <c r="G59" s="21">
        <v>0</v>
      </c>
      <c r="H59" s="21">
        <v>3.00724746639401E-3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2">
        <f t="shared" si="17"/>
        <v>0</v>
      </c>
      <c r="P59" s="21">
        <v>1.6667708398441599E-2</v>
      </c>
      <c r="Q59" s="21">
        <v>0</v>
      </c>
      <c r="R59" s="21">
        <v>0</v>
      </c>
      <c r="S59" s="21">
        <v>0</v>
      </c>
      <c r="T59" s="21">
        <v>0</v>
      </c>
      <c r="U59" s="21">
        <v>7.5414781297134196E-3</v>
      </c>
      <c r="V59" s="21">
        <v>7.2152675060427902E-3</v>
      </c>
      <c r="W59" s="21">
        <v>0</v>
      </c>
      <c r="X59" s="21">
        <v>0</v>
      </c>
      <c r="Y59" s="21">
        <v>0</v>
      </c>
      <c r="Z59" s="22">
        <f t="shared" si="18"/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4.3656683838295598E-3</v>
      </c>
      <c r="AK59" s="22">
        <f t="shared" si="19"/>
        <v>0</v>
      </c>
      <c r="AL59" s="2"/>
      <c r="AM59" s="21">
        <v>0.25233939648827702</v>
      </c>
      <c r="AN59" s="20">
        <f t="shared" si="20"/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2.9707088111223302E-3</v>
      </c>
      <c r="AT59" s="21">
        <v>0</v>
      </c>
      <c r="AU59" s="21">
        <v>3.5239806885858302E-3</v>
      </c>
      <c r="AV59" s="21">
        <v>0</v>
      </c>
      <c r="AW59" s="21">
        <v>0</v>
      </c>
      <c r="AX59" s="21">
        <v>2.89109254387233E-3</v>
      </c>
      <c r="AY59" s="22">
        <f t="shared" si="21"/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8.6808067363060293E-3</v>
      </c>
      <c r="BF59" s="21">
        <v>1.3281388347795299E-2</v>
      </c>
      <c r="BG59" s="21">
        <v>2.1993489926981601E-3</v>
      </c>
      <c r="BH59" s="21">
        <v>0</v>
      </c>
      <c r="BI59" s="21">
        <v>0</v>
      </c>
      <c r="BJ59" s="22">
        <f t="shared" si="22"/>
        <v>0</v>
      </c>
      <c r="BK59" s="21">
        <v>0</v>
      </c>
      <c r="BL59" s="21">
        <v>0</v>
      </c>
      <c r="BM59" s="21">
        <v>0</v>
      </c>
      <c r="BN59" s="21">
        <v>0</v>
      </c>
      <c r="BO59" s="21">
        <v>0</v>
      </c>
      <c r="BP59" s="21">
        <v>0</v>
      </c>
      <c r="BQ59" s="21">
        <v>0</v>
      </c>
      <c r="BR59" s="21">
        <v>0</v>
      </c>
      <c r="BS59" s="21">
        <v>0</v>
      </c>
      <c r="BT59" s="21">
        <v>0</v>
      </c>
      <c r="BU59" s="22">
        <f t="shared" si="23"/>
        <v>0</v>
      </c>
      <c r="BV59" s="2"/>
      <c r="BW59" s="21">
        <v>0.51103572844618705</v>
      </c>
      <c r="BX59" s="20">
        <f t="shared" si="24"/>
        <v>1</v>
      </c>
      <c r="BY59" s="21">
        <v>0</v>
      </c>
      <c r="BZ59" s="21">
        <v>0</v>
      </c>
      <c r="CA59" s="21">
        <v>0</v>
      </c>
      <c r="CB59" s="21">
        <v>0</v>
      </c>
      <c r="CC59" s="21">
        <v>0</v>
      </c>
      <c r="CD59" s="21">
        <v>0</v>
      </c>
      <c r="CE59" s="21">
        <v>0</v>
      </c>
      <c r="CF59" s="21">
        <v>0</v>
      </c>
      <c r="CG59" s="21">
        <v>0</v>
      </c>
      <c r="CH59" s="21">
        <v>0</v>
      </c>
      <c r="CI59" s="22">
        <f t="shared" si="25"/>
        <v>0</v>
      </c>
      <c r="CJ59" s="21">
        <v>0</v>
      </c>
      <c r="CK59" s="21">
        <v>0</v>
      </c>
      <c r="CL59" s="21">
        <v>2.29709035222052E-2</v>
      </c>
      <c r="CM59" s="21">
        <v>0</v>
      </c>
      <c r="CN59" s="21">
        <v>0</v>
      </c>
      <c r="CO59" s="21">
        <v>0</v>
      </c>
      <c r="CP59" s="21">
        <v>0</v>
      </c>
      <c r="CQ59" s="21">
        <v>0</v>
      </c>
      <c r="CR59" s="21">
        <v>1.91734128674904</v>
      </c>
      <c r="CS59" s="21">
        <v>0</v>
      </c>
      <c r="CT59" s="22">
        <f t="shared" si="26"/>
        <v>1</v>
      </c>
      <c r="CU59" s="21">
        <v>0</v>
      </c>
      <c r="CV59" s="21">
        <v>0</v>
      </c>
      <c r="CW59" s="21">
        <v>0</v>
      </c>
      <c r="CX59" s="21">
        <v>0</v>
      </c>
      <c r="CY59" s="21">
        <v>3.4897923573547398E-3</v>
      </c>
      <c r="CZ59" s="21">
        <v>2.1336064349570102E-3</v>
      </c>
      <c r="DA59" s="21">
        <v>5.5436469805602798E-3</v>
      </c>
      <c r="DB59" s="21">
        <v>0</v>
      </c>
      <c r="DC59" s="21">
        <v>0</v>
      </c>
      <c r="DD59" s="21">
        <v>0</v>
      </c>
      <c r="DE59" s="22">
        <f t="shared" si="27"/>
        <v>0</v>
      </c>
      <c r="DF59" s="21"/>
      <c r="DG59" s="19">
        <v>0.17678432312578701</v>
      </c>
      <c r="DH59" s="20">
        <f t="shared" si="28"/>
        <v>1</v>
      </c>
      <c r="DI59" s="21">
        <v>0</v>
      </c>
      <c r="DJ59" s="21">
        <v>1.2969283276450501</v>
      </c>
      <c r="DK59" s="21">
        <v>0</v>
      </c>
      <c r="DL59" s="21">
        <v>0</v>
      </c>
      <c r="DM59" s="21">
        <v>0</v>
      </c>
      <c r="DN59" s="21">
        <v>0</v>
      </c>
      <c r="DO59" s="21">
        <v>0</v>
      </c>
      <c r="DP59" s="21">
        <v>0.586666666666667</v>
      </c>
      <c r="DQ59" s="21">
        <v>0</v>
      </c>
      <c r="DR59" s="21">
        <v>6.6061106523534301E-3</v>
      </c>
      <c r="DS59" s="22">
        <f t="shared" si="29"/>
        <v>1</v>
      </c>
      <c r="DT59" s="21">
        <v>0</v>
      </c>
      <c r="DU59" s="21">
        <v>0</v>
      </c>
      <c r="DV59" s="21">
        <v>1.34938198305176E-2</v>
      </c>
      <c r="DW59" s="21">
        <v>2.87451778825546</v>
      </c>
      <c r="DX59" s="21">
        <v>0</v>
      </c>
      <c r="DY59" s="21">
        <v>0</v>
      </c>
      <c r="DZ59" s="21">
        <v>0</v>
      </c>
      <c r="EA59" s="21">
        <v>3.7109882361672899E-3</v>
      </c>
      <c r="EB59" s="21">
        <v>4.2866941015089199E-3</v>
      </c>
      <c r="EC59" s="21">
        <v>0</v>
      </c>
      <c r="ED59" s="22">
        <f t="shared" si="30"/>
        <v>1</v>
      </c>
      <c r="EE59" s="21">
        <v>3.2187459765675298E-3</v>
      </c>
      <c r="EF59" s="21">
        <v>0</v>
      </c>
      <c r="EG59" s="21">
        <v>0</v>
      </c>
      <c r="EH59" s="21">
        <v>0</v>
      </c>
      <c r="EI59" s="21">
        <v>0</v>
      </c>
      <c r="EJ59" s="21">
        <v>3.62326113575687</v>
      </c>
      <c r="EK59" s="21">
        <v>0</v>
      </c>
      <c r="EL59" s="21">
        <v>0</v>
      </c>
      <c r="EM59" s="21">
        <v>8.8109608352790903E-3</v>
      </c>
      <c r="EN59" s="21">
        <v>0</v>
      </c>
      <c r="EO59" s="22">
        <f t="shared" si="31"/>
        <v>1</v>
      </c>
      <c r="EP59" s="2"/>
      <c r="EQ59" s="2" t="s">
        <v>54</v>
      </c>
      <c r="ER59" s="2" t="s">
        <v>55</v>
      </c>
      <c r="ES59" s="2" t="s">
        <v>56</v>
      </c>
      <c r="ET59" s="2" t="s">
        <v>57</v>
      </c>
      <c r="EU59" s="2" t="s">
        <v>259</v>
      </c>
    </row>
    <row r="60" spans="1:151" x14ac:dyDescent="0.25">
      <c r="A60" s="18">
        <v>41</v>
      </c>
      <c r="B60" s="4" t="s">
        <v>98</v>
      </c>
      <c r="C60" s="19">
        <v>5.2828992551112099E-2</v>
      </c>
      <c r="D60" s="20">
        <f t="shared" si="16"/>
        <v>1</v>
      </c>
      <c r="E60" s="21">
        <v>0</v>
      </c>
      <c r="F60" s="21">
        <v>5.80453468218316</v>
      </c>
      <c r="G60" s="21">
        <v>0</v>
      </c>
      <c r="H60" s="21">
        <v>6.01449493278802E-3</v>
      </c>
      <c r="I60" s="21">
        <v>0</v>
      </c>
      <c r="J60" s="21">
        <v>2.7764666685176401E-3</v>
      </c>
      <c r="K60" s="21">
        <v>0</v>
      </c>
      <c r="L60" s="21">
        <v>0</v>
      </c>
      <c r="M60" s="21">
        <v>0</v>
      </c>
      <c r="N60" s="21">
        <v>0</v>
      </c>
      <c r="O60" s="22">
        <f t="shared" si="17"/>
        <v>1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2">
        <f t="shared" si="18"/>
        <v>0</v>
      </c>
      <c r="AA60" s="21">
        <v>0</v>
      </c>
      <c r="AB60" s="21">
        <v>2.8223075186272302E-3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1">
        <v>0</v>
      </c>
      <c r="AJ60" s="21">
        <v>0</v>
      </c>
      <c r="AK60" s="22">
        <f t="shared" si="19"/>
        <v>0</v>
      </c>
      <c r="AL60" s="2"/>
      <c r="AM60" s="21">
        <v>2.10282830406897E-2</v>
      </c>
      <c r="AN60" s="20">
        <f t="shared" si="20"/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22">
        <f t="shared" si="21"/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0</v>
      </c>
      <c r="BG60" s="21">
        <v>0</v>
      </c>
      <c r="BH60" s="21">
        <v>0</v>
      </c>
      <c r="BI60" s="21">
        <v>0</v>
      </c>
      <c r="BJ60" s="22">
        <f t="shared" si="22"/>
        <v>0</v>
      </c>
      <c r="BK60" s="21">
        <v>0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0</v>
      </c>
      <c r="BS60" s="21">
        <v>0</v>
      </c>
      <c r="BT60" s="21">
        <v>0</v>
      </c>
      <c r="BU60" s="22">
        <f t="shared" si="23"/>
        <v>0</v>
      </c>
      <c r="BV60" s="2"/>
      <c r="BW60" s="21">
        <v>3.5243843341116299E-2</v>
      </c>
      <c r="BX60" s="20">
        <f t="shared" si="24"/>
        <v>0</v>
      </c>
      <c r="BY60" s="21">
        <v>0</v>
      </c>
      <c r="BZ60" s="21">
        <v>0</v>
      </c>
      <c r="CA60" s="21">
        <v>0</v>
      </c>
      <c r="CB60" s="21">
        <v>0</v>
      </c>
      <c r="CC60" s="21">
        <v>0</v>
      </c>
      <c r="CD60" s="21">
        <v>0</v>
      </c>
      <c r="CE60" s="21">
        <v>0</v>
      </c>
      <c r="CF60" s="21">
        <v>0</v>
      </c>
      <c r="CG60" s="21">
        <v>0</v>
      </c>
      <c r="CH60" s="21">
        <v>0</v>
      </c>
      <c r="CI60" s="22">
        <f t="shared" si="25"/>
        <v>0</v>
      </c>
      <c r="CJ60" s="21">
        <v>0</v>
      </c>
      <c r="CK60" s="21">
        <v>0</v>
      </c>
      <c r="CL60" s="21">
        <v>0</v>
      </c>
      <c r="CM60" s="21">
        <v>0</v>
      </c>
      <c r="CN60" s="21">
        <v>0</v>
      </c>
      <c r="CO60" s="21">
        <v>0</v>
      </c>
      <c r="CP60" s="21">
        <v>0</v>
      </c>
      <c r="CQ60" s="21">
        <v>0</v>
      </c>
      <c r="CR60" s="21">
        <v>0</v>
      </c>
      <c r="CS60" s="21">
        <v>0</v>
      </c>
      <c r="CT60" s="22">
        <f t="shared" si="26"/>
        <v>0</v>
      </c>
      <c r="CU60" s="21">
        <v>0</v>
      </c>
      <c r="CV60" s="21">
        <v>0</v>
      </c>
      <c r="CW60" s="21">
        <v>0</v>
      </c>
      <c r="CX60" s="21">
        <v>0</v>
      </c>
      <c r="CY60" s="21">
        <v>0</v>
      </c>
      <c r="CZ60" s="21">
        <v>0</v>
      </c>
      <c r="DA60" s="21">
        <v>0</v>
      </c>
      <c r="DB60" s="21">
        <v>0</v>
      </c>
      <c r="DC60" s="21">
        <v>0</v>
      </c>
      <c r="DD60" s="21">
        <v>0</v>
      </c>
      <c r="DE60" s="22">
        <f t="shared" si="27"/>
        <v>0</v>
      </c>
      <c r="DF60" s="21"/>
      <c r="DG60" s="19">
        <v>5.9926889195181902E-3</v>
      </c>
      <c r="DH60" s="20">
        <f t="shared" si="28"/>
        <v>1</v>
      </c>
      <c r="DI60" s="21">
        <v>0</v>
      </c>
      <c r="DJ60" s="21">
        <v>0</v>
      </c>
      <c r="DK60" s="21">
        <v>0</v>
      </c>
      <c r="DL60" s="21">
        <v>0</v>
      </c>
      <c r="DM60" s="21">
        <v>0</v>
      </c>
      <c r="DN60" s="21">
        <v>0</v>
      </c>
      <c r="DO60" s="21">
        <v>0</v>
      </c>
      <c r="DP60" s="21">
        <v>7.6190476190476199E-3</v>
      </c>
      <c r="DQ60" s="21">
        <v>0</v>
      </c>
      <c r="DR60" s="21">
        <v>0</v>
      </c>
      <c r="DS60" s="22">
        <f t="shared" si="29"/>
        <v>0</v>
      </c>
      <c r="DT60" s="21">
        <v>0</v>
      </c>
      <c r="DU60" s="21">
        <v>0</v>
      </c>
      <c r="DV60" s="21">
        <v>0</v>
      </c>
      <c r="DW60" s="21">
        <v>0</v>
      </c>
      <c r="DX60" s="21">
        <v>0</v>
      </c>
      <c r="DY60" s="21">
        <v>0</v>
      </c>
      <c r="DZ60" s="21">
        <v>0</v>
      </c>
      <c r="EA60" s="21">
        <v>0</v>
      </c>
      <c r="EB60" s="21">
        <v>0</v>
      </c>
      <c r="EC60" s="21">
        <v>0</v>
      </c>
      <c r="ED60" s="22">
        <f t="shared" si="30"/>
        <v>0</v>
      </c>
      <c r="EE60" s="21">
        <v>0</v>
      </c>
      <c r="EF60" s="21">
        <v>0</v>
      </c>
      <c r="EG60" s="21">
        <v>0</v>
      </c>
      <c r="EH60" s="21">
        <v>0</v>
      </c>
      <c r="EI60" s="21">
        <v>0</v>
      </c>
      <c r="EJ60" s="21">
        <v>0</v>
      </c>
      <c r="EK60" s="21">
        <v>0</v>
      </c>
      <c r="EL60" s="21">
        <v>2.1122431055682398</v>
      </c>
      <c r="EM60" s="21">
        <v>0</v>
      </c>
      <c r="EN60" s="21">
        <v>0</v>
      </c>
      <c r="EO60" s="22">
        <f t="shared" si="31"/>
        <v>1</v>
      </c>
      <c r="EP60" s="2"/>
      <c r="EQ60" s="2" t="s">
        <v>54</v>
      </c>
      <c r="ER60" s="2" t="s">
        <v>55</v>
      </c>
      <c r="ES60" s="2" t="s">
        <v>56</v>
      </c>
      <c r="ET60" s="2" t="s">
        <v>57</v>
      </c>
      <c r="EU60" s="2"/>
    </row>
    <row r="61" spans="1:151" x14ac:dyDescent="0.25">
      <c r="A61" s="18">
        <v>42</v>
      </c>
      <c r="B61" s="4" t="s">
        <v>260</v>
      </c>
      <c r="C61" s="19">
        <v>1.05657985102224E-2</v>
      </c>
      <c r="D61" s="20">
        <f t="shared" si="16"/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2">
        <f t="shared" si="17"/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5.0945030312292998E-3</v>
      </c>
      <c r="Y61" s="21">
        <v>0</v>
      </c>
      <c r="Z61" s="22">
        <f t="shared" si="18"/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2">
        <f t="shared" si="19"/>
        <v>0</v>
      </c>
      <c r="AL61" s="2"/>
      <c r="AM61" s="21">
        <v>1.07769950583535</v>
      </c>
      <c r="AN61" s="20">
        <f t="shared" si="20"/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22">
        <f t="shared" si="21"/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2.8936022454353399E-3</v>
      </c>
      <c r="BF61" s="21">
        <v>0</v>
      </c>
      <c r="BG61" s="21">
        <v>0</v>
      </c>
      <c r="BH61" s="21">
        <v>0</v>
      </c>
      <c r="BI61" s="21">
        <v>0</v>
      </c>
      <c r="BJ61" s="22">
        <f t="shared" si="22"/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0</v>
      </c>
      <c r="BS61" s="21">
        <v>3.00129055493862E-3</v>
      </c>
      <c r="BT61" s="21">
        <v>0</v>
      </c>
      <c r="BU61" s="22">
        <f t="shared" si="23"/>
        <v>0</v>
      </c>
      <c r="BV61" s="2"/>
      <c r="BW61" s="21">
        <v>6.9650645402881199</v>
      </c>
      <c r="BX61" s="20">
        <f t="shared" si="24"/>
        <v>0</v>
      </c>
      <c r="BY61" s="21">
        <v>0</v>
      </c>
      <c r="BZ61" s="21">
        <v>2.6617690116851698E-3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2">
        <f t="shared" si="25"/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 s="21">
        <v>0</v>
      </c>
      <c r="CT61" s="22">
        <f t="shared" si="26"/>
        <v>0</v>
      </c>
      <c r="CU61" s="21">
        <v>0</v>
      </c>
      <c r="CV61" s="21">
        <v>0</v>
      </c>
      <c r="CW61" s="21">
        <v>0</v>
      </c>
      <c r="CX61" s="21">
        <v>0</v>
      </c>
      <c r="CY61" s="21">
        <v>0</v>
      </c>
      <c r="CZ61" s="21">
        <v>0</v>
      </c>
      <c r="DA61" s="21">
        <v>0</v>
      </c>
      <c r="DB61" s="21">
        <v>0</v>
      </c>
      <c r="DC61" s="21">
        <v>0</v>
      </c>
      <c r="DD61" s="21">
        <v>1.0813733441470699E-2</v>
      </c>
      <c r="DE61" s="22">
        <f t="shared" si="27"/>
        <v>0</v>
      </c>
      <c r="DF61" s="21"/>
      <c r="DG61" s="19">
        <v>0</v>
      </c>
      <c r="DH61" s="20">
        <f t="shared" si="28"/>
        <v>0</v>
      </c>
      <c r="DI61" s="21">
        <v>0</v>
      </c>
      <c r="DJ61" s="21">
        <v>0</v>
      </c>
      <c r="DK61" s="21">
        <v>0</v>
      </c>
      <c r="DL61" s="21">
        <v>0</v>
      </c>
      <c r="DM61" s="21">
        <v>0</v>
      </c>
      <c r="DN61" s="21">
        <v>0</v>
      </c>
      <c r="DO61" s="21">
        <v>0</v>
      </c>
      <c r="DP61" s="21">
        <v>0</v>
      </c>
      <c r="DQ61" s="21">
        <v>0</v>
      </c>
      <c r="DR61" s="21">
        <v>0</v>
      </c>
      <c r="DS61" s="22">
        <f t="shared" si="29"/>
        <v>0</v>
      </c>
      <c r="DT61" s="21">
        <v>0</v>
      </c>
      <c r="DU61" s="21">
        <v>0</v>
      </c>
      <c r="DV61" s="21">
        <v>0</v>
      </c>
      <c r="DW61" s="21">
        <v>0</v>
      </c>
      <c r="DX61" s="21">
        <v>0</v>
      </c>
      <c r="DY61" s="21">
        <v>0</v>
      </c>
      <c r="DZ61" s="21">
        <v>0</v>
      </c>
      <c r="EA61" s="21">
        <v>0</v>
      </c>
      <c r="EB61" s="21">
        <v>8.5733882030178295E-3</v>
      </c>
      <c r="EC61" s="21">
        <v>0</v>
      </c>
      <c r="ED61" s="22">
        <f t="shared" si="30"/>
        <v>0</v>
      </c>
      <c r="EE61" s="21">
        <v>0</v>
      </c>
      <c r="EF61" s="21">
        <v>0</v>
      </c>
      <c r="EG61" s="21">
        <v>0</v>
      </c>
      <c r="EH61" s="21">
        <v>0</v>
      </c>
      <c r="EI61" s="21">
        <v>0</v>
      </c>
      <c r="EJ61" s="21">
        <v>0</v>
      </c>
      <c r="EK61" s="21">
        <v>0</v>
      </c>
      <c r="EL61" s="21">
        <v>0</v>
      </c>
      <c r="EM61" s="21">
        <v>0</v>
      </c>
      <c r="EN61" s="21">
        <v>0</v>
      </c>
      <c r="EO61" s="22">
        <f t="shared" si="31"/>
        <v>0</v>
      </c>
      <c r="EP61" s="2"/>
      <c r="EQ61" s="2" t="s">
        <v>54</v>
      </c>
      <c r="ER61" s="2" t="s">
        <v>55</v>
      </c>
      <c r="ES61" s="2" t="s">
        <v>96</v>
      </c>
      <c r="ET61" s="2" t="s">
        <v>147</v>
      </c>
      <c r="EU61" s="2" t="s">
        <v>148</v>
      </c>
    </row>
    <row r="62" spans="1:151" x14ac:dyDescent="0.25">
      <c r="A62" s="18">
        <v>43</v>
      </c>
      <c r="B62" s="4" t="s">
        <v>261</v>
      </c>
      <c r="C62" s="19">
        <v>1.05657985102224E-2</v>
      </c>
      <c r="D62" s="20">
        <f t="shared" si="16"/>
        <v>0</v>
      </c>
      <c r="E62" s="21">
        <v>0</v>
      </c>
      <c r="F62" s="21">
        <v>0</v>
      </c>
      <c r="G62" s="21">
        <v>5.6879585916614498E-3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2">
        <f t="shared" si="17"/>
        <v>0</v>
      </c>
      <c r="P62" s="21">
        <v>0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2">
        <f t="shared" si="18"/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>
        <v>0</v>
      </c>
      <c r="AK62" s="22">
        <f t="shared" si="19"/>
        <v>0</v>
      </c>
      <c r="AL62" s="2"/>
      <c r="AM62" s="21">
        <v>0</v>
      </c>
      <c r="AN62" s="20">
        <f t="shared" si="20"/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2">
        <f t="shared" si="21"/>
        <v>0</v>
      </c>
      <c r="AZ62" s="21">
        <v>0</v>
      </c>
      <c r="BA62" s="21">
        <v>0</v>
      </c>
      <c r="BB62" s="21">
        <v>0</v>
      </c>
      <c r="BC62" s="21">
        <v>0</v>
      </c>
      <c r="BD62" s="21">
        <v>0</v>
      </c>
      <c r="BE62" s="21">
        <v>0</v>
      </c>
      <c r="BF62" s="21">
        <v>0</v>
      </c>
      <c r="BG62" s="21">
        <v>0</v>
      </c>
      <c r="BH62" s="21">
        <v>0</v>
      </c>
      <c r="BI62" s="21">
        <v>0</v>
      </c>
      <c r="BJ62" s="22">
        <f t="shared" si="22"/>
        <v>0</v>
      </c>
      <c r="BK62" s="21">
        <v>4.2922139239419703E-3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2">
        <f t="shared" si="23"/>
        <v>0</v>
      </c>
      <c r="BV62" s="2"/>
      <c r="BW62" s="21">
        <v>0.64760562139301303</v>
      </c>
      <c r="BX62" s="20">
        <f t="shared" si="24"/>
        <v>1</v>
      </c>
      <c r="BY62" s="21">
        <v>0</v>
      </c>
      <c r="BZ62" s="21">
        <v>0</v>
      </c>
      <c r="CA62" s="21">
        <v>0</v>
      </c>
      <c r="CB62" s="21">
        <v>0</v>
      </c>
      <c r="CC62" s="21">
        <v>0</v>
      </c>
      <c r="CD62" s="21">
        <v>1.7946108105212399</v>
      </c>
      <c r="CE62" s="21">
        <v>5.3607805296451202E-3</v>
      </c>
      <c r="CF62" s="21">
        <v>0</v>
      </c>
      <c r="CG62" s="21">
        <v>0</v>
      </c>
      <c r="CH62" s="21">
        <v>0</v>
      </c>
      <c r="CI62" s="22">
        <f t="shared" si="25"/>
        <v>1</v>
      </c>
      <c r="CJ62" s="21">
        <v>0</v>
      </c>
      <c r="CK62" s="21">
        <v>0</v>
      </c>
      <c r="CL62" s="21">
        <v>0</v>
      </c>
      <c r="CM62" s="21">
        <v>0</v>
      </c>
      <c r="CN62" s="21">
        <v>0</v>
      </c>
      <c r="CO62" s="21">
        <v>0</v>
      </c>
      <c r="CP62" s="21">
        <v>0.17388978063135399</v>
      </c>
      <c r="CQ62" s="21">
        <v>0</v>
      </c>
      <c r="CR62" s="21">
        <v>0</v>
      </c>
      <c r="CS62" s="21">
        <v>0</v>
      </c>
      <c r="CT62" s="22">
        <f t="shared" si="26"/>
        <v>1</v>
      </c>
      <c r="CU62" s="21">
        <v>0</v>
      </c>
      <c r="CV62" s="21">
        <v>0</v>
      </c>
      <c r="CW62" s="21">
        <v>0</v>
      </c>
      <c r="CX62" s="21">
        <v>0</v>
      </c>
      <c r="CY62" s="21">
        <v>0</v>
      </c>
      <c r="CZ62" s="21">
        <v>1.40818024707163</v>
      </c>
      <c r="DA62" s="21">
        <v>0.51740705151895905</v>
      </c>
      <c r="DB62" s="21">
        <v>0</v>
      </c>
      <c r="DC62" s="21">
        <v>1.76665960002827E-3</v>
      </c>
      <c r="DD62" s="21">
        <v>2.70343336036767E-3</v>
      </c>
      <c r="DE62" s="22">
        <f t="shared" si="27"/>
        <v>1</v>
      </c>
      <c r="DF62" s="21"/>
      <c r="DG62" s="19">
        <v>2.9963444597590899E-3</v>
      </c>
      <c r="DH62" s="20">
        <f t="shared" si="28"/>
        <v>0</v>
      </c>
      <c r="DI62" s="21">
        <v>0</v>
      </c>
      <c r="DJ62" s="21">
        <v>0</v>
      </c>
      <c r="DK62" s="21">
        <v>0</v>
      </c>
      <c r="DL62" s="21">
        <v>0</v>
      </c>
      <c r="DM62" s="21">
        <v>0</v>
      </c>
      <c r="DN62" s="21">
        <v>0</v>
      </c>
      <c r="DO62" s="21">
        <v>0</v>
      </c>
      <c r="DP62" s="21">
        <v>0</v>
      </c>
      <c r="DQ62" s="21">
        <v>0</v>
      </c>
      <c r="DR62" s="21">
        <v>0</v>
      </c>
      <c r="DS62" s="22">
        <f t="shared" si="29"/>
        <v>0</v>
      </c>
      <c r="DT62" s="21">
        <v>0</v>
      </c>
      <c r="DU62" s="21">
        <v>0</v>
      </c>
      <c r="DV62" s="21">
        <v>0</v>
      </c>
      <c r="DW62" s="21">
        <v>2.6789541363051901E-3</v>
      </c>
      <c r="DX62" s="21">
        <v>0</v>
      </c>
      <c r="DY62" s="21">
        <v>0</v>
      </c>
      <c r="DZ62" s="21">
        <v>0</v>
      </c>
      <c r="EA62" s="21">
        <v>0</v>
      </c>
      <c r="EB62" s="21">
        <v>0</v>
      </c>
      <c r="EC62" s="21">
        <v>0</v>
      </c>
      <c r="ED62" s="22">
        <f t="shared" si="30"/>
        <v>0</v>
      </c>
      <c r="EE62" s="21">
        <v>0</v>
      </c>
      <c r="EF62" s="21">
        <v>0</v>
      </c>
      <c r="EG62" s="21">
        <v>0</v>
      </c>
      <c r="EH62" s="21">
        <v>0</v>
      </c>
      <c r="EI62" s="21">
        <v>0</v>
      </c>
      <c r="EJ62" s="21">
        <v>0</v>
      </c>
      <c r="EK62" s="21">
        <v>0</v>
      </c>
      <c r="EL62" s="21">
        <v>0</v>
      </c>
      <c r="EM62" s="21">
        <v>0</v>
      </c>
      <c r="EN62" s="21">
        <v>0</v>
      </c>
      <c r="EO62" s="22">
        <f t="shared" si="31"/>
        <v>0</v>
      </c>
      <c r="EP62" s="2"/>
      <c r="EQ62" s="2" t="s">
        <v>65</v>
      </c>
      <c r="ER62" s="2" t="s">
        <v>66</v>
      </c>
      <c r="ES62" s="2" t="s">
        <v>67</v>
      </c>
      <c r="ET62" s="2" t="s">
        <v>152</v>
      </c>
      <c r="EU62" s="2" t="s">
        <v>153</v>
      </c>
    </row>
    <row r="63" spans="1:151" x14ac:dyDescent="0.25">
      <c r="A63" s="18">
        <v>44</v>
      </c>
      <c r="B63" s="4" t="s">
        <v>262</v>
      </c>
      <c r="C63" s="19">
        <v>0.60753341433778896</v>
      </c>
      <c r="D63" s="20">
        <f t="shared" si="16"/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2">
        <f t="shared" si="17"/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2">
        <f t="shared" si="18"/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2">
        <f t="shared" si="19"/>
        <v>0</v>
      </c>
      <c r="AL63" s="2"/>
      <c r="AM63" s="21">
        <v>0</v>
      </c>
      <c r="AN63" s="20">
        <f t="shared" si="20"/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2">
        <f t="shared" si="21"/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0</v>
      </c>
      <c r="BF63" s="21">
        <v>0</v>
      </c>
      <c r="BG63" s="21">
        <v>0</v>
      </c>
      <c r="BH63" s="21">
        <v>0</v>
      </c>
      <c r="BI63" s="21">
        <v>0</v>
      </c>
      <c r="BJ63" s="22">
        <f t="shared" si="22"/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2">
        <f t="shared" si="23"/>
        <v>0</v>
      </c>
      <c r="BV63" s="2"/>
      <c r="BW63" s="21">
        <v>2.3833649059429902</v>
      </c>
      <c r="BX63" s="20">
        <f t="shared" si="24"/>
        <v>0</v>
      </c>
      <c r="BY63" s="21">
        <v>0</v>
      </c>
      <c r="BZ63" s="21">
        <v>0</v>
      </c>
      <c r="CA63" s="21">
        <v>0</v>
      </c>
      <c r="CB63" s="21">
        <v>0</v>
      </c>
      <c r="CC63" s="21">
        <v>0</v>
      </c>
      <c r="CD63" s="21">
        <v>0</v>
      </c>
      <c r="CE63" s="21">
        <v>0</v>
      </c>
      <c r="CF63" s="21">
        <v>0</v>
      </c>
      <c r="CG63" s="21">
        <v>0</v>
      </c>
      <c r="CH63" s="21">
        <v>0</v>
      </c>
      <c r="CI63" s="22">
        <f t="shared" si="25"/>
        <v>0</v>
      </c>
      <c r="CJ63" s="21">
        <v>0</v>
      </c>
      <c r="CK63" s="21">
        <v>0</v>
      </c>
      <c r="CL63" s="21">
        <v>0</v>
      </c>
      <c r="CM63" s="21">
        <v>0</v>
      </c>
      <c r="CN63" s="21">
        <v>0</v>
      </c>
      <c r="CO63" s="21">
        <v>0</v>
      </c>
      <c r="CP63" s="21">
        <v>0</v>
      </c>
      <c r="CQ63" s="21">
        <v>0</v>
      </c>
      <c r="CR63" s="21">
        <v>0</v>
      </c>
      <c r="CS63" s="21">
        <v>0</v>
      </c>
      <c r="CT63" s="22">
        <f t="shared" si="26"/>
        <v>0</v>
      </c>
      <c r="CU63" s="21">
        <v>0</v>
      </c>
      <c r="CV63" s="21">
        <v>0</v>
      </c>
      <c r="CW63" s="21">
        <v>0</v>
      </c>
      <c r="CX63" s="21">
        <v>0</v>
      </c>
      <c r="CY63" s="21">
        <v>0</v>
      </c>
      <c r="CZ63" s="21">
        <v>0</v>
      </c>
      <c r="DA63" s="21">
        <v>0</v>
      </c>
      <c r="DB63" s="21">
        <v>1.5003525828569701E-3</v>
      </c>
      <c r="DC63" s="21">
        <v>1.76665960002827E-3</v>
      </c>
      <c r="DD63" s="21">
        <v>5.4068667207353297E-3</v>
      </c>
      <c r="DE63" s="22">
        <f t="shared" si="27"/>
        <v>0</v>
      </c>
      <c r="DF63" s="21"/>
      <c r="DG63" s="19">
        <v>3.0952238269311398</v>
      </c>
      <c r="DH63" s="20">
        <f t="shared" si="28"/>
        <v>1</v>
      </c>
      <c r="DI63" s="21">
        <v>5.0998105784642297E-2</v>
      </c>
      <c r="DJ63" s="21">
        <v>0</v>
      </c>
      <c r="DK63" s="21">
        <v>0</v>
      </c>
      <c r="DL63" s="21">
        <v>7.60658730460579E-3</v>
      </c>
      <c r="DM63" s="21">
        <v>0</v>
      </c>
      <c r="DN63" s="21">
        <v>0</v>
      </c>
      <c r="DO63" s="21">
        <v>0</v>
      </c>
      <c r="DP63" s="21">
        <v>0</v>
      </c>
      <c r="DQ63" s="21">
        <v>2.3442261709409702E-3</v>
      </c>
      <c r="DR63" s="21">
        <v>0</v>
      </c>
      <c r="DS63" s="22">
        <f t="shared" si="29"/>
        <v>0</v>
      </c>
      <c r="DT63" s="21">
        <v>2.4946104096088701</v>
      </c>
      <c r="DU63" s="21">
        <v>3.0787684926029599</v>
      </c>
      <c r="DV63" s="21">
        <v>0</v>
      </c>
      <c r="DW63" s="21">
        <v>0</v>
      </c>
      <c r="DX63" s="21">
        <v>0</v>
      </c>
      <c r="DY63" s="21">
        <v>0</v>
      </c>
      <c r="DZ63" s="21">
        <v>9.9149790546067505E-3</v>
      </c>
      <c r="EA63" s="21">
        <v>1.11329647085019E-2</v>
      </c>
      <c r="EB63" s="21">
        <v>0</v>
      </c>
      <c r="EC63" s="21">
        <v>0</v>
      </c>
      <c r="ED63" s="22">
        <f t="shared" si="30"/>
        <v>1</v>
      </c>
      <c r="EE63" s="21">
        <v>0</v>
      </c>
      <c r="EF63" s="21">
        <v>0</v>
      </c>
      <c r="EG63" s="21">
        <v>0</v>
      </c>
      <c r="EH63" s="21">
        <v>5.0176873479013499E-3</v>
      </c>
      <c r="EI63" s="21">
        <v>0</v>
      </c>
      <c r="EJ63" s="21">
        <v>2.0073468896159899E-3</v>
      </c>
      <c r="EK63" s="21">
        <v>0</v>
      </c>
      <c r="EL63" s="21">
        <v>0</v>
      </c>
      <c r="EM63" s="21">
        <v>8.8109608352790903E-3</v>
      </c>
      <c r="EN63" s="21">
        <v>0</v>
      </c>
      <c r="EO63" s="22">
        <f t="shared" si="31"/>
        <v>0</v>
      </c>
      <c r="EP63" s="2"/>
      <c r="EQ63" s="2" t="s">
        <v>42</v>
      </c>
      <c r="ER63" s="2" t="s">
        <v>43</v>
      </c>
      <c r="ES63" s="2" t="s">
        <v>158</v>
      </c>
      <c r="ET63" s="2" t="s">
        <v>159</v>
      </c>
      <c r="EU63" s="2" t="s">
        <v>160</v>
      </c>
    </row>
    <row r="64" spans="1:151" x14ac:dyDescent="0.25">
      <c r="A64" s="18">
        <v>45</v>
      </c>
      <c r="B64" s="4" t="s">
        <v>263</v>
      </c>
      <c r="C64" s="19">
        <v>0.19546727243911499</v>
      </c>
      <c r="D64" s="20">
        <f t="shared" si="16"/>
        <v>1</v>
      </c>
      <c r="E64" s="21">
        <v>0</v>
      </c>
      <c r="F64" s="21">
        <v>0</v>
      </c>
      <c r="G64" s="21">
        <v>0</v>
      </c>
      <c r="H64" s="21">
        <v>3.00724746639401E-3</v>
      </c>
      <c r="I64" s="21">
        <v>0</v>
      </c>
      <c r="J64" s="21">
        <v>2.7764666685176401E-3</v>
      </c>
      <c r="K64" s="21">
        <v>0</v>
      </c>
      <c r="L64" s="21">
        <v>0</v>
      </c>
      <c r="M64" s="21">
        <v>0</v>
      </c>
      <c r="N64" s="21">
        <v>0.61617072437631504</v>
      </c>
      <c r="O64" s="22">
        <f t="shared" si="17"/>
        <v>1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2">
        <f t="shared" si="18"/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5.19255733448723E-2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2">
        <f t="shared" si="19"/>
        <v>0</v>
      </c>
      <c r="AL64" s="2"/>
      <c r="AM64" s="21">
        <v>0.25233939648827702</v>
      </c>
      <c r="AN64" s="20">
        <f t="shared" si="20"/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2">
        <f t="shared" si="21"/>
        <v>0</v>
      </c>
      <c r="AZ64" s="21">
        <v>0</v>
      </c>
      <c r="BA64" s="21">
        <v>0</v>
      </c>
      <c r="BB64" s="21">
        <v>0</v>
      </c>
      <c r="BC64" s="21">
        <v>0</v>
      </c>
      <c r="BD64" s="21">
        <v>0</v>
      </c>
      <c r="BE64" s="21">
        <v>0</v>
      </c>
      <c r="BF64" s="21">
        <v>0</v>
      </c>
      <c r="BG64" s="21">
        <v>0</v>
      </c>
      <c r="BH64" s="21">
        <v>0</v>
      </c>
      <c r="BI64" s="21">
        <v>0</v>
      </c>
      <c r="BJ64" s="22">
        <f t="shared" si="22"/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0</v>
      </c>
      <c r="BS64" s="21">
        <v>0</v>
      </c>
      <c r="BT64" s="21">
        <v>0</v>
      </c>
      <c r="BU64" s="22">
        <f t="shared" si="23"/>
        <v>0</v>
      </c>
      <c r="BV64" s="2"/>
      <c r="BW64" s="21">
        <v>4.4054804176395401E-2</v>
      </c>
      <c r="BX64" s="20">
        <f t="shared" si="24"/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0</v>
      </c>
      <c r="CH64" s="21">
        <v>0</v>
      </c>
      <c r="CI64" s="22">
        <f t="shared" si="25"/>
        <v>0</v>
      </c>
      <c r="CJ64" s="21">
        <v>0</v>
      </c>
      <c r="CK64" s="21">
        <v>0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0</v>
      </c>
      <c r="CT64" s="22">
        <f t="shared" si="26"/>
        <v>0</v>
      </c>
      <c r="CU64" s="21">
        <v>0</v>
      </c>
      <c r="CV64" s="21">
        <v>0</v>
      </c>
      <c r="CW64" s="21">
        <v>0</v>
      </c>
      <c r="CX64" s="21">
        <v>0</v>
      </c>
      <c r="CY64" s="21">
        <v>0</v>
      </c>
      <c r="CZ64" s="21">
        <v>0</v>
      </c>
      <c r="DA64" s="21">
        <v>1.8478823268534301E-3</v>
      </c>
      <c r="DB64" s="21">
        <v>0</v>
      </c>
      <c r="DC64" s="21">
        <v>0</v>
      </c>
      <c r="DD64" s="21">
        <v>0</v>
      </c>
      <c r="DE64" s="22">
        <f t="shared" si="27"/>
        <v>0</v>
      </c>
      <c r="DF64" s="21"/>
      <c r="DG64" s="19">
        <v>2.1513753221070302</v>
      </c>
      <c r="DH64" s="20">
        <f t="shared" si="28"/>
        <v>1</v>
      </c>
      <c r="DI64" s="21">
        <v>0</v>
      </c>
      <c r="DJ64" s="21">
        <v>0</v>
      </c>
      <c r="DK64" s="21">
        <v>0</v>
      </c>
      <c r="DL64" s="21">
        <v>0</v>
      </c>
      <c r="DM64" s="21">
        <v>0</v>
      </c>
      <c r="DN64" s="21">
        <v>0</v>
      </c>
      <c r="DO64" s="21">
        <v>0</v>
      </c>
      <c r="DP64" s="21">
        <v>0</v>
      </c>
      <c r="DQ64" s="21">
        <v>0</v>
      </c>
      <c r="DR64" s="21">
        <v>0</v>
      </c>
      <c r="DS64" s="22">
        <f t="shared" si="29"/>
        <v>0</v>
      </c>
      <c r="DT64" s="21">
        <v>0.16278762814026099</v>
      </c>
      <c r="DU64" s="21">
        <v>0</v>
      </c>
      <c r="DV64" s="21">
        <v>0.29686403627138802</v>
      </c>
      <c r="DW64" s="21">
        <v>0.195563651950279</v>
      </c>
      <c r="DX64" s="21">
        <v>0</v>
      </c>
      <c r="DY64" s="21">
        <v>0</v>
      </c>
      <c r="DZ64" s="21">
        <v>0</v>
      </c>
      <c r="EA64" s="21">
        <v>7.4219764723345797E-3</v>
      </c>
      <c r="EB64" s="21">
        <v>0</v>
      </c>
      <c r="EC64" s="21">
        <v>0</v>
      </c>
      <c r="ED64" s="22">
        <f t="shared" si="30"/>
        <v>1</v>
      </c>
      <c r="EE64" s="21">
        <v>0</v>
      </c>
      <c r="EF64" s="21">
        <v>0</v>
      </c>
      <c r="EG64" s="21">
        <v>9.5858895705521502E-2</v>
      </c>
      <c r="EH64" s="21">
        <v>0</v>
      </c>
      <c r="EI64" s="21">
        <v>0</v>
      </c>
      <c r="EJ64" s="21">
        <v>0</v>
      </c>
      <c r="EK64" s="21">
        <v>0</v>
      </c>
      <c r="EL64" s="21">
        <v>0</v>
      </c>
      <c r="EM64" s="21">
        <v>0</v>
      </c>
      <c r="EN64" s="21">
        <v>0</v>
      </c>
      <c r="EO64" s="22">
        <f t="shared" si="31"/>
        <v>0</v>
      </c>
      <c r="EP64" s="2"/>
      <c r="EQ64" s="2" t="s">
        <v>54</v>
      </c>
      <c r="ER64" s="2" t="s">
        <v>55</v>
      </c>
      <c r="ES64" s="2" t="s">
        <v>56</v>
      </c>
      <c r="ET64" s="2" t="s">
        <v>57</v>
      </c>
      <c r="EU64" s="2" t="s">
        <v>168</v>
      </c>
    </row>
    <row r="65" spans="1:151" x14ac:dyDescent="0.25">
      <c r="A65" s="18">
        <v>46</v>
      </c>
      <c r="B65" s="4" t="s">
        <v>264</v>
      </c>
      <c r="C65" s="19">
        <v>0.76073749273601399</v>
      </c>
      <c r="D65" s="20">
        <f t="shared" si="16"/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2.7764666685176401E-3</v>
      </c>
      <c r="K65" s="21">
        <v>0</v>
      </c>
      <c r="L65" s="21">
        <v>0</v>
      </c>
      <c r="M65" s="21">
        <v>0</v>
      </c>
      <c r="N65" s="21">
        <v>0</v>
      </c>
      <c r="O65" s="22">
        <f t="shared" si="17"/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2">
        <f t="shared" si="18"/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2">
        <f t="shared" si="19"/>
        <v>0</v>
      </c>
      <c r="AL65" s="2"/>
      <c r="AM65" s="21">
        <v>2.3025969929555301</v>
      </c>
      <c r="AN65" s="20">
        <f t="shared" si="20"/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22">
        <f t="shared" si="21"/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0</v>
      </c>
      <c r="BI65" s="21">
        <v>0</v>
      </c>
      <c r="BJ65" s="22">
        <f t="shared" si="22"/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2">
        <f t="shared" si="23"/>
        <v>0</v>
      </c>
      <c r="BV65" s="2"/>
      <c r="BW65" s="21">
        <v>2.2600114542490899</v>
      </c>
      <c r="BX65" s="20">
        <f t="shared" si="24"/>
        <v>0</v>
      </c>
      <c r="BY65" s="21">
        <v>0</v>
      </c>
      <c r="BZ65" s="21">
        <v>0</v>
      </c>
      <c r="CA65" s="21">
        <v>0</v>
      </c>
      <c r="CB65" s="21">
        <v>0</v>
      </c>
      <c r="CC65" s="21">
        <v>9.5971848257844397E-2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2">
        <f t="shared" si="25"/>
        <v>0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0</v>
      </c>
      <c r="CQ65" s="21">
        <v>0</v>
      </c>
      <c r="CR65" s="21">
        <v>0</v>
      </c>
      <c r="CS65" s="21">
        <v>0</v>
      </c>
      <c r="CT65" s="22">
        <f t="shared" si="26"/>
        <v>0</v>
      </c>
      <c r="CU65" s="21">
        <v>0</v>
      </c>
      <c r="CV65" s="21">
        <v>0</v>
      </c>
      <c r="CW65" s="21">
        <v>0</v>
      </c>
      <c r="CX65" s="21">
        <v>0</v>
      </c>
      <c r="CY65" s="21">
        <v>0</v>
      </c>
      <c r="CZ65" s="21">
        <v>0</v>
      </c>
      <c r="DA65" s="21">
        <v>0</v>
      </c>
      <c r="DB65" s="21">
        <v>0</v>
      </c>
      <c r="DC65" s="21">
        <v>0</v>
      </c>
      <c r="DD65" s="21">
        <v>2.70343336036767E-3</v>
      </c>
      <c r="DE65" s="22">
        <f t="shared" si="27"/>
        <v>0</v>
      </c>
      <c r="DF65" s="21"/>
      <c r="DG65" s="19">
        <v>0</v>
      </c>
      <c r="DH65" s="20">
        <f t="shared" si="28"/>
        <v>0</v>
      </c>
      <c r="DI65" s="21">
        <v>0</v>
      </c>
      <c r="DJ65" s="21">
        <v>0</v>
      </c>
      <c r="DK65" s="21">
        <v>0</v>
      </c>
      <c r="DL65" s="21">
        <v>0</v>
      </c>
      <c r="DM65" s="21">
        <v>0</v>
      </c>
      <c r="DN65" s="21">
        <v>0</v>
      </c>
      <c r="DO65" s="21">
        <v>0</v>
      </c>
      <c r="DP65" s="21">
        <v>0</v>
      </c>
      <c r="DQ65" s="21">
        <v>0</v>
      </c>
      <c r="DR65" s="21">
        <v>0</v>
      </c>
      <c r="DS65" s="22">
        <f t="shared" si="29"/>
        <v>0</v>
      </c>
      <c r="DT65" s="21">
        <v>0</v>
      </c>
      <c r="DU65" s="21">
        <v>0</v>
      </c>
      <c r="DV65" s="21">
        <v>0</v>
      </c>
      <c r="DW65" s="21">
        <v>0</v>
      </c>
      <c r="DX65" s="21">
        <v>0</v>
      </c>
      <c r="DY65" s="21">
        <v>0</v>
      </c>
      <c r="DZ65" s="21">
        <v>0</v>
      </c>
      <c r="EA65" s="21">
        <v>0</v>
      </c>
      <c r="EB65" s="21">
        <v>0</v>
      </c>
      <c r="EC65" s="21">
        <v>0</v>
      </c>
      <c r="ED65" s="22">
        <f t="shared" si="30"/>
        <v>0</v>
      </c>
      <c r="EE65" s="21">
        <v>0</v>
      </c>
      <c r="EF65" s="21">
        <v>0</v>
      </c>
      <c r="EG65" s="21">
        <v>0</v>
      </c>
      <c r="EH65" s="21">
        <v>0</v>
      </c>
      <c r="EI65" s="21">
        <v>0</v>
      </c>
      <c r="EJ65" s="21">
        <v>0</v>
      </c>
      <c r="EK65" s="21">
        <v>0</v>
      </c>
      <c r="EL65" s="21">
        <v>0</v>
      </c>
      <c r="EM65" s="21">
        <v>0</v>
      </c>
      <c r="EN65" s="21">
        <v>0</v>
      </c>
      <c r="EO65" s="22">
        <f t="shared" si="31"/>
        <v>0</v>
      </c>
      <c r="EP65" s="2"/>
      <c r="EQ65" s="2" t="s">
        <v>54</v>
      </c>
      <c r="ER65" s="2" t="s">
        <v>55</v>
      </c>
      <c r="ES65" s="2" t="s">
        <v>96</v>
      </c>
      <c r="ET65" s="2" t="s">
        <v>102</v>
      </c>
      <c r="EU65" s="2" t="s">
        <v>265</v>
      </c>
    </row>
    <row r="66" spans="1:151" x14ac:dyDescent="0.25">
      <c r="A66" s="18">
        <v>47</v>
      </c>
      <c r="B66" s="4" t="s">
        <v>99</v>
      </c>
      <c r="C66" s="19">
        <v>1.8754292355644799</v>
      </c>
      <c r="D66" s="20">
        <f t="shared" si="16"/>
        <v>1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0.72316816529558103</v>
      </c>
      <c r="L66" s="21">
        <v>0</v>
      </c>
      <c r="M66" s="21">
        <v>0</v>
      </c>
      <c r="N66" s="21">
        <v>0</v>
      </c>
      <c r="O66" s="22">
        <f t="shared" si="17"/>
        <v>1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2">
        <f t="shared" si="18"/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5.3769222497042704E-3</v>
      </c>
      <c r="AG66" s="21">
        <v>0</v>
      </c>
      <c r="AH66" s="21">
        <v>0</v>
      </c>
      <c r="AI66" s="21">
        <v>0</v>
      </c>
      <c r="AJ66" s="21">
        <v>0</v>
      </c>
      <c r="AK66" s="22">
        <f t="shared" si="19"/>
        <v>0</v>
      </c>
      <c r="AL66" s="2"/>
      <c r="AM66" s="21">
        <v>1.49826516664914</v>
      </c>
      <c r="AN66" s="20">
        <f t="shared" si="20"/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2.9707088111223302E-3</v>
      </c>
      <c r="AT66" s="21">
        <v>0</v>
      </c>
      <c r="AU66" s="21">
        <v>0</v>
      </c>
      <c r="AV66" s="21">
        <v>0</v>
      </c>
      <c r="AW66" s="21">
        <v>0</v>
      </c>
      <c r="AX66" s="21">
        <v>5.7821850877446601E-3</v>
      </c>
      <c r="AY66" s="22">
        <f t="shared" si="21"/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2.8936022454353399E-3</v>
      </c>
      <c r="BF66" s="21">
        <v>0</v>
      </c>
      <c r="BG66" s="21">
        <v>0</v>
      </c>
      <c r="BH66" s="21">
        <v>0</v>
      </c>
      <c r="BI66" s="21">
        <v>0</v>
      </c>
      <c r="BJ66" s="22">
        <f t="shared" si="22"/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2">
        <f t="shared" si="23"/>
        <v>0</v>
      </c>
      <c r="BV66" s="2"/>
      <c r="BW66" s="21">
        <v>0.71368782765760597</v>
      </c>
      <c r="BX66" s="20">
        <f t="shared" si="24"/>
        <v>0</v>
      </c>
      <c r="BY66" s="21">
        <v>0</v>
      </c>
      <c r="BZ66" s="21">
        <v>0</v>
      </c>
      <c r="CA66" s="21">
        <v>0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3.1823823314133001E-3</v>
      </c>
      <c r="CI66" s="22">
        <f t="shared" si="25"/>
        <v>0</v>
      </c>
      <c r="CJ66" s="21">
        <v>0</v>
      </c>
      <c r="CK66" s="21">
        <v>0</v>
      </c>
      <c r="CL66" s="21">
        <v>1.53139356814701E-2</v>
      </c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T66" s="22">
        <f t="shared" si="26"/>
        <v>0</v>
      </c>
      <c r="CU66" s="21">
        <v>0</v>
      </c>
      <c r="CV66" s="21">
        <v>0</v>
      </c>
      <c r="CW66" s="21">
        <v>0</v>
      </c>
      <c r="CX66" s="21">
        <v>0</v>
      </c>
      <c r="CY66" s="21">
        <v>0</v>
      </c>
      <c r="CZ66" s="21">
        <v>0</v>
      </c>
      <c r="DA66" s="21">
        <v>0</v>
      </c>
      <c r="DB66" s="21">
        <v>0</v>
      </c>
      <c r="DC66" s="21">
        <v>0</v>
      </c>
      <c r="DD66" s="21">
        <v>0</v>
      </c>
      <c r="DE66" s="22">
        <f t="shared" si="27"/>
        <v>0</v>
      </c>
      <c r="DF66" s="21"/>
      <c r="DG66" s="19">
        <v>6.5919578114700103E-2</v>
      </c>
      <c r="DH66" s="20">
        <f t="shared" si="28"/>
        <v>1</v>
      </c>
      <c r="DI66" s="21">
        <v>0</v>
      </c>
      <c r="DJ66" s="21">
        <v>1.78774581504957</v>
      </c>
      <c r="DK66" s="21">
        <v>0</v>
      </c>
      <c r="DL66" s="21">
        <v>0</v>
      </c>
      <c r="DM66" s="21">
        <v>0</v>
      </c>
      <c r="DN66" s="21">
        <v>0</v>
      </c>
      <c r="DO66" s="21">
        <v>0</v>
      </c>
      <c r="DP66" s="21">
        <v>0</v>
      </c>
      <c r="DQ66" s="21">
        <v>0</v>
      </c>
      <c r="DR66" s="21">
        <v>0</v>
      </c>
      <c r="DS66" s="22">
        <f t="shared" si="29"/>
        <v>1</v>
      </c>
      <c r="DT66" s="21">
        <v>0</v>
      </c>
      <c r="DU66" s="21">
        <v>0</v>
      </c>
      <c r="DV66" s="21">
        <v>0</v>
      </c>
      <c r="DW66" s="21">
        <v>0</v>
      </c>
      <c r="DX66" s="21">
        <v>0</v>
      </c>
      <c r="DY66" s="21">
        <v>0</v>
      </c>
      <c r="DZ66" s="21">
        <v>0</v>
      </c>
      <c r="EA66" s="21">
        <v>0</v>
      </c>
      <c r="EB66" s="21">
        <v>4.2866941015089199E-3</v>
      </c>
      <c r="EC66" s="21">
        <v>0</v>
      </c>
      <c r="ED66" s="22">
        <f t="shared" si="30"/>
        <v>0</v>
      </c>
      <c r="EE66" s="21">
        <v>0</v>
      </c>
      <c r="EF66" s="21">
        <v>4.6412327114081497E-3</v>
      </c>
      <c r="EG66" s="21">
        <v>2.3542944785276099</v>
      </c>
      <c r="EH66" s="21">
        <v>2.5088436739506802E-3</v>
      </c>
      <c r="EI66" s="21">
        <v>0</v>
      </c>
      <c r="EJ66" s="21">
        <v>0</v>
      </c>
      <c r="EK66" s="21">
        <v>1.16914623096484E-2</v>
      </c>
      <c r="EL66" s="21">
        <v>0</v>
      </c>
      <c r="EM66" s="21">
        <v>1.7621921670558201E-2</v>
      </c>
      <c r="EN66" s="21">
        <v>2.0789588574042098E-3</v>
      </c>
      <c r="EO66" s="22">
        <f t="shared" si="31"/>
        <v>1</v>
      </c>
      <c r="EP66" s="2"/>
      <c r="EQ66" s="2" t="s">
        <v>54</v>
      </c>
      <c r="ER66" s="2" t="s">
        <v>55</v>
      </c>
      <c r="ES66" s="2" t="s">
        <v>56</v>
      </c>
      <c r="ET66" s="2" t="s">
        <v>57</v>
      </c>
      <c r="EU66" s="2" t="s">
        <v>100</v>
      </c>
    </row>
    <row r="67" spans="1:151" x14ac:dyDescent="0.25">
      <c r="A67" s="18">
        <v>48</v>
      </c>
      <c r="B67" s="4" t="s">
        <v>266</v>
      </c>
      <c r="C67" s="19">
        <v>5.2828992551112099E-2</v>
      </c>
      <c r="D67" s="20">
        <f t="shared" si="16"/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2">
        <f t="shared" si="17"/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2">
        <f t="shared" si="18"/>
        <v>0</v>
      </c>
      <c r="AA67" s="21">
        <v>0</v>
      </c>
      <c r="AB67" s="21">
        <v>0</v>
      </c>
      <c r="AC67" s="21">
        <v>0</v>
      </c>
      <c r="AD67" s="21">
        <v>1.54782788153957E-2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2">
        <f t="shared" si="19"/>
        <v>0</v>
      </c>
      <c r="AL67" s="2"/>
      <c r="AM67" s="21">
        <v>0</v>
      </c>
      <c r="AN67" s="20">
        <f t="shared" si="20"/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2">
        <f t="shared" si="21"/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21">
        <v>0</v>
      </c>
      <c r="BI67" s="21">
        <v>0</v>
      </c>
      <c r="BJ67" s="22">
        <f t="shared" si="22"/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21">
        <v>1.39502441292723E-2</v>
      </c>
      <c r="BU67" s="22">
        <f t="shared" si="23"/>
        <v>0</v>
      </c>
      <c r="BV67" s="2"/>
      <c r="BW67" s="21">
        <v>8.8109608352790903E-3</v>
      </c>
      <c r="BX67" s="20">
        <f t="shared" si="24"/>
        <v>0</v>
      </c>
      <c r="BY67" s="21">
        <v>0</v>
      </c>
      <c r="BZ67" s="21">
        <v>0</v>
      </c>
      <c r="CA67" s="21">
        <v>0</v>
      </c>
      <c r="CB67" s="21">
        <v>0</v>
      </c>
      <c r="CC67" s="21">
        <v>0</v>
      </c>
      <c r="CD67" s="21">
        <v>0</v>
      </c>
      <c r="CE67" s="21">
        <v>0</v>
      </c>
      <c r="CF67" s="21">
        <v>0</v>
      </c>
      <c r="CG67" s="21">
        <v>0</v>
      </c>
      <c r="CH67" s="21">
        <v>0</v>
      </c>
      <c r="CI67" s="22">
        <f t="shared" si="25"/>
        <v>0</v>
      </c>
      <c r="CJ67" s="21">
        <v>0</v>
      </c>
      <c r="CK67" s="21">
        <v>0</v>
      </c>
      <c r="CL67" s="21">
        <v>0</v>
      </c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0</v>
      </c>
      <c r="CT67" s="22">
        <f t="shared" si="26"/>
        <v>0</v>
      </c>
      <c r="CU67" s="21">
        <v>0</v>
      </c>
      <c r="CV67" s="21">
        <v>0</v>
      </c>
      <c r="CW67" s="21">
        <v>0</v>
      </c>
      <c r="CX67" s="21">
        <v>0</v>
      </c>
      <c r="CY67" s="21">
        <v>0</v>
      </c>
      <c r="CZ67" s="21">
        <v>2.1336064349570102E-3</v>
      </c>
      <c r="DA67" s="21">
        <v>0</v>
      </c>
      <c r="DB67" s="21">
        <v>0</v>
      </c>
      <c r="DC67" s="21">
        <v>0</v>
      </c>
      <c r="DD67" s="21">
        <v>0</v>
      </c>
      <c r="DE67" s="22">
        <f t="shared" si="27"/>
        <v>0</v>
      </c>
      <c r="DF67" s="21"/>
      <c r="DG67" s="19">
        <v>0.33559057949301901</v>
      </c>
      <c r="DH67" s="20">
        <f t="shared" si="28"/>
        <v>1</v>
      </c>
      <c r="DI67" s="21">
        <v>0</v>
      </c>
      <c r="DJ67" s="21">
        <v>0</v>
      </c>
      <c r="DK67" s="21">
        <v>0</v>
      </c>
      <c r="DL67" s="21">
        <v>0</v>
      </c>
      <c r="DM67" s="21">
        <v>5.6502979247996701E-2</v>
      </c>
      <c r="DN67" s="21">
        <v>0</v>
      </c>
      <c r="DO67" s="21">
        <v>0</v>
      </c>
      <c r="DP67" s="21">
        <v>0</v>
      </c>
      <c r="DQ67" s="21">
        <v>0</v>
      </c>
      <c r="DR67" s="21">
        <v>0</v>
      </c>
      <c r="DS67" s="22">
        <f t="shared" si="29"/>
        <v>0</v>
      </c>
      <c r="DT67" s="21">
        <v>3.0797659377887299E-2</v>
      </c>
      <c r="DU67" s="21">
        <v>0</v>
      </c>
      <c r="DV67" s="21">
        <v>0</v>
      </c>
      <c r="DW67" s="21">
        <v>0</v>
      </c>
      <c r="DX67" s="21">
        <v>0</v>
      </c>
      <c r="DY67" s="21">
        <v>5.8171194626070699</v>
      </c>
      <c r="DZ67" s="21">
        <v>0</v>
      </c>
      <c r="EA67" s="21">
        <v>0</v>
      </c>
      <c r="EB67" s="21">
        <v>0</v>
      </c>
      <c r="EC67" s="21">
        <v>0</v>
      </c>
      <c r="ED67" s="22">
        <f t="shared" si="30"/>
        <v>1</v>
      </c>
      <c r="EE67" s="21">
        <v>0</v>
      </c>
      <c r="EF67" s="21">
        <v>0</v>
      </c>
      <c r="EG67" s="21">
        <v>0</v>
      </c>
      <c r="EH67" s="21">
        <v>0</v>
      </c>
      <c r="EI67" s="21">
        <v>0</v>
      </c>
      <c r="EJ67" s="21">
        <v>0</v>
      </c>
      <c r="EK67" s="21">
        <v>0</v>
      </c>
      <c r="EL67" s="21">
        <v>0</v>
      </c>
      <c r="EM67" s="21">
        <v>0.81941935768095497</v>
      </c>
      <c r="EN67" s="21">
        <v>0</v>
      </c>
      <c r="EO67" s="22">
        <f t="shared" si="31"/>
        <v>1</v>
      </c>
      <c r="EP67" s="2"/>
      <c r="EQ67" s="2" t="s">
        <v>54</v>
      </c>
      <c r="ER67" s="2" t="s">
        <v>55</v>
      </c>
      <c r="ES67" s="2" t="s">
        <v>56</v>
      </c>
      <c r="ET67" s="2" t="s">
        <v>57</v>
      </c>
      <c r="EU67" s="2"/>
    </row>
    <row r="68" spans="1:151" x14ac:dyDescent="0.25">
      <c r="A68" s="18">
        <v>49</v>
      </c>
      <c r="B68" s="4" t="s">
        <v>101</v>
      </c>
      <c r="C68" s="19">
        <v>1.05657985102224E-2</v>
      </c>
      <c r="D68" s="20">
        <f t="shared" si="16"/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2.7764666685176401E-3</v>
      </c>
      <c r="K68" s="21">
        <v>0</v>
      </c>
      <c r="L68" s="21">
        <v>0</v>
      </c>
      <c r="M68" s="21">
        <v>0</v>
      </c>
      <c r="N68" s="21">
        <v>0</v>
      </c>
      <c r="O68" s="22">
        <f t="shared" si="17"/>
        <v>0</v>
      </c>
      <c r="P68" s="21">
        <v>0</v>
      </c>
      <c r="Q68" s="21">
        <v>0</v>
      </c>
      <c r="R68" s="21">
        <v>0</v>
      </c>
      <c r="S68" s="21">
        <v>3.49283967865875E-3</v>
      </c>
      <c r="T68" s="21">
        <v>1.9209343424641701E-2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2">
        <f t="shared" si="18"/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2">
        <f t="shared" si="19"/>
        <v>0</v>
      </c>
      <c r="AL68" s="2"/>
      <c r="AM68" s="21">
        <v>6.30848491220692E-2</v>
      </c>
      <c r="AN68" s="20">
        <f t="shared" si="20"/>
        <v>1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2">
        <f t="shared" si="21"/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2.4896630597343199</v>
      </c>
      <c r="BH68" s="21">
        <v>0</v>
      </c>
      <c r="BI68" s="21">
        <v>0</v>
      </c>
      <c r="BJ68" s="22">
        <f t="shared" si="22"/>
        <v>1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0</v>
      </c>
      <c r="BS68" s="21">
        <v>0</v>
      </c>
      <c r="BT68" s="21">
        <v>0</v>
      </c>
      <c r="BU68" s="22">
        <f t="shared" si="23"/>
        <v>0</v>
      </c>
      <c r="BV68" s="2"/>
      <c r="BW68" s="21">
        <v>7.0487686682232695E-2</v>
      </c>
      <c r="BX68" s="20">
        <f t="shared" si="24"/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2">
        <f t="shared" si="25"/>
        <v>0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T68" s="22">
        <f t="shared" si="26"/>
        <v>0</v>
      </c>
      <c r="CU68" s="21">
        <v>0</v>
      </c>
      <c r="CV68" s="21">
        <v>0</v>
      </c>
      <c r="CW68" s="21">
        <v>0</v>
      </c>
      <c r="CX68" s="21">
        <v>0</v>
      </c>
      <c r="CY68" s="21">
        <v>0</v>
      </c>
      <c r="CZ68" s="21">
        <v>0</v>
      </c>
      <c r="DA68" s="21">
        <v>0</v>
      </c>
      <c r="DB68" s="21">
        <v>0</v>
      </c>
      <c r="DC68" s="21">
        <v>0</v>
      </c>
      <c r="DD68" s="21">
        <v>0</v>
      </c>
      <c r="DE68" s="22">
        <f t="shared" si="27"/>
        <v>0</v>
      </c>
      <c r="DF68" s="21"/>
      <c r="DG68" s="19">
        <v>6.2923233654940999E-2</v>
      </c>
      <c r="DH68" s="20">
        <f t="shared" si="28"/>
        <v>0</v>
      </c>
      <c r="DI68" s="21">
        <v>0</v>
      </c>
      <c r="DJ68" s="21">
        <v>0</v>
      </c>
      <c r="DK68" s="21">
        <v>0</v>
      </c>
      <c r="DL68" s="21">
        <v>0</v>
      </c>
      <c r="DM68" s="21">
        <v>0</v>
      </c>
      <c r="DN68" s="21">
        <v>0</v>
      </c>
      <c r="DO68" s="21">
        <v>0</v>
      </c>
      <c r="DP68" s="21">
        <v>0</v>
      </c>
      <c r="DQ68" s="21">
        <v>0</v>
      </c>
      <c r="DR68" s="21">
        <v>0</v>
      </c>
      <c r="DS68" s="22">
        <f t="shared" si="29"/>
        <v>0</v>
      </c>
      <c r="DT68" s="21">
        <v>0</v>
      </c>
      <c r="DU68" s="21">
        <v>0</v>
      </c>
      <c r="DV68" s="21">
        <v>0</v>
      </c>
      <c r="DW68" s="21">
        <v>0</v>
      </c>
      <c r="DX68" s="21">
        <v>0</v>
      </c>
      <c r="DY68" s="21">
        <v>0</v>
      </c>
      <c r="DZ68" s="21">
        <v>0</v>
      </c>
      <c r="EA68" s="21">
        <v>0</v>
      </c>
      <c r="EB68" s="21">
        <v>0</v>
      </c>
      <c r="EC68" s="21">
        <v>0</v>
      </c>
      <c r="ED68" s="22">
        <f t="shared" si="30"/>
        <v>0</v>
      </c>
      <c r="EE68" s="21">
        <v>0</v>
      </c>
      <c r="EF68" s="21">
        <v>0</v>
      </c>
      <c r="EG68" s="21">
        <v>0</v>
      </c>
      <c r="EH68" s="21">
        <v>0</v>
      </c>
      <c r="EI68" s="21">
        <v>0</v>
      </c>
      <c r="EJ68" s="21">
        <v>0</v>
      </c>
      <c r="EK68" s="21">
        <v>0</v>
      </c>
      <c r="EL68" s="21">
        <v>0</v>
      </c>
      <c r="EM68" s="21">
        <v>0</v>
      </c>
      <c r="EN68" s="21">
        <v>0</v>
      </c>
      <c r="EO68" s="22">
        <f t="shared" si="31"/>
        <v>0</v>
      </c>
      <c r="EP68" s="2"/>
      <c r="EQ68" s="2" t="s">
        <v>54</v>
      </c>
      <c r="ER68" s="2" t="s">
        <v>55</v>
      </c>
      <c r="ES68" s="2" t="s">
        <v>96</v>
      </c>
      <c r="ET68" s="2" t="s">
        <v>102</v>
      </c>
      <c r="EU68" s="2"/>
    </row>
    <row r="69" spans="1:151" x14ac:dyDescent="0.25">
      <c r="A69" s="18">
        <v>50</v>
      </c>
      <c r="B69" s="4" t="s">
        <v>267</v>
      </c>
      <c r="C69" s="19">
        <v>3.64520048602673</v>
      </c>
      <c r="D69" s="20">
        <f t="shared" si="16"/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2">
        <f t="shared" si="17"/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2">
        <f t="shared" si="18"/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4.3656683838295598E-3</v>
      </c>
      <c r="AK69" s="22">
        <f t="shared" si="19"/>
        <v>0</v>
      </c>
      <c r="AL69" s="2"/>
      <c r="AM69" s="21">
        <v>5.2570707601724302E-3</v>
      </c>
      <c r="AN69" s="20">
        <f t="shared" si="20"/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2.7865243681556E-3</v>
      </c>
      <c r="AW69" s="21">
        <v>0</v>
      </c>
      <c r="AX69" s="21">
        <v>0</v>
      </c>
      <c r="AY69" s="22">
        <f t="shared" si="21"/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2">
        <f t="shared" si="22"/>
        <v>0</v>
      </c>
      <c r="BK69" s="21">
        <v>0</v>
      </c>
      <c r="BL69" s="21">
        <v>0</v>
      </c>
      <c r="BM69" s="21">
        <v>0</v>
      </c>
      <c r="BN69" s="21">
        <v>0</v>
      </c>
      <c r="BO69" s="21">
        <v>0</v>
      </c>
      <c r="BP69" s="21">
        <v>0</v>
      </c>
      <c r="BQ69" s="21">
        <v>0</v>
      </c>
      <c r="BR69" s="21">
        <v>0</v>
      </c>
      <c r="BS69" s="21">
        <v>0</v>
      </c>
      <c r="BT69" s="21">
        <v>0</v>
      </c>
      <c r="BU69" s="22">
        <f t="shared" si="23"/>
        <v>0</v>
      </c>
      <c r="BV69" s="2"/>
      <c r="BW69" s="21">
        <v>3.70500903123486</v>
      </c>
      <c r="BX69" s="20">
        <f t="shared" si="24"/>
        <v>0</v>
      </c>
      <c r="BY69" s="21">
        <v>0</v>
      </c>
      <c r="BZ69" s="21">
        <v>2.6617690116851698E-3</v>
      </c>
      <c r="CA69" s="21">
        <v>0</v>
      </c>
      <c r="CB69" s="21">
        <v>2.3551023291961998E-3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2">
        <f t="shared" si="25"/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0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2">
        <f t="shared" si="26"/>
        <v>0</v>
      </c>
      <c r="CU69" s="21">
        <v>0</v>
      </c>
      <c r="CV69" s="21">
        <v>0</v>
      </c>
      <c r="CW69" s="21">
        <v>0</v>
      </c>
      <c r="CX69" s="21">
        <v>0</v>
      </c>
      <c r="CY69" s="21">
        <v>6.97958471470947E-3</v>
      </c>
      <c r="CZ69" s="21">
        <v>0</v>
      </c>
      <c r="DA69" s="21">
        <v>0</v>
      </c>
      <c r="DB69" s="21">
        <v>0</v>
      </c>
      <c r="DC69" s="21">
        <v>1.76665960002827E-3</v>
      </c>
      <c r="DD69" s="21">
        <v>5.4068667207353297E-3</v>
      </c>
      <c r="DE69" s="22">
        <f t="shared" si="27"/>
        <v>0</v>
      </c>
      <c r="DF69" s="21"/>
      <c r="DG69" s="19">
        <v>0</v>
      </c>
      <c r="DH69" s="20">
        <f t="shared" si="28"/>
        <v>0</v>
      </c>
      <c r="DI69" s="21">
        <v>0</v>
      </c>
      <c r="DJ69" s="21">
        <v>0</v>
      </c>
      <c r="DK69" s="21">
        <v>0</v>
      </c>
      <c r="DL69" s="21">
        <v>0</v>
      </c>
      <c r="DM69" s="21">
        <v>0</v>
      </c>
      <c r="DN69" s="21">
        <v>0</v>
      </c>
      <c r="DO69" s="21">
        <v>0</v>
      </c>
      <c r="DP69" s="21">
        <v>0</v>
      </c>
      <c r="DQ69" s="21">
        <v>0</v>
      </c>
      <c r="DR69" s="21">
        <v>0</v>
      </c>
      <c r="DS69" s="22">
        <f t="shared" si="29"/>
        <v>0</v>
      </c>
      <c r="DT69" s="21">
        <v>0</v>
      </c>
      <c r="DU69" s="21">
        <v>0</v>
      </c>
      <c r="DV69" s="21">
        <v>0</v>
      </c>
      <c r="DW69" s="21">
        <v>0</v>
      </c>
      <c r="DX69" s="21">
        <v>0</v>
      </c>
      <c r="DY69" s="21">
        <v>0</v>
      </c>
      <c r="DZ69" s="21">
        <v>0</v>
      </c>
      <c r="EA69" s="21">
        <v>0</v>
      </c>
      <c r="EB69" s="21">
        <v>0</v>
      </c>
      <c r="EC69" s="21">
        <v>0</v>
      </c>
      <c r="ED69" s="22">
        <f t="shared" si="30"/>
        <v>0</v>
      </c>
      <c r="EE69" s="21">
        <v>0</v>
      </c>
      <c r="EF69" s="21">
        <v>0</v>
      </c>
      <c r="EG69" s="21">
        <v>0</v>
      </c>
      <c r="EH69" s="21">
        <v>0</v>
      </c>
      <c r="EI69" s="21">
        <v>0</v>
      </c>
      <c r="EJ69" s="21">
        <v>0</v>
      </c>
      <c r="EK69" s="21">
        <v>0</v>
      </c>
      <c r="EL69" s="21">
        <v>0</v>
      </c>
      <c r="EM69" s="21">
        <v>0</v>
      </c>
      <c r="EN69" s="21">
        <v>0</v>
      </c>
      <c r="EO69" s="22">
        <f t="shared" si="31"/>
        <v>0</v>
      </c>
      <c r="EP69" s="2"/>
      <c r="EQ69" s="2" t="s">
        <v>54</v>
      </c>
      <c r="ER69" s="2" t="s">
        <v>73</v>
      </c>
      <c r="ES69" s="2" t="s">
        <v>74</v>
      </c>
      <c r="ET69" s="2" t="s">
        <v>75</v>
      </c>
      <c r="EU69" s="2" t="s">
        <v>268</v>
      </c>
    </row>
    <row r="70" spans="1:151" x14ac:dyDescent="0.25">
      <c r="A70" s="18">
        <v>51</v>
      </c>
      <c r="B70" s="4" t="s">
        <v>269</v>
      </c>
      <c r="C70" s="19">
        <v>0.14792117914311401</v>
      </c>
      <c r="D70" s="20">
        <f t="shared" si="16"/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2">
        <f t="shared" si="17"/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2">
        <f t="shared" si="18"/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2">
        <f t="shared" si="19"/>
        <v>0</v>
      </c>
      <c r="AL70" s="2"/>
      <c r="AM70" s="21">
        <v>0.42056566081379498</v>
      </c>
      <c r="AN70" s="20">
        <f t="shared" si="20"/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2">
        <f t="shared" si="21"/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2">
        <f t="shared" si="22"/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</v>
      </c>
      <c r="BP70" s="21">
        <v>0</v>
      </c>
      <c r="BQ70" s="21">
        <v>0</v>
      </c>
      <c r="BR70" s="21">
        <v>0</v>
      </c>
      <c r="BS70" s="21">
        <v>0</v>
      </c>
      <c r="BT70" s="21">
        <v>0</v>
      </c>
      <c r="BU70" s="22">
        <f t="shared" si="23"/>
        <v>0</v>
      </c>
      <c r="BV70" s="2"/>
      <c r="BW70" s="21">
        <v>0.42733160051103602</v>
      </c>
      <c r="BX70" s="20">
        <f t="shared" si="24"/>
        <v>0</v>
      </c>
      <c r="BY70" s="21">
        <v>0</v>
      </c>
      <c r="BZ70" s="21">
        <v>0</v>
      </c>
      <c r="CA70" s="21">
        <v>0</v>
      </c>
      <c r="CB70" s="21">
        <v>0</v>
      </c>
      <c r="CC70" s="21">
        <v>0</v>
      </c>
      <c r="CD70" s="21">
        <v>0</v>
      </c>
      <c r="CE70" s="21">
        <v>0</v>
      </c>
      <c r="CF70" s="21">
        <v>0</v>
      </c>
      <c r="CG70" s="21">
        <v>0</v>
      </c>
      <c r="CH70" s="21">
        <v>0</v>
      </c>
      <c r="CI70" s="22">
        <f t="shared" si="25"/>
        <v>0</v>
      </c>
      <c r="CJ70" s="21">
        <v>0</v>
      </c>
      <c r="CK70" s="21">
        <v>0</v>
      </c>
      <c r="CL70" s="21">
        <v>1.53139356814701E-2</v>
      </c>
      <c r="CM70" s="21">
        <v>0</v>
      </c>
      <c r="CN70" s="21">
        <v>0</v>
      </c>
      <c r="CO70" s="21">
        <v>0</v>
      </c>
      <c r="CP70" s="21">
        <v>0</v>
      </c>
      <c r="CQ70" s="21">
        <v>0</v>
      </c>
      <c r="CR70" s="21">
        <v>0</v>
      </c>
      <c r="CS70" s="21">
        <v>0</v>
      </c>
      <c r="CT70" s="22">
        <f t="shared" si="26"/>
        <v>0</v>
      </c>
      <c r="CU70" s="21">
        <v>0</v>
      </c>
      <c r="CV70" s="21">
        <v>0</v>
      </c>
      <c r="CW70" s="21">
        <v>0</v>
      </c>
      <c r="CX70" s="21">
        <v>0</v>
      </c>
      <c r="CY70" s="21">
        <v>0</v>
      </c>
      <c r="CZ70" s="21">
        <v>0</v>
      </c>
      <c r="DA70" s="21">
        <v>0</v>
      </c>
      <c r="DB70" s="21">
        <v>0</v>
      </c>
      <c r="DC70" s="21">
        <v>0</v>
      </c>
      <c r="DD70" s="21">
        <v>0</v>
      </c>
      <c r="DE70" s="22">
        <f t="shared" si="27"/>
        <v>0</v>
      </c>
      <c r="DF70" s="21"/>
      <c r="DG70" s="19">
        <v>0.34757595733205499</v>
      </c>
      <c r="DH70" s="20">
        <f t="shared" si="28"/>
        <v>1</v>
      </c>
      <c r="DI70" s="21">
        <v>0</v>
      </c>
      <c r="DJ70" s="21">
        <v>0</v>
      </c>
      <c r="DK70" s="21">
        <v>0</v>
      </c>
      <c r="DL70" s="21">
        <v>0</v>
      </c>
      <c r="DM70" s="21">
        <v>5.1366344770906102E-3</v>
      </c>
      <c r="DN70" s="21">
        <v>0</v>
      </c>
      <c r="DO70" s="21">
        <v>0</v>
      </c>
      <c r="DP70" s="21">
        <v>0</v>
      </c>
      <c r="DQ70" s="21">
        <v>0</v>
      </c>
      <c r="DR70" s="21">
        <v>0</v>
      </c>
      <c r="DS70" s="22">
        <f t="shared" si="29"/>
        <v>0</v>
      </c>
      <c r="DT70" s="21">
        <v>1.75986625016499E-2</v>
      </c>
      <c r="DU70" s="21">
        <v>0</v>
      </c>
      <c r="DV70" s="21">
        <v>0</v>
      </c>
      <c r="DW70" s="21">
        <v>0</v>
      </c>
      <c r="DX70" s="21">
        <v>0</v>
      </c>
      <c r="DY70" s="21">
        <v>1.1904525309537499</v>
      </c>
      <c r="DZ70" s="21">
        <v>0</v>
      </c>
      <c r="EA70" s="21">
        <v>0</v>
      </c>
      <c r="EB70" s="21">
        <v>0</v>
      </c>
      <c r="EC70" s="21">
        <v>0</v>
      </c>
      <c r="ED70" s="22">
        <f t="shared" si="30"/>
        <v>1</v>
      </c>
      <c r="EE70" s="21">
        <v>0</v>
      </c>
      <c r="EF70" s="21">
        <v>0</v>
      </c>
      <c r="EG70" s="21">
        <v>0</v>
      </c>
      <c r="EH70" s="21">
        <v>0</v>
      </c>
      <c r="EI70" s="21">
        <v>0</v>
      </c>
      <c r="EJ70" s="21">
        <v>0</v>
      </c>
      <c r="EK70" s="21">
        <v>2.9228655774120901E-3</v>
      </c>
      <c r="EL70" s="21">
        <v>0</v>
      </c>
      <c r="EM70" s="21">
        <v>0</v>
      </c>
      <c r="EN70" s="21">
        <v>0</v>
      </c>
      <c r="EO70" s="22">
        <f t="shared" si="31"/>
        <v>0</v>
      </c>
      <c r="EP70" s="2"/>
      <c r="EQ70" s="2" t="s">
        <v>65</v>
      </c>
      <c r="ER70" s="2" t="s">
        <v>66</v>
      </c>
      <c r="ES70" s="2" t="s">
        <v>67</v>
      </c>
      <c r="ET70" s="2" t="s">
        <v>200</v>
      </c>
      <c r="EU70" s="2" t="s">
        <v>270</v>
      </c>
    </row>
    <row r="71" spans="1:151" x14ac:dyDescent="0.25">
      <c r="A71" s="18">
        <v>52</v>
      </c>
      <c r="B71" s="4" t="s">
        <v>271</v>
      </c>
      <c r="C71" s="19">
        <v>4.7546093296000798E-2</v>
      </c>
      <c r="D71" s="20">
        <f t="shared" si="16"/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2">
        <f t="shared" si="17"/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2">
        <f t="shared" si="18"/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2">
        <f t="shared" si="19"/>
        <v>0</v>
      </c>
      <c r="AL71" s="2"/>
      <c r="AM71" s="21">
        <v>0</v>
      </c>
      <c r="AN71" s="20">
        <f t="shared" si="20"/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2">
        <f t="shared" si="21"/>
        <v>0</v>
      </c>
      <c r="AZ71" s="21">
        <v>0</v>
      </c>
      <c r="BA71" s="21">
        <v>0</v>
      </c>
      <c r="BB71" s="21">
        <v>0</v>
      </c>
      <c r="BC71" s="21">
        <v>0</v>
      </c>
      <c r="BD71" s="21">
        <v>0</v>
      </c>
      <c r="BE71" s="21">
        <v>0</v>
      </c>
      <c r="BF71" s="21">
        <v>4.4271294492651001E-3</v>
      </c>
      <c r="BG71" s="21">
        <v>0</v>
      </c>
      <c r="BH71" s="21">
        <v>0</v>
      </c>
      <c r="BI71" s="21">
        <v>0</v>
      </c>
      <c r="BJ71" s="22">
        <f t="shared" si="22"/>
        <v>0</v>
      </c>
      <c r="BK71" s="21">
        <v>0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1">
        <v>0</v>
      </c>
      <c r="BU71" s="22">
        <f t="shared" si="23"/>
        <v>0</v>
      </c>
      <c r="BV71" s="2"/>
      <c r="BW71" s="21">
        <v>3.1411075377769899</v>
      </c>
      <c r="BX71" s="20">
        <f t="shared" si="24"/>
        <v>0</v>
      </c>
      <c r="BY71" s="21">
        <v>0</v>
      </c>
      <c r="BZ71" s="21">
        <v>0</v>
      </c>
      <c r="CA71" s="21">
        <v>0</v>
      </c>
      <c r="CB71" s="21">
        <v>0</v>
      </c>
      <c r="CC71" s="21">
        <v>0</v>
      </c>
      <c r="CD71" s="21">
        <v>0</v>
      </c>
      <c r="CE71" s="21">
        <v>0</v>
      </c>
      <c r="CF71" s="21">
        <v>0</v>
      </c>
      <c r="CG71" s="21">
        <v>0</v>
      </c>
      <c r="CH71" s="21">
        <v>0</v>
      </c>
      <c r="CI71" s="22">
        <f t="shared" si="25"/>
        <v>0</v>
      </c>
      <c r="CJ71" s="21">
        <v>0</v>
      </c>
      <c r="CK71" s="21">
        <v>0</v>
      </c>
      <c r="CL71" s="21">
        <v>0</v>
      </c>
      <c r="CM71" s="21">
        <v>0</v>
      </c>
      <c r="CN71" s="21">
        <v>0</v>
      </c>
      <c r="CO71" s="21">
        <v>0</v>
      </c>
      <c r="CP71" s="21">
        <v>0</v>
      </c>
      <c r="CQ71" s="21">
        <v>0</v>
      </c>
      <c r="CR71" s="21">
        <v>0</v>
      </c>
      <c r="CS71" s="21">
        <v>0</v>
      </c>
      <c r="CT71" s="22">
        <f t="shared" si="26"/>
        <v>0</v>
      </c>
      <c r="CU71" s="21">
        <v>0</v>
      </c>
      <c r="CV71" s="21">
        <v>0</v>
      </c>
      <c r="CW71" s="21">
        <v>0</v>
      </c>
      <c r="CX71" s="21">
        <v>0</v>
      </c>
      <c r="CY71" s="21">
        <v>0</v>
      </c>
      <c r="CZ71" s="21">
        <v>0</v>
      </c>
      <c r="DA71" s="21">
        <v>0</v>
      </c>
      <c r="DB71" s="21">
        <v>0</v>
      </c>
      <c r="DC71" s="21">
        <v>0</v>
      </c>
      <c r="DD71" s="21">
        <v>0</v>
      </c>
      <c r="DE71" s="22">
        <f t="shared" si="27"/>
        <v>0</v>
      </c>
      <c r="DF71" s="21"/>
      <c r="DG71" s="19">
        <v>0</v>
      </c>
      <c r="DH71" s="20">
        <f t="shared" si="28"/>
        <v>0</v>
      </c>
      <c r="DI71" s="21">
        <v>0</v>
      </c>
      <c r="DJ71" s="21">
        <v>0</v>
      </c>
      <c r="DK71" s="21">
        <v>0</v>
      </c>
      <c r="DL71" s="21">
        <v>0</v>
      </c>
      <c r="DM71" s="21">
        <v>0</v>
      </c>
      <c r="DN71" s="21">
        <v>0</v>
      </c>
      <c r="DO71" s="21">
        <v>0</v>
      </c>
      <c r="DP71" s="21">
        <v>0</v>
      </c>
      <c r="DQ71" s="21">
        <v>0</v>
      </c>
      <c r="DR71" s="21">
        <v>0</v>
      </c>
      <c r="DS71" s="22">
        <f t="shared" si="29"/>
        <v>0</v>
      </c>
      <c r="DT71" s="21">
        <v>0</v>
      </c>
      <c r="DU71" s="21">
        <v>0</v>
      </c>
      <c r="DV71" s="21">
        <v>0</v>
      </c>
      <c r="DW71" s="21">
        <v>0</v>
      </c>
      <c r="DX71" s="21">
        <v>0</v>
      </c>
      <c r="DY71" s="21">
        <v>0</v>
      </c>
      <c r="DZ71" s="21">
        <v>0</v>
      </c>
      <c r="EA71" s="21">
        <v>0</v>
      </c>
      <c r="EB71" s="21">
        <v>0</v>
      </c>
      <c r="EC71" s="21">
        <v>0</v>
      </c>
      <c r="ED71" s="22">
        <f t="shared" si="30"/>
        <v>0</v>
      </c>
      <c r="EE71" s="21">
        <v>0</v>
      </c>
      <c r="EF71" s="21">
        <v>0</v>
      </c>
      <c r="EG71" s="21">
        <v>0</v>
      </c>
      <c r="EH71" s="21">
        <v>0</v>
      </c>
      <c r="EI71" s="21">
        <v>0</v>
      </c>
      <c r="EJ71" s="21">
        <v>0</v>
      </c>
      <c r="EK71" s="21">
        <v>0</v>
      </c>
      <c r="EL71" s="21">
        <v>0</v>
      </c>
      <c r="EM71" s="21">
        <v>0</v>
      </c>
      <c r="EN71" s="21">
        <v>0</v>
      </c>
      <c r="EO71" s="22">
        <f t="shared" si="31"/>
        <v>0</v>
      </c>
      <c r="EP71" s="2"/>
      <c r="EQ71" s="2" t="s">
        <v>54</v>
      </c>
      <c r="ER71" s="2" t="s">
        <v>55</v>
      </c>
      <c r="ES71" s="2" t="s">
        <v>56</v>
      </c>
      <c r="ET71" s="2" t="s">
        <v>57</v>
      </c>
      <c r="EU71" s="2" t="s">
        <v>272</v>
      </c>
    </row>
    <row r="72" spans="1:151" x14ac:dyDescent="0.25">
      <c r="A72" s="18">
        <v>53</v>
      </c>
      <c r="B72" s="4" t="s">
        <v>273</v>
      </c>
      <c r="C72" s="19">
        <v>0</v>
      </c>
      <c r="D72" s="20">
        <f t="shared" si="16"/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4.2403426196836701E-3</v>
      </c>
      <c r="M72" s="21">
        <v>0</v>
      </c>
      <c r="N72" s="21">
        <v>0</v>
      </c>
      <c r="O72" s="22">
        <f t="shared" si="17"/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1.5082956259426799E-2</v>
      </c>
      <c r="V72" s="21">
        <v>0</v>
      </c>
      <c r="W72" s="21">
        <v>0</v>
      </c>
      <c r="X72" s="21">
        <v>7.1323042437210202E-2</v>
      </c>
      <c r="Y72" s="21">
        <v>7.0691949434464399E-2</v>
      </c>
      <c r="Z72" s="22">
        <f t="shared" si="18"/>
        <v>0</v>
      </c>
      <c r="AA72" s="21">
        <v>0</v>
      </c>
      <c r="AB72" s="21">
        <v>0</v>
      </c>
      <c r="AC72" s="21">
        <v>0</v>
      </c>
      <c r="AD72" s="21">
        <v>8.7710246620575805E-2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2">
        <f t="shared" si="19"/>
        <v>0</v>
      </c>
      <c r="AL72" s="2"/>
      <c r="AM72" s="21">
        <v>1.90831668594259</v>
      </c>
      <c r="AN72" s="20">
        <f t="shared" si="20"/>
        <v>0</v>
      </c>
      <c r="AO72" s="21">
        <v>8.3530558262564399E-3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2.1143884131514998E-2</v>
      </c>
      <c r="AV72" s="21">
        <v>0</v>
      </c>
      <c r="AW72" s="21">
        <v>1.05605542178854E-2</v>
      </c>
      <c r="AX72" s="21">
        <v>0</v>
      </c>
      <c r="AY72" s="22">
        <f t="shared" si="21"/>
        <v>0</v>
      </c>
      <c r="AZ72" s="21">
        <v>0</v>
      </c>
      <c r="BA72" s="21">
        <v>4.87258198119183E-3</v>
      </c>
      <c r="BB72" s="21">
        <v>2.0955574182732598E-3</v>
      </c>
      <c r="BC72" s="21">
        <v>0</v>
      </c>
      <c r="BD72" s="21">
        <v>1.1822194199243401E-2</v>
      </c>
      <c r="BE72" s="21">
        <v>8.6808067363060293E-3</v>
      </c>
      <c r="BF72" s="21">
        <v>0</v>
      </c>
      <c r="BG72" s="21">
        <v>0</v>
      </c>
      <c r="BH72" s="21">
        <v>0</v>
      </c>
      <c r="BI72" s="21">
        <v>1.2440905697934801E-2</v>
      </c>
      <c r="BJ72" s="22">
        <f t="shared" si="22"/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1.7943656917279701E-3</v>
      </c>
      <c r="BQ72" s="21">
        <v>0</v>
      </c>
      <c r="BR72" s="21">
        <v>0</v>
      </c>
      <c r="BS72" s="21">
        <v>0</v>
      </c>
      <c r="BT72" s="21">
        <v>0</v>
      </c>
      <c r="BU72" s="22">
        <f t="shared" si="23"/>
        <v>0</v>
      </c>
      <c r="BV72" s="2"/>
      <c r="BW72" s="21">
        <v>0</v>
      </c>
      <c r="BX72" s="20">
        <f t="shared" si="24"/>
        <v>0</v>
      </c>
      <c r="BY72" s="21">
        <v>0</v>
      </c>
      <c r="BZ72" s="21">
        <v>0</v>
      </c>
      <c r="CA72" s="21">
        <v>6.0439394397268104E-3</v>
      </c>
      <c r="CB72" s="21">
        <v>7.0653069875886102E-3</v>
      </c>
      <c r="CC72" s="21">
        <v>0</v>
      </c>
      <c r="CD72" s="21">
        <v>0</v>
      </c>
      <c r="CE72" s="21">
        <v>0</v>
      </c>
      <c r="CF72" s="21">
        <v>3.5531552018192199E-3</v>
      </c>
      <c r="CG72" s="21">
        <v>0</v>
      </c>
      <c r="CH72" s="21">
        <v>0</v>
      </c>
      <c r="CI72" s="22">
        <f t="shared" si="25"/>
        <v>0</v>
      </c>
      <c r="CJ72" s="21">
        <v>5.4310930074677501E-3</v>
      </c>
      <c r="CK72" s="21">
        <v>0</v>
      </c>
      <c r="CL72" s="21">
        <v>7.6569678407350699E-3</v>
      </c>
      <c r="CM72" s="21">
        <v>5.6031826077211902E-3</v>
      </c>
      <c r="CN72" s="21">
        <v>5.26691998043715E-2</v>
      </c>
      <c r="CO72" s="21">
        <v>0</v>
      </c>
      <c r="CP72" s="21">
        <v>0</v>
      </c>
      <c r="CQ72" s="21">
        <v>0</v>
      </c>
      <c r="CR72" s="21">
        <v>0</v>
      </c>
      <c r="CS72" s="21">
        <v>0</v>
      </c>
      <c r="CT72" s="22">
        <f t="shared" si="26"/>
        <v>0</v>
      </c>
      <c r="CU72" s="21">
        <v>0</v>
      </c>
      <c r="CV72" s="21">
        <v>0</v>
      </c>
      <c r="CW72" s="21">
        <v>5.7890471228435802E-3</v>
      </c>
      <c r="CX72" s="21">
        <v>0</v>
      </c>
      <c r="CY72" s="21">
        <v>0</v>
      </c>
      <c r="CZ72" s="21">
        <v>0</v>
      </c>
      <c r="DA72" s="21">
        <v>0</v>
      </c>
      <c r="DB72" s="21">
        <v>0</v>
      </c>
      <c r="DC72" s="21">
        <v>0</v>
      </c>
      <c r="DD72" s="21">
        <v>0</v>
      </c>
      <c r="DE72" s="22">
        <f t="shared" si="27"/>
        <v>0</v>
      </c>
      <c r="DF72" s="21"/>
      <c r="DG72" s="19">
        <v>0.27566369029783699</v>
      </c>
      <c r="DH72" s="20">
        <f t="shared" si="28"/>
        <v>1</v>
      </c>
      <c r="DI72" s="21">
        <v>0</v>
      </c>
      <c r="DJ72" s="21">
        <v>0</v>
      </c>
      <c r="DK72" s="21">
        <v>0</v>
      </c>
      <c r="DL72" s="21">
        <v>0</v>
      </c>
      <c r="DM72" s="21">
        <v>0</v>
      </c>
      <c r="DN72" s="21">
        <v>0</v>
      </c>
      <c r="DO72" s="21">
        <v>0</v>
      </c>
      <c r="DP72" s="21">
        <v>0</v>
      </c>
      <c r="DQ72" s="21">
        <v>0</v>
      </c>
      <c r="DR72" s="21">
        <v>6.6061106523534301E-3</v>
      </c>
      <c r="DS72" s="22">
        <f t="shared" si="29"/>
        <v>0</v>
      </c>
      <c r="DT72" s="21">
        <v>0</v>
      </c>
      <c r="DU72" s="21">
        <v>0</v>
      </c>
      <c r="DV72" s="21">
        <v>8.0962918983105703E-3</v>
      </c>
      <c r="DW72" s="21">
        <v>0</v>
      </c>
      <c r="DX72" s="21">
        <v>0</v>
      </c>
      <c r="DY72" s="21">
        <v>0.113281793429656</v>
      </c>
      <c r="DZ72" s="21">
        <v>4.9574895273033701E-3</v>
      </c>
      <c r="EA72" s="21">
        <v>0</v>
      </c>
      <c r="EB72" s="21">
        <v>4.2866941015089199E-3</v>
      </c>
      <c r="EC72" s="21">
        <v>0</v>
      </c>
      <c r="ED72" s="22">
        <f t="shared" si="30"/>
        <v>1</v>
      </c>
      <c r="EE72" s="21">
        <v>1.9312475859405199E-2</v>
      </c>
      <c r="EF72" s="21">
        <v>0</v>
      </c>
      <c r="EG72" s="21">
        <v>0</v>
      </c>
      <c r="EH72" s="21">
        <v>0</v>
      </c>
      <c r="EI72" s="21">
        <v>0</v>
      </c>
      <c r="EJ72" s="21">
        <v>0</v>
      </c>
      <c r="EK72" s="21">
        <v>0</v>
      </c>
      <c r="EL72" s="21">
        <v>0</v>
      </c>
      <c r="EM72" s="21">
        <v>0</v>
      </c>
      <c r="EN72" s="21">
        <v>4.1579177148084196E-3</v>
      </c>
      <c r="EO72" s="22">
        <f t="shared" si="31"/>
        <v>0</v>
      </c>
      <c r="EP72" s="2"/>
      <c r="EQ72" s="2" t="s">
        <v>274</v>
      </c>
      <c r="ER72" s="2" t="s">
        <v>275</v>
      </c>
      <c r="ES72" s="2" t="s">
        <v>276</v>
      </c>
      <c r="ET72" s="2" t="s">
        <v>277</v>
      </c>
      <c r="EU72" s="2" t="s">
        <v>278</v>
      </c>
    </row>
    <row r="73" spans="1:151" x14ac:dyDescent="0.25">
      <c r="A73" s="18">
        <v>54</v>
      </c>
      <c r="B73" s="4" t="s">
        <v>279</v>
      </c>
      <c r="C73" s="19">
        <v>0</v>
      </c>
      <c r="D73" s="20">
        <f t="shared" si="16"/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5.5529333370352898E-3</v>
      </c>
      <c r="K73" s="21">
        <v>0</v>
      </c>
      <c r="L73" s="21">
        <v>0</v>
      </c>
      <c r="M73" s="21">
        <v>0</v>
      </c>
      <c r="N73" s="21">
        <v>0</v>
      </c>
      <c r="O73" s="22">
        <f t="shared" si="17"/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2">
        <f t="shared" si="18"/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2">
        <f t="shared" si="19"/>
        <v>0</v>
      </c>
      <c r="AL73" s="2"/>
      <c r="AM73" s="21">
        <v>2.3972242666386299</v>
      </c>
      <c r="AN73" s="20">
        <f t="shared" si="20"/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2">
        <f t="shared" si="21"/>
        <v>0</v>
      </c>
      <c r="AZ73" s="21">
        <v>0</v>
      </c>
      <c r="BA73" s="21">
        <v>0</v>
      </c>
      <c r="BB73" s="21">
        <v>0</v>
      </c>
      <c r="BC73" s="21">
        <v>0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2">
        <f t="shared" si="22"/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2.70186814883434E-2</v>
      </c>
      <c r="BR73" s="21">
        <v>0</v>
      </c>
      <c r="BS73" s="21">
        <v>0</v>
      </c>
      <c r="BT73" s="21">
        <v>0</v>
      </c>
      <c r="BU73" s="22">
        <f t="shared" si="23"/>
        <v>0</v>
      </c>
      <c r="BV73" s="2"/>
      <c r="BW73" s="21">
        <v>0</v>
      </c>
      <c r="BX73" s="20">
        <f t="shared" si="24"/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0</v>
      </c>
      <c r="CH73" s="21">
        <v>0</v>
      </c>
      <c r="CI73" s="22">
        <f t="shared" si="25"/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2">
        <f t="shared" si="26"/>
        <v>0</v>
      </c>
      <c r="CU73" s="21">
        <v>0</v>
      </c>
      <c r="CV73" s="21">
        <v>0</v>
      </c>
      <c r="CW73" s="21">
        <v>0</v>
      </c>
      <c r="CX73" s="21">
        <v>0</v>
      </c>
      <c r="CY73" s="21">
        <v>0</v>
      </c>
      <c r="CZ73" s="21">
        <v>2.1336064349570102E-3</v>
      </c>
      <c r="DA73" s="21">
        <v>0</v>
      </c>
      <c r="DB73" s="21">
        <v>0</v>
      </c>
      <c r="DC73" s="21">
        <v>0</v>
      </c>
      <c r="DD73" s="21">
        <v>0</v>
      </c>
      <c r="DE73" s="22">
        <f t="shared" si="27"/>
        <v>0</v>
      </c>
      <c r="DF73" s="21"/>
      <c r="DG73" s="19">
        <v>0.43147360220531</v>
      </c>
      <c r="DH73" s="20">
        <f t="shared" si="28"/>
        <v>1</v>
      </c>
      <c r="DI73" s="21">
        <v>0</v>
      </c>
      <c r="DJ73" s="21">
        <v>0</v>
      </c>
      <c r="DK73" s="21">
        <v>0</v>
      </c>
      <c r="DL73" s="21">
        <v>0</v>
      </c>
      <c r="DM73" s="21">
        <v>0</v>
      </c>
      <c r="DN73" s="21">
        <v>0</v>
      </c>
      <c r="DO73" s="21">
        <v>0</v>
      </c>
      <c r="DP73" s="21">
        <v>0</v>
      </c>
      <c r="DQ73" s="21">
        <v>0</v>
      </c>
      <c r="DR73" s="21">
        <v>0</v>
      </c>
      <c r="DS73" s="22">
        <f t="shared" si="29"/>
        <v>0</v>
      </c>
      <c r="DT73" s="21">
        <v>0</v>
      </c>
      <c r="DU73" s="21">
        <v>0</v>
      </c>
      <c r="DV73" s="21">
        <v>0</v>
      </c>
      <c r="DW73" s="21">
        <v>0</v>
      </c>
      <c r="DX73" s="21">
        <v>0</v>
      </c>
      <c r="DY73" s="21">
        <v>0</v>
      </c>
      <c r="DZ73" s="21">
        <v>0</v>
      </c>
      <c r="EA73" s="21">
        <v>3.7109882361672899E-3</v>
      </c>
      <c r="EB73" s="21">
        <v>0</v>
      </c>
      <c r="EC73" s="21">
        <v>0</v>
      </c>
      <c r="ED73" s="22">
        <f t="shared" si="30"/>
        <v>0</v>
      </c>
      <c r="EE73" s="21">
        <v>0</v>
      </c>
      <c r="EF73" s="21">
        <v>0</v>
      </c>
      <c r="EG73" s="21">
        <v>0</v>
      </c>
      <c r="EH73" s="21">
        <v>0</v>
      </c>
      <c r="EI73" s="21">
        <v>0</v>
      </c>
      <c r="EJ73" s="21">
        <v>0</v>
      </c>
      <c r="EK73" s="21">
        <v>0</v>
      </c>
      <c r="EL73" s="21">
        <v>0</v>
      </c>
      <c r="EM73" s="21">
        <v>0.167408255870303</v>
      </c>
      <c r="EN73" s="21">
        <v>0</v>
      </c>
      <c r="EO73" s="22">
        <f t="shared" si="31"/>
        <v>1</v>
      </c>
      <c r="EP73" s="2"/>
      <c r="EQ73" s="2" t="s">
        <v>54</v>
      </c>
      <c r="ER73" s="2" t="s">
        <v>73</v>
      </c>
      <c r="ES73" s="2" t="s">
        <v>210</v>
      </c>
      <c r="ET73" s="2" t="s">
        <v>211</v>
      </c>
      <c r="EU73" s="2" t="s">
        <v>280</v>
      </c>
    </row>
    <row r="74" spans="1:151" x14ac:dyDescent="0.25">
      <c r="A74" s="18">
        <v>55</v>
      </c>
      <c r="B74" s="4" t="s">
        <v>281</v>
      </c>
      <c r="C74" s="19">
        <v>0.19546727243911499</v>
      </c>
      <c r="D74" s="20">
        <f t="shared" si="16"/>
        <v>1</v>
      </c>
      <c r="E74" s="21">
        <v>0</v>
      </c>
      <c r="F74" s="21">
        <v>0</v>
      </c>
      <c r="G74" s="21">
        <v>5.6879585916614498E-3</v>
      </c>
      <c r="H74" s="21">
        <v>0</v>
      </c>
      <c r="I74" s="21">
        <v>0</v>
      </c>
      <c r="J74" s="21">
        <v>0</v>
      </c>
      <c r="K74" s="21">
        <v>0</v>
      </c>
      <c r="L74" s="21">
        <v>1.5646864266632701</v>
      </c>
      <c r="M74" s="21">
        <v>0</v>
      </c>
      <c r="N74" s="21">
        <v>0</v>
      </c>
      <c r="O74" s="22">
        <f t="shared" si="17"/>
        <v>1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2">
        <f t="shared" si="18"/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2">
        <f t="shared" si="19"/>
        <v>0</v>
      </c>
      <c r="AL74" s="2"/>
      <c r="AM74" s="21">
        <v>6.83419198822416E-2</v>
      </c>
      <c r="AN74" s="20">
        <f t="shared" si="20"/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2.7865243681556E-3</v>
      </c>
      <c r="AW74" s="21">
        <v>0</v>
      </c>
      <c r="AX74" s="21">
        <v>0</v>
      </c>
      <c r="AY74" s="22">
        <f t="shared" si="21"/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2">
        <f t="shared" si="22"/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0</v>
      </c>
      <c r="BS74" s="21">
        <v>0</v>
      </c>
      <c r="BT74" s="21">
        <v>0</v>
      </c>
      <c r="BU74" s="22">
        <f t="shared" si="23"/>
        <v>0</v>
      </c>
      <c r="BV74" s="2"/>
      <c r="BW74" s="21">
        <v>0.36124939424644298</v>
      </c>
      <c r="BX74" s="20">
        <f t="shared" si="24"/>
        <v>1</v>
      </c>
      <c r="BY74" s="21">
        <v>0</v>
      </c>
      <c r="BZ74" s="21">
        <v>0</v>
      </c>
      <c r="CA74" s="21">
        <v>0</v>
      </c>
      <c r="CB74" s="21">
        <v>0</v>
      </c>
      <c r="CC74" s="21">
        <v>0</v>
      </c>
      <c r="CD74" s="21">
        <v>3.6588632345851</v>
      </c>
      <c r="CE74" s="21">
        <v>0</v>
      </c>
      <c r="CF74" s="21">
        <v>0</v>
      </c>
      <c r="CG74" s="21">
        <v>0</v>
      </c>
      <c r="CH74" s="21">
        <v>0</v>
      </c>
      <c r="CI74" s="22">
        <f t="shared" si="25"/>
        <v>1</v>
      </c>
      <c r="CJ74" s="21">
        <v>0</v>
      </c>
      <c r="CK74" s="21">
        <v>0</v>
      </c>
      <c r="CL74" s="21">
        <v>0</v>
      </c>
      <c r="CM74" s="21">
        <v>0</v>
      </c>
      <c r="CN74" s="21">
        <v>0</v>
      </c>
      <c r="CO74" s="21">
        <v>0</v>
      </c>
      <c r="CP74" s="21">
        <v>0</v>
      </c>
      <c r="CQ74" s="21">
        <v>0</v>
      </c>
      <c r="CR74" s="21">
        <v>0</v>
      </c>
      <c r="CS74" s="21">
        <v>0</v>
      </c>
      <c r="CT74" s="22">
        <f t="shared" si="26"/>
        <v>0</v>
      </c>
      <c r="CU74" s="21">
        <v>0</v>
      </c>
      <c r="CV74" s="21">
        <v>0</v>
      </c>
      <c r="CW74" s="21">
        <v>0</v>
      </c>
      <c r="CX74" s="21">
        <v>0</v>
      </c>
      <c r="CY74" s="21">
        <v>0</v>
      </c>
      <c r="CZ74" s="21">
        <v>0</v>
      </c>
      <c r="DA74" s="21">
        <v>0</v>
      </c>
      <c r="DB74" s="21">
        <v>0</v>
      </c>
      <c r="DC74" s="21">
        <v>0</v>
      </c>
      <c r="DD74" s="21">
        <v>0</v>
      </c>
      <c r="DE74" s="22">
        <f t="shared" si="27"/>
        <v>0</v>
      </c>
      <c r="DF74" s="21"/>
      <c r="DG74" s="19">
        <v>0.35956133517109101</v>
      </c>
      <c r="DH74" s="20">
        <f t="shared" si="28"/>
        <v>0</v>
      </c>
      <c r="DI74" s="21">
        <v>0</v>
      </c>
      <c r="DJ74" s="21">
        <v>0</v>
      </c>
      <c r="DK74" s="21">
        <v>0</v>
      </c>
      <c r="DL74" s="21">
        <v>0</v>
      </c>
      <c r="DM74" s="21">
        <v>0</v>
      </c>
      <c r="DN74" s="21">
        <v>0</v>
      </c>
      <c r="DO74" s="21">
        <v>0</v>
      </c>
      <c r="DP74" s="21">
        <v>0</v>
      </c>
      <c r="DQ74" s="21">
        <v>0</v>
      </c>
      <c r="DR74" s="21">
        <v>0</v>
      </c>
      <c r="DS74" s="22">
        <f t="shared" si="29"/>
        <v>0</v>
      </c>
      <c r="DT74" s="21">
        <v>0</v>
      </c>
      <c r="DU74" s="21">
        <v>0</v>
      </c>
      <c r="DV74" s="21">
        <v>0</v>
      </c>
      <c r="DW74" s="21">
        <v>0</v>
      </c>
      <c r="DX74" s="21">
        <v>0</v>
      </c>
      <c r="DY74" s="21">
        <v>0</v>
      </c>
      <c r="DZ74" s="21">
        <v>0</v>
      </c>
      <c r="EA74" s="21">
        <v>0</v>
      </c>
      <c r="EB74" s="21">
        <v>0</v>
      </c>
      <c r="EC74" s="21">
        <v>0</v>
      </c>
      <c r="ED74" s="22">
        <f t="shared" si="30"/>
        <v>0</v>
      </c>
      <c r="EE74" s="21">
        <v>0</v>
      </c>
      <c r="EF74" s="21">
        <v>0</v>
      </c>
      <c r="EG74" s="21">
        <v>0</v>
      </c>
      <c r="EH74" s="21">
        <v>0</v>
      </c>
      <c r="EI74" s="21">
        <v>0</v>
      </c>
      <c r="EJ74" s="21">
        <v>0</v>
      </c>
      <c r="EK74" s="21">
        <v>0</v>
      </c>
      <c r="EL74" s="21">
        <v>0</v>
      </c>
      <c r="EM74" s="21">
        <v>0</v>
      </c>
      <c r="EN74" s="21">
        <v>0</v>
      </c>
      <c r="EO74" s="22">
        <f t="shared" si="31"/>
        <v>0</v>
      </c>
      <c r="EP74" s="2"/>
      <c r="EQ74" s="2" t="s">
        <v>54</v>
      </c>
      <c r="ER74" s="2" t="s">
        <v>55</v>
      </c>
      <c r="ES74" s="2" t="s">
        <v>56</v>
      </c>
      <c r="ET74" s="2" t="s">
        <v>57</v>
      </c>
      <c r="EU74" s="2" t="s">
        <v>215</v>
      </c>
    </row>
    <row r="75" spans="1:151" x14ac:dyDescent="0.25">
      <c r="A75" s="18">
        <v>56</v>
      </c>
      <c r="B75" s="4" t="s">
        <v>282</v>
      </c>
      <c r="C75" s="19">
        <v>0.40678324264356303</v>
      </c>
      <c r="D75" s="20">
        <f t="shared" si="16"/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2">
        <f t="shared" si="17"/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3.7707390648567098E-3</v>
      </c>
      <c r="V75" s="21">
        <v>0</v>
      </c>
      <c r="W75" s="21">
        <v>0</v>
      </c>
      <c r="X75" s="21">
        <v>0</v>
      </c>
      <c r="Y75" s="21">
        <v>0</v>
      </c>
      <c r="Z75" s="22">
        <f t="shared" si="18"/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1">
        <v>0</v>
      </c>
      <c r="AJ75" s="21">
        <v>0</v>
      </c>
      <c r="AK75" s="22">
        <f t="shared" si="19"/>
        <v>0</v>
      </c>
      <c r="AL75" s="2"/>
      <c r="AM75" s="21">
        <v>0.55724950057827805</v>
      </c>
      <c r="AN75" s="20">
        <f t="shared" si="20"/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2">
        <f t="shared" si="21"/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3.9407313997477898E-3</v>
      </c>
      <c r="BE75" s="21">
        <v>0</v>
      </c>
      <c r="BF75" s="21">
        <v>0</v>
      </c>
      <c r="BG75" s="21">
        <v>0</v>
      </c>
      <c r="BH75" s="21">
        <v>0</v>
      </c>
      <c r="BI75" s="21">
        <v>0</v>
      </c>
      <c r="BJ75" s="22">
        <f t="shared" si="22"/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1">
        <v>0</v>
      </c>
      <c r="BU75" s="22">
        <f t="shared" si="23"/>
        <v>0</v>
      </c>
      <c r="BV75" s="2"/>
      <c r="BW75" s="21">
        <v>2.6256663289131699</v>
      </c>
      <c r="BX75" s="20">
        <f t="shared" si="24"/>
        <v>1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0</v>
      </c>
      <c r="CG75" s="21">
        <v>0</v>
      </c>
      <c r="CH75" s="21">
        <v>0</v>
      </c>
      <c r="CI75" s="22">
        <f t="shared" si="25"/>
        <v>0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0</v>
      </c>
      <c r="CS75" s="21">
        <v>0</v>
      </c>
      <c r="CT75" s="22">
        <f t="shared" si="26"/>
        <v>0</v>
      </c>
      <c r="CU75" s="21">
        <v>0</v>
      </c>
      <c r="CV75" s="21">
        <v>0</v>
      </c>
      <c r="CW75" s="21">
        <v>0</v>
      </c>
      <c r="CX75" s="21">
        <v>0</v>
      </c>
      <c r="CY75" s="21">
        <v>0</v>
      </c>
      <c r="CZ75" s="21">
        <v>0</v>
      </c>
      <c r="DA75" s="21">
        <v>3.6957646537068502E-3</v>
      </c>
      <c r="DB75" s="21">
        <v>0</v>
      </c>
      <c r="DC75" s="21">
        <v>1.76665960002827E-3</v>
      </c>
      <c r="DD75" s="21">
        <v>0.34063260340632601</v>
      </c>
      <c r="DE75" s="22">
        <f t="shared" si="27"/>
        <v>1</v>
      </c>
      <c r="DF75" s="21"/>
      <c r="DG75" s="19">
        <v>0.54833103613591405</v>
      </c>
      <c r="DH75" s="20">
        <f t="shared" si="28"/>
        <v>0</v>
      </c>
      <c r="DI75" s="21">
        <v>0</v>
      </c>
      <c r="DJ75" s="21">
        <v>0</v>
      </c>
      <c r="DK75" s="21">
        <v>0</v>
      </c>
      <c r="DL75" s="21">
        <v>0</v>
      </c>
      <c r="DM75" s="21">
        <v>0</v>
      </c>
      <c r="DN75" s="21">
        <v>0</v>
      </c>
      <c r="DO75" s="21">
        <v>0</v>
      </c>
      <c r="DP75" s="21">
        <v>0</v>
      </c>
      <c r="DQ75" s="21">
        <v>0</v>
      </c>
      <c r="DR75" s="21">
        <v>0</v>
      </c>
      <c r="DS75" s="22">
        <f t="shared" si="29"/>
        <v>0</v>
      </c>
      <c r="DT75" s="21">
        <v>0</v>
      </c>
      <c r="DU75" s="21">
        <v>0</v>
      </c>
      <c r="DV75" s="21">
        <v>0</v>
      </c>
      <c r="DW75" s="21">
        <v>0</v>
      </c>
      <c r="DX75" s="21">
        <v>0</v>
      </c>
      <c r="DY75" s="21">
        <v>0</v>
      </c>
      <c r="DZ75" s="21">
        <v>0</v>
      </c>
      <c r="EA75" s="21">
        <v>0</v>
      </c>
      <c r="EB75" s="21">
        <v>0</v>
      </c>
      <c r="EC75" s="21">
        <v>0</v>
      </c>
      <c r="ED75" s="22">
        <f t="shared" si="30"/>
        <v>0</v>
      </c>
      <c r="EE75" s="21">
        <v>0</v>
      </c>
      <c r="EF75" s="21">
        <v>0</v>
      </c>
      <c r="EG75" s="21">
        <v>0</v>
      </c>
      <c r="EH75" s="21">
        <v>0</v>
      </c>
      <c r="EI75" s="21">
        <v>0</v>
      </c>
      <c r="EJ75" s="21">
        <v>0</v>
      </c>
      <c r="EK75" s="21">
        <v>0</v>
      </c>
      <c r="EL75" s="21">
        <v>0</v>
      </c>
      <c r="EM75" s="21">
        <v>0</v>
      </c>
      <c r="EN75" s="21">
        <v>0</v>
      </c>
      <c r="EO75" s="22">
        <f t="shared" si="31"/>
        <v>0</v>
      </c>
      <c r="EP75" s="2"/>
      <c r="EQ75" s="2" t="s">
        <v>65</v>
      </c>
      <c r="ER75" s="2" t="s">
        <v>66</v>
      </c>
      <c r="ES75" s="2" t="s">
        <v>67</v>
      </c>
      <c r="ET75" s="2" t="s">
        <v>189</v>
      </c>
      <c r="EU75" s="2" t="s">
        <v>283</v>
      </c>
    </row>
    <row r="76" spans="1:151" x14ac:dyDescent="0.25">
      <c r="A76" s="18">
        <v>57</v>
      </c>
      <c r="B76" s="4" t="s">
        <v>284</v>
      </c>
      <c r="C76" s="19">
        <v>8.45263880817793E-2</v>
      </c>
      <c r="D76" s="20">
        <f t="shared" si="16"/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2.7764666685176401E-3</v>
      </c>
      <c r="K76" s="21">
        <v>0</v>
      </c>
      <c r="L76" s="21">
        <v>0</v>
      </c>
      <c r="M76" s="21">
        <v>0</v>
      </c>
      <c r="N76" s="21">
        <v>0</v>
      </c>
      <c r="O76" s="22">
        <f t="shared" si="17"/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2">
        <f t="shared" si="18"/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2">
        <f t="shared" si="19"/>
        <v>0</v>
      </c>
      <c r="AL76" s="2"/>
      <c r="AM76" s="21">
        <v>0.41005151929345002</v>
      </c>
      <c r="AN76" s="20">
        <f t="shared" si="20"/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2.7865243681556E-3</v>
      </c>
      <c r="AW76" s="21">
        <v>0</v>
      </c>
      <c r="AX76" s="21">
        <v>0</v>
      </c>
      <c r="AY76" s="22">
        <f t="shared" si="21"/>
        <v>0</v>
      </c>
      <c r="AZ76" s="21">
        <v>0</v>
      </c>
      <c r="BA76" s="21">
        <v>0</v>
      </c>
      <c r="BB76" s="21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0</v>
      </c>
      <c r="BJ76" s="22">
        <f t="shared" si="22"/>
        <v>0</v>
      </c>
      <c r="BK76" s="21">
        <v>0</v>
      </c>
      <c r="BL76" s="21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2">
        <f t="shared" si="23"/>
        <v>0</v>
      </c>
      <c r="BV76" s="2"/>
      <c r="BW76" s="21">
        <v>1.22912903652143</v>
      </c>
      <c r="BX76" s="20">
        <f t="shared" si="24"/>
        <v>0</v>
      </c>
      <c r="BY76" s="21">
        <v>0</v>
      </c>
      <c r="BZ76" s="21">
        <v>0</v>
      </c>
      <c r="CA76" s="21">
        <v>0</v>
      </c>
      <c r="CB76" s="21">
        <v>0</v>
      </c>
      <c r="CC76" s="21">
        <v>0</v>
      </c>
      <c r="CD76" s="21">
        <v>0</v>
      </c>
      <c r="CE76" s="21">
        <v>0</v>
      </c>
      <c r="CF76" s="21">
        <v>0</v>
      </c>
      <c r="CG76" s="21">
        <v>0</v>
      </c>
      <c r="CH76" s="21">
        <v>0</v>
      </c>
      <c r="CI76" s="22">
        <f t="shared" si="25"/>
        <v>0</v>
      </c>
      <c r="CJ76" s="21">
        <v>0</v>
      </c>
      <c r="CK76" s="21">
        <v>0</v>
      </c>
      <c r="CL76" s="21">
        <v>0</v>
      </c>
      <c r="CM76" s="21">
        <v>0</v>
      </c>
      <c r="CN76" s="21">
        <v>0</v>
      </c>
      <c r="CO76" s="21">
        <v>0</v>
      </c>
      <c r="CP76" s="21">
        <v>0</v>
      </c>
      <c r="CQ76" s="21">
        <v>0</v>
      </c>
      <c r="CR76" s="21">
        <v>0</v>
      </c>
      <c r="CS76" s="21">
        <v>0</v>
      </c>
      <c r="CT76" s="22">
        <f t="shared" si="26"/>
        <v>0</v>
      </c>
      <c r="CU76" s="21">
        <v>0</v>
      </c>
      <c r="CV76" s="21">
        <v>0</v>
      </c>
      <c r="CW76" s="21">
        <v>0</v>
      </c>
      <c r="CX76" s="21">
        <v>0</v>
      </c>
      <c r="CY76" s="21">
        <v>0</v>
      </c>
      <c r="CZ76" s="21">
        <v>0</v>
      </c>
      <c r="DA76" s="21">
        <v>0</v>
      </c>
      <c r="DB76" s="21">
        <v>0</v>
      </c>
      <c r="DC76" s="21">
        <v>0</v>
      </c>
      <c r="DD76" s="21">
        <v>5.4068667207353297E-3</v>
      </c>
      <c r="DE76" s="22">
        <f t="shared" si="27"/>
        <v>0</v>
      </c>
      <c r="DF76" s="21"/>
      <c r="DG76" s="19">
        <v>0.74608977048001401</v>
      </c>
      <c r="DH76" s="20">
        <f t="shared" si="28"/>
        <v>0</v>
      </c>
      <c r="DI76" s="21">
        <v>0</v>
      </c>
      <c r="DJ76" s="21">
        <v>0</v>
      </c>
      <c r="DK76" s="21">
        <v>0</v>
      </c>
      <c r="DL76" s="21">
        <v>0</v>
      </c>
      <c r="DM76" s="21">
        <v>0</v>
      </c>
      <c r="DN76" s="21">
        <v>0</v>
      </c>
      <c r="DO76" s="21">
        <v>0</v>
      </c>
      <c r="DP76" s="21">
        <v>0</v>
      </c>
      <c r="DQ76" s="21">
        <v>0</v>
      </c>
      <c r="DR76" s="21">
        <v>0</v>
      </c>
      <c r="DS76" s="22">
        <f t="shared" si="29"/>
        <v>0</v>
      </c>
      <c r="DT76" s="21">
        <v>0</v>
      </c>
      <c r="DU76" s="21">
        <v>0</v>
      </c>
      <c r="DV76" s="21">
        <v>0</v>
      </c>
      <c r="DW76" s="21">
        <v>0</v>
      </c>
      <c r="DX76" s="21">
        <v>0</v>
      </c>
      <c r="DY76" s="21">
        <v>0</v>
      </c>
      <c r="DZ76" s="21">
        <v>0</v>
      </c>
      <c r="EA76" s="21">
        <v>7.4219764723345797E-3</v>
      </c>
      <c r="EB76" s="21">
        <v>0</v>
      </c>
      <c r="EC76" s="21">
        <v>0</v>
      </c>
      <c r="ED76" s="22">
        <f t="shared" si="30"/>
        <v>0</v>
      </c>
      <c r="EE76" s="21">
        <v>0</v>
      </c>
      <c r="EF76" s="21">
        <v>0</v>
      </c>
      <c r="EG76" s="21">
        <v>0</v>
      </c>
      <c r="EH76" s="21">
        <v>0</v>
      </c>
      <c r="EI76" s="21">
        <v>0</v>
      </c>
      <c r="EJ76" s="21">
        <v>0</v>
      </c>
      <c r="EK76" s="21">
        <v>0</v>
      </c>
      <c r="EL76" s="21">
        <v>0</v>
      </c>
      <c r="EM76" s="21">
        <v>0</v>
      </c>
      <c r="EN76" s="21">
        <v>2.0789588574042098E-3</v>
      </c>
      <c r="EO76" s="22">
        <f t="shared" si="31"/>
        <v>0</v>
      </c>
      <c r="EP76" s="2"/>
      <c r="EQ76" s="2" t="s">
        <v>65</v>
      </c>
      <c r="ER76" s="2" t="s">
        <v>66</v>
      </c>
      <c r="ES76" s="2" t="s">
        <v>67</v>
      </c>
      <c r="ET76" s="2" t="s">
        <v>121</v>
      </c>
      <c r="EU76" s="2" t="s">
        <v>122</v>
      </c>
    </row>
    <row r="77" spans="1:151" x14ac:dyDescent="0.25">
      <c r="A77" s="18">
        <v>58</v>
      </c>
      <c r="B77" s="4" t="s">
        <v>285</v>
      </c>
      <c r="C77" s="19">
        <v>0</v>
      </c>
      <c r="D77" s="20">
        <f t="shared" si="16"/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2">
        <f t="shared" si="17"/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2">
        <f t="shared" si="18"/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1">
        <v>0</v>
      </c>
      <c r="AJ77" s="21">
        <v>0</v>
      </c>
      <c r="AK77" s="22">
        <f t="shared" si="19"/>
        <v>0</v>
      </c>
      <c r="AL77" s="2"/>
      <c r="AM77" s="21">
        <v>0</v>
      </c>
      <c r="AN77" s="20">
        <f t="shared" si="20"/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22">
        <f t="shared" si="21"/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21">
        <v>0</v>
      </c>
      <c r="BI77" s="21">
        <v>0</v>
      </c>
      <c r="BJ77" s="22">
        <f t="shared" si="22"/>
        <v>0</v>
      </c>
      <c r="BK77" s="21">
        <v>0</v>
      </c>
      <c r="BL77" s="21">
        <v>0</v>
      </c>
      <c r="BM77" s="21">
        <v>4.2360316855170098E-3</v>
      </c>
      <c r="BN77" s="21">
        <v>0</v>
      </c>
      <c r="BO77" s="21">
        <v>0</v>
      </c>
      <c r="BP77" s="21">
        <v>0</v>
      </c>
      <c r="BQ77" s="21">
        <v>0</v>
      </c>
      <c r="BR77" s="21">
        <v>0</v>
      </c>
      <c r="BS77" s="21">
        <v>0</v>
      </c>
      <c r="BT77" s="21">
        <v>0</v>
      </c>
      <c r="BU77" s="22">
        <f t="shared" si="23"/>
        <v>0</v>
      </c>
      <c r="BV77" s="2"/>
      <c r="BW77" s="21">
        <v>0</v>
      </c>
      <c r="BX77" s="20">
        <f t="shared" si="24"/>
        <v>0</v>
      </c>
      <c r="BY77" s="21">
        <v>0</v>
      </c>
      <c r="BZ77" s="21">
        <v>0</v>
      </c>
      <c r="CA77" s="21">
        <v>0</v>
      </c>
      <c r="CB77" s="21">
        <v>0</v>
      </c>
      <c r="CC77" s="21">
        <v>0</v>
      </c>
      <c r="CD77" s="21">
        <v>0</v>
      </c>
      <c r="CE77" s="21">
        <v>0</v>
      </c>
      <c r="CF77" s="21">
        <v>0</v>
      </c>
      <c r="CG77" s="21">
        <v>0</v>
      </c>
      <c r="CH77" s="21">
        <v>0</v>
      </c>
      <c r="CI77" s="22">
        <f t="shared" si="25"/>
        <v>0</v>
      </c>
      <c r="CJ77" s="21">
        <v>0</v>
      </c>
      <c r="CK77" s="21">
        <v>0</v>
      </c>
      <c r="CL77" s="21">
        <v>0</v>
      </c>
      <c r="CM77" s="21">
        <v>0</v>
      </c>
      <c r="CN77" s="21">
        <v>0</v>
      </c>
      <c r="CO77" s="21">
        <v>0</v>
      </c>
      <c r="CP77" s="21">
        <v>0</v>
      </c>
      <c r="CQ77" s="21">
        <v>0</v>
      </c>
      <c r="CR77" s="21">
        <v>0</v>
      </c>
      <c r="CS77" s="21">
        <v>0</v>
      </c>
      <c r="CT77" s="22">
        <f t="shared" si="26"/>
        <v>0</v>
      </c>
      <c r="CU77" s="21">
        <v>0</v>
      </c>
      <c r="CV77" s="21">
        <v>0</v>
      </c>
      <c r="CW77" s="21">
        <v>0</v>
      </c>
      <c r="CX77" s="21">
        <v>0</v>
      </c>
      <c r="CY77" s="21">
        <v>0</v>
      </c>
      <c r="CZ77" s="21">
        <v>0</v>
      </c>
      <c r="DA77" s="21">
        <v>0</v>
      </c>
      <c r="DB77" s="21">
        <v>0</v>
      </c>
      <c r="DC77" s="21">
        <v>0</v>
      </c>
      <c r="DD77" s="21">
        <v>0</v>
      </c>
      <c r="DE77" s="22">
        <f t="shared" si="27"/>
        <v>0</v>
      </c>
      <c r="DF77" s="21"/>
      <c r="DG77" s="19">
        <v>0.13183915622940001</v>
      </c>
      <c r="DH77" s="20">
        <f t="shared" si="28"/>
        <v>1</v>
      </c>
      <c r="DI77" s="21">
        <v>0</v>
      </c>
      <c r="DJ77" s="21">
        <v>0</v>
      </c>
      <c r="DK77" s="21">
        <v>0</v>
      </c>
      <c r="DL77" s="21">
        <v>0</v>
      </c>
      <c r="DM77" s="21">
        <v>0</v>
      </c>
      <c r="DN77" s="21">
        <v>0</v>
      </c>
      <c r="DO77" s="21">
        <v>0</v>
      </c>
      <c r="DP77" s="21">
        <v>0</v>
      </c>
      <c r="DQ77" s="21">
        <v>0</v>
      </c>
      <c r="DR77" s="21">
        <v>0</v>
      </c>
      <c r="DS77" s="22">
        <f t="shared" si="29"/>
        <v>0</v>
      </c>
      <c r="DT77" s="21">
        <v>0</v>
      </c>
      <c r="DU77" s="21">
        <v>0</v>
      </c>
      <c r="DV77" s="21">
        <v>0</v>
      </c>
      <c r="DW77" s="21">
        <v>0</v>
      </c>
      <c r="DX77" s="21">
        <v>3.9211073207073696E-3</v>
      </c>
      <c r="DY77" s="21">
        <v>0</v>
      </c>
      <c r="DZ77" s="21">
        <v>0</v>
      </c>
      <c r="EA77" s="21">
        <v>0</v>
      </c>
      <c r="EB77" s="21">
        <v>0</v>
      </c>
      <c r="EC77" s="21">
        <v>0</v>
      </c>
      <c r="ED77" s="22">
        <f t="shared" si="30"/>
        <v>0</v>
      </c>
      <c r="EE77" s="21">
        <v>2.6973091283635902</v>
      </c>
      <c r="EF77" s="21">
        <v>0</v>
      </c>
      <c r="EG77" s="21">
        <v>0</v>
      </c>
      <c r="EH77" s="21">
        <v>0</v>
      </c>
      <c r="EI77" s="21">
        <v>0</v>
      </c>
      <c r="EJ77" s="21">
        <v>0</v>
      </c>
      <c r="EK77" s="21">
        <v>0</v>
      </c>
      <c r="EL77" s="21">
        <v>0</v>
      </c>
      <c r="EM77" s="21">
        <v>4.40548041763954E-3</v>
      </c>
      <c r="EN77" s="21">
        <v>0</v>
      </c>
      <c r="EO77" s="22">
        <f t="shared" si="31"/>
        <v>1</v>
      </c>
      <c r="EP77" s="2"/>
      <c r="EQ77" s="2" t="s">
        <v>54</v>
      </c>
      <c r="ER77" s="2" t="s">
        <v>89</v>
      </c>
      <c r="ES77" s="2" t="s">
        <v>104</v>
      </c>
      <c r="ET77" s="2" t="s">
        <v>286</v>
      </c>
      <c r="EU77" s="2" t="s">
        <v>287</v>
      </c>
    </row>
    <row r="78" spans="1:151" x14ac:dyDescent="0.25">
      <c r="A78" s="18">
        <v>59</v>
      </c>
      <c r="B78" s="4" t="s">
        <v>288</v>
      </c>
      <c r="C78" s="19">
        <v>0.11622378361244699</v>
      </c>
      <c r="D78" s="20">
        <f t="shared" si="16"/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2">
        <f t="shared" si="17"/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2">
        <f t="shared" si="18"/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1">
        <v>0</v>
      </c>
      <c r="AJ78" s="21">
        <v>0</v>
      </c>
      <c r="AK78" s="22">
        <f t="shared" si="19"/>
        <v>0</v>
      </c>
      <c r="AL78" s="2"/>
      <c r="AM78" s="21">
        <v>0.19451161812637999</v>
      </c>
      <c r="AN78" s="20">
        <f t="shared" si="20"/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2">
        <f t="shared" si="21"/>
        <v>0</v>
      </c>
      <c r="AZ78" s="21">
        <v>0</v>
      </c>
      <c r="BA78" s="21">
        <v>0</v>
      </c>
      <c r="BB78" s="21">
        <v>0</v>
      </c>
      <c r="BC78" s="21">
        <v>0</v>
      </c>
      <c r="BD78" s="21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2">
        <f t="shared" si="22"/>
        <v>0</v>
      </c>
      <c r="BK78" s="21">
        <v>4.2922139239419703E-3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2">
        <f t="shared" si="23"/>
        <v>0</v>
      </c>
      <c r="BV78" s="2"/>
      <c r="BW78" s="21">
        <v>1.7621921670558201E-2</v>
      </c>
      <c r="BX78" s="20">
        <f t="shared" si="24"/>
        <v>0</v>
      </c>
      <c r="BY78" s="21">
        <v>0</v>
      </c>
      <c r="BZ78" s="21">
        <v>0</v>
      </c>
      <c r="CA78" s="21">
        <v>0</v>
      </c>
      <c r="CB78" s="21">
        <v>0</v>
      </c>
      <c r="CC78" s="21">
        <v>0</v>
      </c>
      <c r="CD78" s="21">
        <v>0</v>
      </c>
      <c r="CE78" s="21">
        <v>0</v>
      </c>
      <c r="CF78" s="21">
        <v>0</v>
      </c>
      <c r="CG78" s="21">
        <v>0</v>
      </c>
      <c r="CH78" s="21">
        <v>0</v>
      </c>
      <c r="CI78" s="22">
        <f t="shared" si="25"/>
        <v>0</v>
      </c>
      <c r="CJ78" s="21">
        <v>0</v>
      </c>
      <c r="CK78" s="21">
        <v>0</v>
      </c>
      <c r="CL78" s="21">
        <v>0</v>
      </c>
      <c r="CM78" s="21">
        <v>0</v>
      </c>
      <c r="CN78" s="21">
        <v>0</v>
      </c>
      <c r="CO78" s="21">
        <v>0</v>
      </c>
      <c r="CP78" s="21">
        <v>0</v>
      </c>
      <c r="CQ78" s="21">
        <v>0</v>
      </c>
      <c r="CR78" s="21">
        <v>0</v>
      </c>
      <c r="CS78" s="21">
        <v>0</v>
      </c>
      <c r="CT78" s="22">
        <f t="shared" si="26"/>
        <v>0</v>
      </c>
      <c r="CU78" s="21">
        <v>0</v>
      </c>
      <c r="CV78" s="21">
        <v>0</v>
      </c>
      <c r="CW78" s="21">
        <v>0</v>
      </c>
      <c r="CX78" s="21">
        <v>0</v>
      </c>
      <c r="CY78" s="21">
        <v>0</v>
      </c>
      <c r="CZ78" s="21">
        <v>0</v>
      </c>
      <c r="DA78" s="21">
        <v>0</v>
      </c>
      <c r="DB78" s="21">
        <v>0</v>
      </c>
      <c r="DC78" s="21">
        <v>0</v>
      </c>
      <c r="DD78" s="21">
        <v>0</v>
      </c>
      <c r="DE78" s="22">
        <f t="shared" si="27"/>
        <v>0</v>
      </c>
      <c r="DF78" s="21"/>
      <c r="DG78" s="19">
        <v>1.06070593875472</v>
      </c>
      <c r="DH78" s="20">
        <f t="shared" si="28"/>
        <v>1</v>
      </c>
      <c r="DI78" s="21">
        <v>0</v>
      </c>
      <c r="DJ78" s="21">
        <v>0</v>
      </c>
      <c r="DK78" s="21">
        <v>0</v>
      </c>
      <c r="DL78" s="21">
        <v>0.570494047845434</v>
      </c>
      <c r="DM78" s="21">
        <v>0</v>
      </c>
      <c r="DN78" s="21">
        <v>0</v>
      </c>
      <c r="DO78" s="21">
        <v>0</v>
      </c>
      <c r="DP78" s="21">
        <v>0</v>
      </c>
      <c r="DQ78" s="21">
        <v>3.5163392564114597E-2</v>
      </c>
      <c r="DR78" s="21">
        <v>3.3030553261767098E-3</v>
      </c>
      <c r="DS78" s="22">
        <f t="shared" si="29"/>
        <v>1</v>
      </c>
      <c r="DT78" s="21">
        <v>9.2392978133661804E-2</v>
      </c>
      <c r="DU78" s="21">
        <v>0</v>
      </c>
      <c r="DV78" s="21">
        <v>8.3661682949209296E-2</v>
      </c>
      <c r="DW78" s="21">
        <v>0</v>
      </c>
      <c r="DX78" s="21">
        <v>0</v>
      </c>
      <c r="DY78" s="21">
        <v>0</v>
      </c>
      <c r="DZ78" s="21">
        <v>0</v>
      </c>
      <c r="EA78" s="21">
        <v>1.4843952944669199E-2</v>
      </c>
      <c r="EB78" s="21">
        <v>0</v>
      </c>
      <c r="EC78" s="21">
        <v>0</v>
      </c>
      <c r="ED78" s="22">
        <f t="shared" si="30"/>
        <v>0</v>
      </c>
      <c r="EE78" s="21">
        <v>0</v>
      </c>
      <c r="EF78" s="21">
        <v>0</v>
      </c>
      <c r="EG78" s="21">
        <v>0</v>
      </c>
      <c r="EH78" s="21">
        <v>0</v>
      </c>
      <c r="EI78" s="21">
        <v>0</v>
      </c>
      <c r="EJ78" s="21">
        <v>0</v>
      </c>
      <c r="EK78" s="21">
        <v>0</v>
      </c>
      <c r="EL78" s="21">
        <v>0</v>
      </c>
      <c r="EM78" s="21">
        <v>0</v>
      </c>
      <c r="EN78" s="21">
        <v>0</v>
      </c>
      <c r="EO78" s="22">
        <f t="shared" si="31"/>
        <v>0</v>
      </c>
      <c r="EP78" s="2"/>
      <c r="EQ78" s="2" t="s">
        <v>54</v>
      </c>
      <c r="ER78" s="2" t="s">
        <v>55</v>
      </c>
      <c r="ES78" s="2" t="s">
        <v>56</v>
      </c>
      <c r="ET78" s="2" t="s">
        <v>57</v>
      </c>
      <c r="EU78" s="2"/>
    </row>
    <row r="79" spans="1:151" x14ac:dyDescent="0.25">
      <c r="A79" s="18">
        <v>60</v>
      </c>
      <c r="B79" s="4" t="s">
        <v>103</v>
      </c>
      <c r="C79" s="19">
        <v>0</v>
      </c>
      <c r="D79" s="20">
        <f t="shared" si="16"/>
        <v>0</v>
      </c>
      <c r="E79" s="21">
        <v>0</v>
      </c>
      <c r="F79" s="21">
        <v>2.1223161543631301E-2</v>
      </c>
      <c r="G79" s="21">
        <v>0</v>
      </c>
      <c r="H79" s="21">
        <v>0</v>
      </c>
      <c r="I79" s="21">
        <v>5.2048092437412203E-3</v>
      </c>
      <c r="J79" s="21">
        <v>5.5529333370352898E-3</v>
      </c>
      <c r="K79" s="21">
        <v>0</v>
      </c>
      <c r="L79" s="21">
        <v>2.5442055718102E-2</v>
      </c>
      <c r="M79" s="21">
        <v>0</v>
      </c>
      <c r="N79" s="21">
        <v>9.0171325518485102E-3</v>
      </c>
      <c r="O79" s="22">
        <f t="shared" si="17"/>
        <v>0</v>
      </c>
      <c r="P79" s="21">
        <v>0</v>
      </c>
      <c r="Q79" s="21">
        <v>0</v>
      </c>
      <c r="R79" s="21">
        <v>0</v>
      </c>
      <c r="S79" s="21">
        <v>6.9856793573175001E-3</v>
      </c>
      <c r="T79" s="21">
        <v>0</v>
      </c>
      <c r="U79" s="21">
        <v>1.1312217194570101E-2</v>
      </c>
      <c r="V79" s="21">
        <v>3.6076337530213899E-3</v>
      </c>
      <c r="W79" s="21">
        <v>1.35002868810962E-2</v>
      </c>
      <c r="X79" s="21">
        <v>9.6795557593356799E-2</v>
      </c>
      <c r="Y79" s="21">
        <v>4.1583499667332E-3</v>
      </c>
      <c r="Z79" s="22">
        <f t="shared" si="18"/>
        <v>0</v>
      </c>
      <c r="AA79" s="21">
        <v>4.9803277055630304E-3</v>
      </c>
      <c r="AB79" s="21">
        <v>0</v>
      </c>
      <c r="AC79" s="21">
        <v>0</v>
      </c>
      <c r="AD79" s="21">
        <v>5.1594262717985801E-3</v>
      </c>
      <c r="AE79" s="21">
        <v>1.15390162988605E-2</v>
      </c>
      <c r="AF79" s="21">
        <v>0</v>
      </c>
      <c r="AG79" s="21">
        <v>5.3101104502973704E-3</v>
      </c>
      <c r="AH79" s="21">
        <v>6.74127005527841E-3</v>
      </c>
      <c r="AI79" s="21">
        <v>0</v>
      </c>
      <c r="AJ79" s="21">
        <v>0</v>
      </c>
      <c r="AK79" s="22">
        <f t="shared" si="19"/>
        <v>0</v>
      </c>
      <c r="AL79" s="2"/>
      <c r="AM79" s="21">
        <v>0</v>
      </c>
      <c r="AN79" s="20">
        <f t="shared" si="20"/>
        <v>1</v>
      </c>
      <c r="AO79" s="21">
        <v>0.20325769177224001</v>
      </c>
      <c r="AP79" s="21">
        <v>0</v>
      </c>
      <c r="AQ79" s="21">
        <v>0</v>
      </c>
      <c r="AR79" s="21">
        <v>0</v>
      </c>
      <c r="AS79" s="21">
        <v>2.9707088111223301E-2</v>
      </c>
      <c r="AT79" s="21">
        <v>3.1803003112151E-2</v>
      </c>
      <c r="AU79" s="21">
        <v>0.232582725446665</v>
      </c>
      <c r="AV79" s="21">
        <v>2.5078719313400399E-2</v>
      </c>
      <c r="AW79" s="21">
        <v>9.5044987960968205E-2</v>
      </c>
      <c r="AX79" s="21">
        <v>5.7821850877446601E-3</v>
      </c>
      <c r="AY79" s="22">
        <f t="shared" si="21"/>
        <v>1</v>
      </c>
      <c r="AZ79" s="21">
        <v>0</v>
      </c>
      <c r="BA79" s="21">
        <v>6.8216147736685703E-2</v>
      </c>
      <c r="BB79" s="21">
        <v>1.25733445096396E-2</v>
      </c>
      <c r="BC79" s="21">
        <v>2.5888052663695701E-2</v>
      </c>
      <c r="BD79" s="21">
        <v>0.102459016393443</v>
      </c>
      <c r="BE79" s="21">
        <v>2.6042420208918102E-2</v>
      </c>
      <c r="BF79" s="21">
        <v>0</v>
      </c>
      <c r="BG79" s="21">
        <v>4.3986979853963201E-3</v>
      </c>
      <c r="BH79" s="21">
        <v>0</v>
      </c>
      <c r="BI79" s="21">
        <v>5.2251803931326203E-2</v>
      </c>
      <c r="BJ79" s="22">
        <f t="shared" si="22"/>
        <v>1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1.7943656917279701E-3</v>
      </c>
      <c r="BQ79" s="21">
        <v>0</v>
      </c>
      <c r="BR79" s="21">
        <v>0</v>
      </c>
      <c r="BS79" s="21">
        <v>0</v>
      </c>
      <c r="BT79" s="21">
        <v>0</v>
      </c>
      <c r="BU79" s="22">
        <f t="shared" si="23"/>
        <v>0</v>
      </c>
      <c r="BV79" s="2"/>
      <c r="BW79" s="21">
        <v>0</v>
      </c>
      <c r="BX79" s="20">
        <f t="shared" si="24"/>
        <v>1</v>
      </c>
      <c r="BY79" s="21">
        <v>0</v>
      </c>
      <c r="BZ79" s="21">
        <v>1.33088450584258E-2</v>
      </c>
      <c r="CA79" s="21">
        <v>3.9285606358224298E-2</v>
      </c>
      <c r="CB79" s="21">
        <v>7.0653069875886102E-3</v>
      </c>
      <c r="CC79" s="21">
        <v>2.6658846738290098E-3</v>
      </c>
      <c r="CD79" s="21">
        <v>2.6785235977928999E-2</v>
      </c>
      <c r="CE79" s="21">
        <v>0</v>
      </c>
      <c r="CF79" s="21">
        <v>3.9084707220011401E-2</v>
      </c>
      <c r="CG79" s="21">
        <v>2.4350451700879002E-3</v>
      </c>
      <c r="CH79" s="21">
        <v>1.27295293256532E-2</v>
      </c>
      <c r="CI79" s="22">
        <f t="shared" si="25"/>
        <v>0</v>
      </c>
      <c r="CJ79" s="21">
        <v>2.4439918533604901E-2</v>
      </c>
      <c r="CK79" s="21">
        <v>1.8053148469092999E-2</v>
      </c>
      <c r="CL79" s="21">
        <v>5.35987748851455E-2</v>
      </c>
      <c r="CM79" s="21">
        <v>1.6809547823163601E-2</v>
      </c>
      <c r="CN79" s="21">
        <v>0.112862571009368</v>
      </c>
      <c r="CO79" s="21">
        <v>2.46184145741014E-2</v>
      </c>
      <c r="CP79" s="21">
        <v>2.67522739432852E-2</v>
      </c>
      <c r="CQ79" s="21">
        <v>0</v>
      </c>
      <c r="CR79" s="21">
        <v>2.1303792074989301E-2</v>
      </c>
      <c r="CS79" s="21">
        <v>3.9580447259054E-3</v>
      </c>
      <c r="CT79" s="22">
        <f t="shared" si="26"/>
        <v>1</v>
      </c>
      <c r="CU79" s="21">
        <v>1.3761467889908299E-2</v>
      </c>
      <c r="CV79" s="21">
        <v>6.8059620227319097E-3</v>
      </c>
      <c r="CW79" s="21">
        <v>1.4472617807108901E-2</v>
      </c>
      <c r="CX79" s="21">
        <v>0</v>
      </c>
      <c r="CY79" s="21">
        <v>0</v>
      </c>
      <c r="CZ79" s="21">
        <v>0</v>
      </c>
      <c r="DA79" s="21">
        <v>0</v>
      </c>
      <c r="DB79" s="21">
        <v>1.5003525828569701E-3</v>
      </c>
      <c r="DC79" s="21">
        <v>0</v>
      </c>
      <c r="DD79" s="21">
        <v>0</v>
      </c>
      <c r="DE79" s="22">
        <f t="shared" si="27"/>
        <v>0</v>
      </c>
      <c r="DF79" s="21"/>
      <c r="DG79" s="19">
        <v>0</v>
      </c>
      <c r="DH79" s="20">
        <f t="shared" si="28"/>
        <v>1</v>
      </c>
      <c r="DI79" s="21">
        <v>0</v>
      </c>
      <c r="DJ79" s="21">
        <v>0</v>
      </c>
      <c r="DK79" s="21">
        <v>2.3739576842042798E-2</v>
      </c>
      <c r="DL79" s="21">
        <v>1.5213174609211601E-2</v>
      </c>
      <c r="DM79" s="21">
        <v>0.1643723032669</v>
      </c>
      <c r="DN79" s="21">
        <v>0</v>
      </c>
      <c r="DO79" s="21">
        <v>9.8561009264734895E-3</v>
      </c>
      <c r="DP79" s="21">
        <v>0</v>
      </c>
      <c r="DQ79" s="21">
        <v>0</v>
      </c>
      <c r="DR79" s="21">
        <v>1.6515276630883601E-2</v>
      </c>
      <c r="DS79" s="22">
        <f t="shared" si="29"/>
        <v>1</v>
      </c>
      <c r="DT79" s="21">
        <v>0</v>
      </c>
      <c r="DU79" s="21">
        <v>7.9968012794881995E-3</v>
      </c>
      <c r="DV79" s="21">
        <v>0</v>
      </c>
      <c r="DW79" s="21">
        <v>0</v>
      </c>
      <c r="DX79" s="21">
        <v>0</v>
      </c>
      <c r="DY79" s="21">
        <v>9.9369994236540304E-3</v>
      </c>
      <c r="DZ79" s="21">
        <v>0</v>
      </c>
      <c r="EA79" s="21">
        <v>0</v>
      </c>
      <c r="EB79" s="21">
        <v>0</v>
      </c>
      <c r="EC79" s="21">
        <v>3.8220455587830598E-3</v>
      </c>
      <c r="ED79" s="22">
        <f t="shared" si="30"/>
        <v>0</v>
      </c>
      <c r="EE79" s="21">
        <v>0</v>
      </c>
      <c r="EF79" s="21">
        <v>2.3206163557040701E-3</v>
      </c>
      <c r="EG79" s="21">
        <v>0</v>
      </c>
      <c r="EH79" s="21">
        <v>0</v>
      </c>
      <c r="EI79" s="21">
        <v>3.9332913782253003E-3</v>
      </c>
      <c r="EJ79" s="21">
        <v>1.4051428227312E-2</v>
      </c>
      <c r="EK79" s="21">
        <v>0</v>
      </c>
      <c r="EL79" s="21">
        <v>0</v>
      </c>
      <c r="EM79" s="21">
        <v>0</v>
      </c>
      <c r="EN79" s="21">
        <v>8.3158354296168496E-3</v>
      </c>
      <c r="EO79" s="22">
        <f t="shared" si="31"/>
        <v>0</v>
      </c>
      <c r="EP79" s="2"/>
      <c r="EQ79" s="2" t="s">
        <v>54</v>
      </c>
      <c r="ER79" s="2" t="s">
        <v>89</v>
      </c>
      <c r="ES79" s="2" t="s">
        <v>104</v>
      </c>
      <c r="ET79" s="2" t="s">
        <v>105</v>
      </c>
      <c r="EU79" s="2" t="s">
        <v>106</v>
      </c>
    </row>
    <row r="80" spans="1:151" x14ac:dyDescent="0.25">
      <c r="A80" s="18">
        <v>61</v>
      </c>
      <c r="B80" s="4" t="s">
        <v>289</v>
      </c>
      <c r="C80" s="19">
        <v>0.40678324264356303</v>
      </c>
      <c r="D80" s="20">
        <f t="shared" si="16"/>
        <v>1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2.7764666685176401E-3</v>
      </c>
      <c r="K80" s="21">
        <v>0</v>
      </c>
      <c r="L80" s="21">
        <v>1.4162744349743499</v>
      </c>
      <c r="M80" s="21">
        <v>0</v>
      </c>
      <c r="N80" s="21">
        <v>0</v>
      </c>
      <c r="O80" s="22">
        <f t="shared" si="17"/>
        <v>1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2">
        <f t="shared" si="18"/>
        <v>0</v>
      </c>
      <c r="AA80" s="21">
        <v>0.44324916579510898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2">
        <f t="shared" si="19"/>
        <v>1</v>
      </c>
      <c r="AL80" s="2"/>
      <c r="AM80" s="21">
        <v>0</v>
      </c>
      <c r="AN80" s="20">
        <f t="shared" si="20"/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22">
        <f t="shared" si="21"/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0</v>
      </c>
      <c r="BJ80" s="22">
        <f t="shared" si="22"/>
        <v>0</v>
      </c>
      <c r="BK80" s="21">
        <v>0</v>
      </c>
      <c r="BL80" s="21">
        <v>5.4803529347289999E-3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2">
        <f t="shared" si="23"/>
        <v>0</v>
      </c>
      <c r="BV80" s="2"/>
      <c r="BW80" s="21">
        <v>0</v>
      </c>
      <c r="BX80" s="20">
        <f t="shared" si="24"/>
        <v>0</v>
      </c>
      <c r="BY80" s="21">
        <v>0</v>
      </c>
      <c r="BZ80" s="21">
        <v>0</v>
      </c>
      <c r="CA80" s="21">
        <v>0</v>
      </c>
      <c r="CB80" s="21">
        <v>0</v>
      </c>
      <c r="CC80" s="21">
        <v>0</v>
      </c>
      <c r="CD80" s="21">
        <v>0</v>
      </c>
      <c r="CE80" s="21">
        <v>0</v>
      </c>
      <c r="CF80" s="21">
        <v>0</v>
      </c>
      <c r="CG80" s="21">
        <v>0</v>
      </c>
      <c r="CH80" s="21">
        <v>0</v>
      </c>
      <c r="CI80" s="22">
        <f t="shared" si="25"/>
        <v>0</v>
      </c>
      <c r="CJ80" s="21">
        <v>0</v>
      </c>
      <c r="CK80" s="21">
        <v>0</v>
      </c>
      <c r="CL80" s="21">
        <v>0</v>
      </c>
      <c r="CM80" s="21">
        <v>0</v>
      </c>
      <c r="CN80" s="21">
        <v>0</v>
      </c>
      <c r="CO80" s="21">
        <v>0</v>
      </c>
      <c r="CP80" s="21">
        <v>0</v>
      </c>
      <c r="CQ80" s="21">
        <v>0</v>
      </c>
      <c r="CR80" s="21">
        <v>0</v>
      </c>
      <c r="CS80" s="21">
        <v>0</v>
      </c>
      <c r="CT80" s="22">
        <f t="shared" si="26"/>
        <v>0</v>
      </c>
      <c r="CU80" s="21">
        <v>0</v>
      </c>
      <c r="CV80" s="21">
        <v>0</v>
      </c>
      <c r="CW80" s="21">
        <v>0</v>
      </c>
      <c r="CX80" s="21">
        <v>0</v>
      </c>
      <c r="CY80" s="21">
        <v>0</v>
      </c>
      <c r="CZ80" s="21">
        <v>0</v>
      </c>
      <c r="DA80" s="21">
        <v>0</v>
      </c>
      <c r="DB80" s="21">
        <v>0</v>
      </c>
      <c r="DC80" s="21">
        <v>0</v>
      </c>
      <c r="DD80" s="21">
        <v>0</v>
      </c>
      <c r="DE80" s="22">
        <f t="shared" si="27"/>
        <v>0</v>
      </c>
      <c r="DF80" s="21"/>
      <c r="DG80" s="19">
        <v>0</v>
      </c>
      <c r="DH80" s="20">
        <f t="shared" si="28"/>
        <v>0</v>
      </c>
      <c r="DI80" s="21">
        <v>0</v>
      </c>
      <c r="DJ80" s="21">
        <v>0</v>
      </c>
      <c r="DK80" s="21">
        <v>0</v>
      </c>
      <c r="DL80" s="21">
        <v>0</v>
      </c>
      <c r="DM80" s="21">
        <v>0</v>
      </c>
      <c r="DN80" s="21">
        <v>0</v>
      </c>
      <c r="DO80" s="21">
        <v>0</v>
      </c>
      <c r="DP80" s="21">
        <v>0</v>
      </c>
      <c r="DQ80" s="21">
        <v>0</v>
      </c>
      <c r="DR80" s="21">
        <v>0</v>
      </c>
      <c r="DS80" s="22">
        <f t="shared" si="29"/>
        <v>0</v>
      </c>
      <c r="DT80" s="21">
        <v>0</v>
      </c>
      <c r="DU80" s="21">
        <v>0</v>
      </c>
      <c r="DV80" s="21">
        <v>0</v>
      </c>
      <c r="DW80" s="21">
        <v>0</v>
      </c>
      <c r="DX80" s="21">
        <v>0</v>
      </c>
      <c r="DY80" s="21">
        <v>0</v>
      </c>
      <c r="DZ80" s="21">
        <v>0</v>
      </c>
      <c r="EA80" s="21">
        <v>0</v>
      </c>
      <c r="EB80" s="21">
        <v>0</v>
      </c>
      <c r="EC80" s="21">
        <v>0</v>
      </c>
      <c r="ED80" s="22">
        <f t="shared" si="30"/>
        <v>0</v>
      </c>
      <c r="EE80" s="21">
        <v>0</v>
      </c>
      <c r="EF80" s="21">
        <v>0</v>
      </c>
      <c r="EG80" s="21">
        <v>0</v>
      </c>
      <c r="EH80" s="21">
        <v>0</v>
      </c>
      <c r="EI80" s="21">
        <v>0</v>
      </c>
      <c r="EJ80" s="21">
        <v>0</v>
      </c>
      <c r="EK80" s="21">
        <v>0</v>
      </c>
      <c r="EL80" s="21">
        <v>0</v>
      </c>
      <c r="EM80" s="21">
        <v>0</v>
      </c>
      <c r="EN80" s="21">
        <v>0</v>
      </c>
      <c r="EO80" s="22">
        <f t="shared" si="31"/>
        <v>0</v>
      </c>
      <c r="EP80" s="2"/>
      <c r="EQ80" s="2" t="s">
        <v>48</v>
      </c>
      <c r="ER80" s="2" t="s">
        <v>60</v>
      </c>
      <c r="ES80" s="2" t="s">
        <v>61</v>
      </c>
      <c r="ET80" s="2" t="s">
        <v>62</v>
      </c>
      <c r="EU80" s="2" t="s">
        <v>63</v>
      </c>
    </row>
    <row r="81" spans="1:151" x14ac:dyDescent="0.25">
      <c r="A81" s="18">
        <v>62</v>
      </c>
      <c r="B81" s="4" t="s">
        <v>290</v>
      </c>
      <c r="C81" s="19">
        <v>0</v>
      </c>
      <c r="D81" s="20">
        <f t="shared" si="16"/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2">
        <f t="shared" si="17"/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2">
        <f t="shared" si="18"/>
        <v>0</v>
      </c>
      <c r="AA81" s="21">
        <v>0</v>
      </c>
      <c r="AB81" s="21">
        <v>2.8223075186272302E-3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2">
        <f t="shared" si="19"/>
        <v>0</v>
      </c>
      <c r="AL81" s="2"/>
      <c r="AM81" s="21">
        <v>0</v>
      </c>
      <c r="AN81" s="20">
        <f t="shared" si="20"/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2">
        <f t="shared" si="21"/>
        <v>0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0</v>
      </c>
      <c r="BG81" s="21">
        <v>0</v>
      </c>
      <c r="BH81" s="21">
        <v>0</v>
      </c>
      <c r="BI81" s="21">
        <v>0</v>
      </c>
      <c r="BJ81" s="22">
        <f t="shared" si="22"/>
        <v>0</v>
      </c>
      <c r="BK81" s="21">
        <v>0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0</v>
      </c>
      <c r="BS81" s="21">
        <v>0</v>
      </c>
      <c r="BT81" s="21">
        <v>0</v>
      </c>
      <c r="BU81" s="22">
        <f t="shared" si="23"/>
        <v>0</v>
      </c>
      <c r="BV81" s="2"/>
      <c r="BW81" s="21">
        <v>0</v>
      </c>
      <c r="BX81" s="20">
        <f t="shared" si="24"/>
        <v>0</v>
      </c>
      <c r="BY81" s="21">
        <v>0</v>
      </c>
      <c r="BZ81" s="21">
        <v>0</v>
      </c>
      <c r="CA81" s="21">
        <v>0</v>
      </c>
      <c r="CB81" s="21">
        <v>0</v>
      </c>
      <c r="CC81" s="21">
        <v>0</v>
      </c>
      <c r="CD81" s="21">
        <v>0</v>
      </c>
      <c r="CE81" s="21">
        <v>0</v>
      </c>
      <c r="CF81" s="21">
        <v>0</v>
      </c>
      <c r="CG81" s="21">
        <v>0</v>
      </c>
      <c r="CH81" s="21">
        <v>0</v>
      </c>
      <c r="CI81" s="22">
        <f t="shared" si="25"/>
        <v>0</v>
      </c>
      <c r="CJ81" s="21">
        <v>0</v>
      </c>
      <c r="CK81" s="21">
        <v>0</v>
      </c>
      <c r="CL81" s="21">
        <v>0</v>
      </c>
      <c r="CM81" s="21">
        <v>0</v>
      </c>
      <c r="CN81" s="21">
        <v>0</v>
      </c>
      <c r="CO81" s="21">
        <v>0</v>
      </c>
      <c r="CP81" s="21">
        <v>0</v>
      </c>
      <c r="CQ81" s="21">
        <v>0</v>
      </c>
      <c r="CR81" s="21">
        <v>0</v>
      </c>
      <c r="CS81" s="21">
        <v>0</v>
      </c>
      <c r="CT81" s="22">
        <f t="shared" si="26"/>
        <v>0</v>
      </c>
      <c r="CU81" s="21">
        <v>0</v>
      </c>
      <c r="CV81" s="21">
        <v>0</v>
      </c>
      <c r="CW81" s="21">
        <v>0</v>
      </c>
      <c r="CX81" s="21">
        <v>0</v>
      </c>
      <c r="CY81" s="21">
        <v>0</v>
      </c>
      <c r="CZ81" s="21">
        <v>0</v>
      </c>
      <c r="DA81" s="21">
        <v>0</v>
      </c>
      <c r="DB81" s="21">
        <v>0</v>
      </c>
      <c r="DC81" s="21">
        <v>0</v>
      </c>
      <c r="DD81" s="21">
        <v>0</v>
      </c>
      <c r="DE81" s="22">
        <f t="shared" si="27"/>
        <v>0</v>
      </c>
      <c r="DF81" s="21"/>
      <c r="DG81" s="19">
        <v>1.69892730868341</v>
      </c>
      <c r="DH81" s="20">
        <f t="shared" si="28"/>
        <v>1</v>
      </c>
      <c r="DI81" s="21">
        <v>0</v>
      </c>
      <c r="DJ81" s="21">
        <v>0</v>
      </c>
      <c r="DK81" s="21">
        <v>0</v>
      </c>
      <c r="DL81" s="21">
        <v>0</v>
      </c>
      <c r="DM81" s="21">
        <v>0</v>
      </c>
      <c r="DN81" s="21">
        <v>0</v>
      </c>
      <c r="DO81" s="21">
        <v>0</v>
      </c>
      <c r="DP81" s="21">
        <v>3.80952380952381E-3</v>
      </c>
      <c r="DQ81" s="21">
        <v>0</v>
      </c>
      <c r="DR81" s="21">
        <v>0</v>
      </c>
      <c r="DS81" s="22">
        <f t="shared" si="29"/>
        <v>0</v>
      </c>
      <c r="DT81" s="21">
        <v>0</v>
      </c>
      <c r="DU81" s="21">
        <v>0</v>
      </c>
      <c r="DV81" s="21">
        <v>0</v>
      </c>
      <c r="DW81" s="21">
        <v>0</v>
      </c>
      <c r="DX81" s="21">
        <v>0.14900207818687999</v>
      </c>
      <c r="DY81" s="21">
        <v>0</v>
      </c>
      <c r="DZ81" s="21">
        <v>0</v>
      </c>
      <c r="EA81" s="21">
        <v>1.85549411808365E-2</v>
      </c>
      <c r="EB81" s="21">
        <v>0</v>
      </c>
      <c r="EC81" s="21">
        <v>0</v>
      </c>
      <c r="ED81" s="22">
        <f t="shared" si="30"/>
        <v>1</v>
      </c>
      <c r="EE81" s="21">
        <v>0</v>
      </c>
      <c r="EF81" s="21">
        <v>0</v>
      </c>
      <c r="EG81" s="21">
        <v>0</v>
      </c>
      <c r="EH81" s="21">
        <v>0</v>
      </c>
      <c r="EI81" s="21">
        <v>0</v>
      </c>
      <c r="EJ81" s="21">
        <v>0</v>
      </c>
      <c r="EK81" s="21">
        <v>0</v>
      </c>
      <c r="EL81" s="21">
        <v>0</v>
      </c>
      <c r="EM81" s="21">
        <v>4.40548041763954E-3</v>
      </c>
      <c r="EN81" s="21">
        <v>0</v>
      </c>
      <c r="EO81" s="22">
        <f t="shared" si="31"/>
        <v>0</v>
      </c>
      <c r="EP81" s="2"/>
      <c r="EQ81" s="2" t="s">
        <v>54</v>
      </c>
      <c r="ER81" s="2" t="s">
        <v>73</v>
      </c>
      <c r="ES81" s="2" t="s">
        <v>74</v>
      </c>
      <c r="ET81" s="2" t="s">
        <v>75</v>
      </c>
      <c r="EU81" s="2" t="s">
        <v>268</v>
      </c>
    </row>
    <row r="82" spans="1:151" x14ac:dyDescent="0.25">
      <c r="A82" s="18">
        <v>63</v>
      </c>
      <c r="B82" s="4" t="s">
        <v>291</v>
      </c>
      <c r="C82" s="19">
        <v>0.60753341433778896</v>
      </c>
      <c r="D82" s="20">
        <f t="shared" si="16"/>
        <v>1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2">
        <f t="shared" si="17"/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0.53492281827907695</v>
      </c>
      <c r="Y82" s="21">
        <v>0</v>
      </c>
      <c r="Z82" s="22">
        <f t="shared" si="18"/>
        <v>1</v>
      </c>
      <c r="AA82" s="21">
        <v>0</v>
      </c>
      <c r="AB82" s="21">
        <v>0</v>
      </c>
      <c r="AC82" s="21">
        <v>0</v>
      </c>
      <c r="AD82" s="21">
        <v>0</v>
      </c>
      <c r="AE82" s="21">
        <v>1.20294244915621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2">
        <f t="shared" si="19"/>
        <v>1</v>
      </c>
      <c r="AL82" s="2"/>
      <c r="AM82" s="21">
        <v>5.2570707601724302E-3</v>
      </c>
      <c r="AN82" s="20">
        <f t="shared" si="20"/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22">
        <f t="shared" si="21"/>
        <v>0</v>
      </c>
      <c r="AZ82" s="21">
        <v>0</v>
      </c>
      <c r="BA82" s="21">
        <v>9.7451639623836704E-3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0</v>
      </c>
      <c r="BH82" s="21">
        <v>0</v>
      </c>
      <c r="BI82" s="21">
        <v>2.4881811395869599E-3</v>
      </c>
      <c r="BJ82" s="22">
        <f t="shared" si="22"/>
        <v>0</v>
      </c>
      <c r="BK82" s="21">
        <v>0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0</v>
      </c>
      <c r="BU82" s="22">
        <f t="shared" si="23"/>
        <v>0</v>
      </c>
      <c r="BV82" s="2"/>
      <c r="BW82" s="21">
        <v>0</v>
      </c>
      <c r="BX82" s="20">
        <f t="shared" si="24"/>
        <v>0</v>
      </c>
      <c r="BY82" s="21">
        <v>0</v>
      </c>
      <c r="BZ82" s="21">
        <v>0</v>
      </c>
      <c r="CA82" s="21">
        <v>0</v>
      </c>
      <c r="CB82" s="21">
        <v>0</v>
      </c>
      <c r="CC82" s="21">
        <v>0</v>
      </c>
      <c r="CD82" s="21">
        <v>0</v>
      </c>
      <c r="CE82" s="21">
        <v>0</v>
      </c>
      <c r="CF82" s="21">
        <v>0</v>
      </c>
      <c r="CG82" s="21">
        <v>0</v>
      </c>
      <c r="CH82" s="21">
        <v>0</v>
      </c>
      <c r="CI82" s="22">
        <f t="shared" si="25"/>
        <v>0</v>
      </c>
      <c r="CJ82" s="21">
        <v>0</v>
      </c>
      <c r="CK82" s="21">
        <v>0</v>
      </c>
      <c r="CL82" s="21">
        <v>0</v>
      </c>
      <c r="CM82" s="21">
        <v>0</v>
      </c>
      <c r="CN82" s="21">
        <v>0</v>
      </c>
      <c r="CO82" s="21">
        <v>0</v>
      </c>
      <c r="CP82" s="21">
        <v>0</v>
      </c>
      <c r="CQ82" s="21">
        <v>0</v>
      </c>
      <c r="CR82" s="21">
        <v>0</v>
      </c>
      <c r="CS82" s="21">
        <v>0</v>
      </c>
      <c r="CT82" s="22">
        <f t="shared" si="26"/>
        <v>0</v>
      </c>
      <c r="CU82" s="21">
        <v>0</v>
      </c>
      <c r="CV82" s="21">
        <v>0</v>
      </c>
      <c r="CW82" s="21">
        <v>0</v>
      </c>
      <c r="CX82" s="21">
        <v>0</v>
      </c>
      <c r="CY82" s="21">
        <v>0</v>
      </c>
      <c r="CZ82" s="21">
        <v>0</v>
      </c>
      <c r="DA82" s="21">
        <v>0</v>
      </c>
      <c r="DB82" s="21">
        <v>0</v>
      </c>
      <c r="DC82" s="21">
        <v>0</v>
      </c>
      <c r="DD82" s="21">
        <v>0</v>
      </c>
      <c r="DE82" s="22">
        <f t="shared" si="27"/>
        <v>0</v>
      </c>
      <c r="DF82" s="21"/>
      <c r="DG82" s="19">
        <v>0</v>
      </c>
      <c r="DH82" s="20">
        <f t="shared" si="28"/>
        <v>0</v>
      </c>
      <c r="DI82" s="21">
        <v>0</v>
      </c>
      <c r="DJ82" s="21">
        <v>0</v>
      </c>
      <c r="DK82" s="21">
        <v>0</v>
      </c>
      <c r="DL82" s="21">
        <v>0</v>
      </c>
      <c r="DM82" s="21">
        <v>0</v>
      </c>
      <c r="DN82" s="21">
        <v>0</v>
      </c>
      <c r="DO82" s="21">
        <v>0</v>
      </c>
      <c r="DP82" s="21">
        <v>0</v>
      </c>
      <c r="DQ82" s="21">
        <v>0</v>
      </c>
      <c r="DR82" s="21">
        <v>0</v>
      </c>
      <c r="DS82" s="22">
        <f t="shared" si="29"/>
        <v>0</v>
      </c>
      <c r="DT82" s="21">
        <v>0</v>
      </c>
      <c r="DU82" s="21">
        <v>0</v>
      </c>
      <c r="DV82" s="21">
        <v>0</v>
      </c>
      <c r="DW82" s="21">
        <v>0</v>
      </c>
      <c r="DX82" s="21">
        <v>0</v>
      </c>
      <c r="DY82" s="21">
        <v>0</v>
      </c>
      <c r="DZ82" s="21">
        <v>0</v>
      </c>
      <c r="EA82" s="21">
        <v>0</v>
      </c>
      <c r="EB82" s="21">
        <v>0</v>
      </c>
      <c r="EC82" s="21">
        <v>0</v>
      </c>
      <c r="ED82" s="22">
        <f t="shared" si="30"/>
        <v>0</v>
      </c>
      <c r="EE82" s="21">
        <v>0</v>
      </c>
      <c r="EF82" s="21">
        <v>0</v>
      </c>
      <c r="EG82" s="21">
        <v>0</v>
      </c>
      <c r="EH82" s="21">
        <v>0</v>
      </c>
      <c r="EI82" s="21">
        <v>0</v>
      </c>
      <c r="EJ82" s="21">
        <v>0</v>
      </c>
      <c r="EK82" s="21">
        <v>0</v>
      </c>
      <c r="EL82" s="21">
        <v>0</v>
      </c>
      <c r="EM82" s="21">
        <v>0</v>
      </c>
      <c r="EN82" s="21">
        <v>0</v>
      </c>
      <c r="EO82" s="22">
        <f t="shared" si="31"/>
        <v>0</v>
      </c>
      <c r="EP82" s="2"/>
      <c r="EQ82" s="2" t="s">
        <v>65</v>
      </c>
      <c r="ER82" s="2" t="s">
        <v>66</v>
      </c>
      <c r="ES82" s="2" t="s">
        <v>67</v>
      </c>
      <c r="ET82" s="2" t="s">
        <v>68</v>
      </c>
      <c r="EU82" s="2" t="s">
        <v>292</v>
      </c>
    </row>
    <row r="83" spans="1:151" x14ac:dyDescent="0.25">
      <c r="A83" s="18">
        <v>64</v>
      </c>
      <c r="B83" s="4" t="s">
        <v>293</v>
      </c>
      <c r="C83" s="19">
        <v>1.1199746420835801</v>
      </c>
      <c r="D83" s="20">
        <f t="shared" si="16"/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2">
        <f t="shared" si="17"/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2">
        <f t="shared" si="18"/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1.30970051514887E-2</v>
      </c>
      <c r="AK83" s="22">
        <f t="shared" si="19"/>
        <v>0</v>
      </c>
      <c r="AL83" s="2"/>
      <c r="AM83" s="21">
        <v>1.19861213331931</v>
      </c>
      <c r="AN83" s="20">
        <f t="shared" si="20"/>
        <v>0</v>
      </c>
      <c r="AO83" s="21">
        <v>0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22">
        <f t="shared" si="21"/>
        <v>0</v>
      </c>
      <c r="AZ83" s="21">
        <v>0</v>
      </c>
      <c r="BA83" s="21">
        <v>0</v>
      </c>
      <c r="BB83" s="21">
        <v>0</v>
      </c>
      <c r="BC83" s="21">
        <v>0</v>
      </c>
      <c r="BD83" s="21">
        <v>0</v>
      </c>
      <c r="BE83" s="21">
        <v>2.8936022454353399E-3</v>
      </c>
      <c r="BF83" s="21">
        <v>0</v>
      </c>
      <c r="BG83" s="21">
        <v>0</v>
      </c>
      <c r="BH83" s="21">
        <v>0</v>
      </c>
      <c r="BI83" s="21">
        <v>0</v>
      </c>
      <c r="BJ83" s="22">
        <f t="shared" si="22"/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3.00129055493862E-3</v>
      </c>
      <c r="BT83" s="21">
        <v>0</v>
      </c>
      <c r="BU83" s="22">
        <f t="shared" si="23"/>
        <v>0</v>
      </c>
      <c r="BV83" s="2"/>
      <c r="BW83" s="21">
        <v>0</v>
      </c>
      <c r="BX83" s="20">
        <f t="shared" si="24"/>
        <v>0</v>
      </c>
      <c r="BY83" s="21">
        <v>0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1">
        <v>0</v>
      </c>
      <c r="CH83" s="21">
        <v>0</v>
      </c>
      <c r="CI83" s="22">
        <f t="shared" si="25"/>
        <v>0</v>
      </c>
      <c r="CJ83" s="21">
        <v>0</v>
      </c>
      <c r="CK83" s="21">
        <v>0</v>
      </c>
      <c r="CL83" s="21">
        <v>0</v>
      </c>
      <c r="CM83" s="21">
        <v>0</v>
      </c>
      <c r="CN83" s="21">
        <v>0</v>
      </c>
      <c r="CO83" s="21">
        <v>0</v>
      </c>
      <c r="CP83" s="21">
        <v>0</v>
      </c>
      <c r="CQ83" s="21">
        <v>0</v>
      </c>
      <c r="CR83" s="21">
        <v>0</v>
      </c>
      <c r="CS83" s="21">
        <v>0</v>
      </c>
      <c r="CT83" s="22">
        <f t="shared" si="26"/>
        <v>0</v>
      </c>
      <c r="CU83" s="21">
        <v>0</v>
      </c>
      <c r="CV83" s="21">
        <v>0</v>
      </c>
      <c r="CW83" s="21">
        <v>0</v>
      </c>
      <c r="CX83" s="21">
        <v>0</v>
      </c>
      <c r="CY83" s="21">
        <v>3.4897923573547398E-3</v>
      </c>
      <c r="CZ83" s="21">
        <v>0</v>
      </c>
      <c r="DA83" s="21">
        <v>0</v>
      </c>
      <c r="DB83" s="21">
        <v>0</v>
      </c>
      <c r="DC83" s="21">
        <v>0</v>
      </c>
      <c r="DD83" s="21">
        <v>0</v>
      </c>
      <c r="DE83" s="22">
        <f t="shared" si="27"/>
        <v>0</v>
      </c>
      <c r="DF83" s="21"/>
      <c r="DG83" s="19">
        <v>9.5883022712291002E-2</v>
      </c>
      <c r="DH83" s="20">
        <f t="shared" si="28"/>
        <v>0</v>
      </c>
      <c r="DI83" s="21">
        <v>0</v>
      </c>
      <c r="DJ83" s="21">
        <v>0</v>
      </c>
      <c r="DK83" s="21">
        <v>0</v>
      </c>
      <c r="DL83" s="21">
        <v>0</v>
      </c>
      <c r="DM83" s="21">
        <v>0</v>
      </c>
      <c r="DN83" s="21">
        <v>0</v>
      </c>
      <c r="DO83" s="21">
        <v>0</v>
      </c>
      <c r="DP83" s="21">
        <v>0</v>
      </c>
      <c r="DQ83" s="21">
        <v>0</v>
      </c>
      <c r="DR83" s="21">
        <v>0</v>
      </c>
      <c r="DS83" s="22">
        <f t="shared" si="29"/>
        <v>0</v>
      </c>
      <c r="DT83" s="21">
        <v>0</v>
      </c>
      <c r="DU83" s="21">
        <v>0</v>
      </c>
      <c r="DV83" s="21">
        <v>0</v>
      </c>
      <c r="DW83" s="21">
        <v>0</v>
      </c>
      <c r="DX83" s="21">
        <v>0</v>
      </c>
      <c r="DY83" s="21">
        <v>0</v>
      </c>
      <c r="DZ83" s="21">
        <v>0</v>
      </c>
      <c r="EA83" s="21">
        <v>0</v>
      </c>
      <c r="EB83" s="21">
        <v>0</v>
      </c>
      <c r="EC83" s="21">
        <v>0</v>
      </c>
      <c r="ED83" s="22">
        <f t="shared" si="30"/>
        <v>0</v>
      </c>
      <c r="EE83" s="21">
        <v>0</v>
      </c>
      <c r="EF83" s="21">
        <v>0</v>
      </c>
      <c r="EG83" s="21">
        <v>0</v>
      </c>
      <c r="EH83" s="21">
        <v>0</v>
      </c>
      <c r="EI83" s="21">
        <v>0</v>
      </c>
      <c r="EJ83" s="21">
        <v>0</v>
      </c>
      <c r="EK83" s="21">
        <v>0</v>
      </c>
      <c r="EL83" s="21">
        <v>0</v>
      </c>
      <c r="EM83" s="21">
        <v>0</v>
      </c>
      <c r="EN83" s="21">
        <v>0</v>
      </c>
      <c r="EO83" s="22">
        <f t="shared" si="31"/>
        <v>0</v>
      </c>
      <c r="EP83" s="2"/>
      <c r="EQ83" s="2" t="s">
        <v>65</v>
      </c>
      <c r="ER83" s="2" t="s">
        <v>66</v>
      </c>
      <c r="ES83" s="2" t="s">
        <v>67</v>
      </c>
      <c r="ET83" s="2" t="s">
        <v>121</v>
      </c>
      <c r="EU83" s="2" t="s">
        <v>122</v>
      </c>
    </row>
    <row r="84" spans="1:151" x14ac:dyDescent="0.25">
      <c r="A84" s="18">
        <v>65</v>
      </c>
      <c r="B84" s="4" t="s">
        <v>107</v>
      </c>
      <c r="C84" s="19">
        <v>1.05657985102224E-2</v>
      </c>
      <c r="D84" s="20">
        <f t="shared" ref="D84:D115" si="32">IF(OR(O84=1,Z84=1,AK84=1),1,0)</f>
        <v>0</v>
      </c>
      <c r="E84" s="21">
        <v>0</v>
      </c>
      <c r="F84" s="21">
        <v>1.41487743624209E-2</v>
      </c>
      <c r="G84" s="21">
        <v>0</v>
      </c>
      <c r="H84" s="21">
        <v>0</v>
      </c>
      <c r="I84" s="21">
        <v>0</v>
      </c>
      <c r="J84" s="21">
        <v>5.5529333370352898E-3</v>
      </c>
      <c r="K84" s="21">
        <v>0</v>
      </c>
      <c r="L84" s="21">
        <v>4.2403426196836701E-3</v>
      </c>
      <c r="M84" s="21">
        <v>2.97929390734396E-3</v>
      </c>
      <c r="N84" s="21">
        <v>6.0114217012323399E-3</v>
      </c>
      <c r="O84" s="22">
        <f t="shared" ref="O84:O115" si="33">IF(OR(E84&gt;0.09999,F84&gt;0.09999,G84&gt;0.09999,H84&gt;0.09999,I84&gt;0.09999,J84&gt;0.09999, K84&gt;0.09999, L84&gt;0.09999,M84&gt;0.09999,N84&gt;0.09999),1,0)</f>
        <v>0</v>
      </c>
      <c r="P84" s="21">
        <v>0</v>
      </c>
      <c r="Q84" s="21">
        <v>0</v>
      </c>
      <c r="R84" s="21">
        <v>4.9960031974420503E-3</v>
      </c>
      <c r="S84" s="21">
        <v>0</v>
      </c>
      <c r="T84" s="21">
        <v>0</v>
      </c>
      <c r="U84" s="21">
        <v>3.7707390648567098E-3</v>
      </c>
      <c r="V84" s="21">
        <v>3.6076337530213899E-3</v>
      </c>
      <c r="W84" s="21">
        <v>1.0125215160822199E-2</v>
      </c>
      <c r="X84" s="21">
        <v>8.1512048499668893E-2</v>
      </c>
      <c r="Y84" s="21">
        <v>1.66333998669328E-2</v>
      </c>
      <c r="Z84" s="22">
        <f t="shared" ref="Z84:Z115" si="34">IF(OR(P84&gt;0.09999,Q84&gt;0.09999,R84&gt;0.09999,S84&gt;0.09999,T84&gt;0.09999,U84&gt;0.09999, V84&gt;0.09999, W84&gt;0.09999,X84&gt;0.09999,Y84&gt;0.09999),1,0)</f>
        <v>0</v>
      </c>
      <c r="AA84" s="21">
        <v>2.9881966233378202E-2</v>
      </c>
      <c r="AB84" s="21">
        <v>0</v>
      </c>
      <c r="AC84" s="21">
        <v>0</v>
      </c>
      <c r="AD84" s="21">
        <v>5.1594262717985801E-3</v>
      </c>
      <c r="AE84" s="21">
        <v>5.19255733448723E-2</v>
      </c>
      <c r="AF84" s="21">
        <v>5.3769222497042704E-3</v>
      </c>
      <c r="AG84" s="21">
        <v>2.65505522514868E-3</v>
      </c>
      <c r="AH84" s="21">
        <v>3.3706350276392098E-3</v>
      </c>
      <c r="AI84" s="21">
        <v>8.4037144417832693E-3</v>
      </c>
      <c r="AJ84" s="21">
        <v>0</v>
      </c>
      <c r="AK84" s="22">
        <f t="shared" ref="AK84:AK115" si="35">IF(OR(AA84&gt;0.09999,AB84&gt;0.09999,AC84&gt;0.09999,AD84&gt;0.09999,AE84&gt;0.09999,AF84&gt;0.09999, AG84&gt;0.09999, AH84&gt;0.09999,AI84&gt;0.09999,AJ84&gt;0.09999),1,0)</f>
        <v>0</v>
      </c>
      <c r="AL84" s="2"/>
      <c r="AM84" s="21">
        <v>1.57712122805173E-2</v>
      </c>
      <c r="AN84" s="20">
        <f t="shared" ref="AN84:AN115" si="36">IF(OR(AY84=1,BJ84=1,BU84=1),1,0)</f>
        <v>0</v>
      </c>
      <c r="AO84" s="21">
        <v>8.0746206320478894E-2</v>
      </c>
      <c r="AP84" s="21">
        <v>0</v>
      </c>
      <c r="AQ84" s="21">
        <v>0</v>
      </c>
      <c r="AR84" s="21">
        <v>0</v>
      </c>
      <c r="AS84" s="21">
        <v>5.9414176222446699E-3</v>
      </c>
      <c r="AT84" s="21">
        <v>6.3606006224302E-2</v>
      </c>
      <c r="AU84" s="21">
        <v>6.3431652394544902E-2</v>
      </c>
      <c r="AV84" s="21">
        <v>7.5236157940201207E-2</v>
      </c>
      <c r="AW84" s="21">
        <v>2.3233219279347801E-2</v>
      </c>
      <c r="AX84" s="21">
        <v>2.89109254387233E-3</v>
      </c>
      <c r="AY84" s="22">
        <f t="shared" ref="AY84:AY115" si="37">IF(OR(AO84&gt;0.09999,AP84&gt;0.09999,AQ84&gt;0.09999,AR84&gt;0.09999,AS84&gt;0.09999,AT84&gt;0.09999, AU84&gt;0.09999, AV84&gt;0.09999,AW84&gt;0.09999,AX84&gt;0.09999),1,0)</f>
        <v>0</v>
      </c>
      <c r="AZ84" s="21">
        <v>0</v>
      </c>
      <c r="BA84" s="21">
        <v>9.7451639623836704E-3</v>
      </c>
      <c r="BB84" s="21">
        <v>1.8860016764459302E-2</v>
      </c>
      <c r="BC84" s="21">
        <v>5.3625251946226797E-2</v>
      </c>
      <c r="BD84" s="21">
        <v>4.7288776796973499E-2</v>
      </c>
      <c r="BE84" s="21">
        <v>6.0765647154142198E-2</v>
      </c>
      <c r="BF84" s="21">
        <v>3.0989906144855701E-2</v>
      </c>
      <c r="BG84" s="21">
        <v>0</v>
      </c>
      <c r="BH84" s="21">
        <v>0</v>
      </c>
      <c r="BI84" s="21">
        <v>1.2440905697934801E-2</v>
      </c>
      <c r="BJ84" s="22">
        <f t="shared" ref="BJ84:BJ115" si="38">IF(OR(AZ84&gt;0.09999,BA84&gt;0.09999,BB84&gt;0.09999,BC84&gt;0.09999,BD84&gt;0.09999,BE84&gt;0.09999, BF84&gt;0.09999, BG84&gt;0.09999,BH84&gt;0.09999,BI84&gt;0.09999),1,0)</f>
        <v>0</v>
      </c>
      <c r="BK84" s="21">
        <v>4.2922139239419703E-3</v>
      </c>
      <c r="BL84" s="21">
        <v>5.4803529347289999E-3</v>
      </c>
      <c r="BM84" s="21">
        <v>0</v>
      </c>
      <c r="BN84" s="21">
        <v>0</v>
      </c>
      <c r="BO84" s="21">
        <v>3.4373710985837998E-3</v>
      </c>
      <c r="BP84" s="21">
        <v>0</v>
      </c>
      <c r="BQ84" s="21">
        <v>1.9299058205959499E-3</v>
      </c>
      <c r="BR84" s="21">
        <v>0</v>
      </c>
      <c r="BS84" s="21">
        <v>0</v>
      </c>
      <c r="BT84" s="21">
        <v>9.3001627528481803E-3</v>
      </c>
      <c r="BU84" s="22">
        <f t="shared" ref="BU84:BU115" si="39">IF(OR(BK84&gt;0.09999,BL84&gt;0.09999,BM84&gt;0.09999,BN84&gt;0.09999,BO84&gt;0.09999,BP84&gt;0.09999, BQ84&gt;0.09999, BR84&gt;0.09999,BS84&gt;0.09999,BT84&gt;0.09999),1,0)</f>
        <v>0</v>
      </c>
      <c r="BV84" s="2"/>
      <c r="BW84" s="21">
        <v>4.40548041763954E-3</v>
      </c>
      <c r="BX84" s="20">
        <f t="shared" ref="BX84:BX115" si="40">IF(OR(CI84=1,CT84=1,DE84=1),1,0)</f>
        <v>1</v>
      </c>
      <c r="BY84" s="21">
        <v>0</v>
      </c>
      <c r="BZ84" s="21">
        <v>1.5970614070111001E-2</v>
      </c>
      <c r="CA84" s="21">
        <v>1.5109848599316999E-2</v>
      </c>
      <c r="CB84" s="21">
        <v>9.4204093167848096E-3</v>
      </c>
      <c r="CC84" s="21">
        <v>5.3317693476580197E-3</v>
      </c>
      <c r="CD84" s="21">
        <v>1.0714094391171601E-2</v>
      </c>
      <c r="CE84" s="21">
        <v>5.3607805296451202E-3</v>
      </c>
      <c r="CF84" s="21">
        <v>0</v>
      </c>
      <c r="CG84" s="21">
        <v>2.4350451700879002E-3</v>
      </c>
      <c r="CH84" s="21">
        <v>6.3647646628265898E-3</v>
      </c>
      <c r="CI84" s="22">
        <f t="shared" ref="CI84:CI115" si="41">IF(OR(BY84&gt;0.09999,BZ84&gt;0.09999,CA84&gt;0.09999,CB84&gt;0.09999,CC84&gt;0.09999,CD84&gt;0.09999, CE84&gt;0.09999, CF84&gt;0.09999,CG84&gt;0.09999,CH84&gt;0.09999),1,0)</f>
        <v>0</v>
      </c>
      <c r="CJ84" s="21">
        <v>3.8017651052274302E-2</v>
      </c>
      <c r="CK84" s="21">
        <v>1.0831889081455799E-2</v>
      </c>
      <c r="CL84" s="21">
        <v>0.168453292496172</v>
      </c>
      <c r="CM84" s="21">
        <v>5.6031826077211902E-3</v>
      </c>
      <c r="CN84" s="21">
        <v>2.2572514201873499E-2</v>
      </c>
      <c r="CO84" s="21">
        <v>3.6927621861152102E-2</v>
      </c>
      <c r="CP84" s="21">
        <v>6.6880684858212896E-3</v>
      </c>
      <c r="CQ84" s="21">
        <v>7.0227184943291504E-3</v>
      </c>
      <c r="CR84" s="21">
        <v>3.5506320124982201E-3</v>
      </c>
      <c r="CS84" s="21">
        <v>9.89511181476351E-3</v>
      </c>
      <c r="CT84" s="22">
        <f t="shared" ref="CT84:CT115" si="42">IF(OR(CJ84&gt;0.09999,CK84&gt;0.09999,CL84&gt;0.09999,CM84&gt;0.09999,CN84&gt;0.09999,CO84&gt;0.09999, CP84&gt;0.09999, CQ84&gt;0.09999,CR84&gt;0.09999,CS84&gt;0.09999),1,0)</f>
        <v>1</v>
      </c>
      <c r="CU84" s="21">
        <v>2.2935779816513801E-2</v>
      </c>
      <c r="CV84" s="21">
        <v>4.5373080151546098E-2</v>
      </c>
      <c r="CW84" s="21">
        <v>1.15780942456872E-2</v>
      </c>
      <c r="CX84" s="21">
        <v>0</v>
      </c>
      <c r="CY84" s="21">
        <v>0</v>
      </c>
      <c r="CZ84" s="21">
        <v>4.2672128699140204E-3</v>
      </c>
      <c r="DA84" s="21">
        <v>0</v>
      </c>
      <c r="DB84" s="21">
        <v>1.05024680799988E-2</v>
      </c>
      <c r="DC84" s="21">
        <v>8.8332980001413295E-3</v>
      </c>
      <c r="DD84" s="21">
        <v>0</v>
      </c>
      <c r="DE84" s="22">
        <f t="shared" ref="DE84:DE115" si="43">IF(OR(CU84&gt;0.09999,CV84&gt;0.09999,CW84&gt;0.09999,CX84&gt;0.09999,CY84&gt;0.09999,CZ84&gt;0.09999, DA84&gt;0.09999, DB84&gt;0.09999,DC84&gt;0.09999,DD84&gt;0.09999),1,0)</f>
        <v>0</v>
      </c>
      <c r="DF84" s="21"/>
      <c r="DG84" s="19">
        <v>5.9926889195181902E-3</v>
      </c>
      <c r="DH84" s="20">
        <f t="shared" ref="DH84:DH115" si="44">IF(OR(DS84=1,ED84=1,EO84=1),1,0)</f>
        <v>0</v>
      </c>
      <c r="DI84" s="21">
        <v>3.6427218417601601E-3</v>
      </c>
      <c r="DJ84" s="21">
        <v>0</v>
      </c>
      <c r="DK84" s="21">
        <v>4.7479153684085597E-2</v>
      </c>
      <c r="DL84" s="21">
        <v>4.18362301753318E-2</v>
      </c>
      <c r="DM84" s="21">
        <v>5.1366344770906097E-2</v>
      </c>
      <c r="DN84" s="21">
        <v>0</v>
      </c>
      <c r="DO84" s="21">
        <v>2.9568302779420502E-2</v>
      </c>
      <c r="DP84" s="21">
        <v>0</v>
      </c>
      <c r="DQ84" s="21">
        <v>0</v>
      </c>
      <c r="DR84" s="21">
        <v>9.9091659785301406E-2</v>
      </c>
      <c r="DS84" s="22">
        <f t="shared" ref="DS84:DS115" si="45">IF(OR(DI84&gt;0.09999,DJ84&gt;0.09999,DK84&gt;0.09999,DL84&gt;0.09999,DM84&gt;0.09999,DN84&gt;0.09999, DO84&gt;0.09999, DP84&gt;0.09999,DQ84&gt;0.09999,DR84&gt;0.09999),1,0)</f>
        <v>0</v>
      </c>
      <c r="DT84" s="21">
        <v>4.3996656254124697E-3</v>
      </c>
      <c r="DU84" s="21">
        <v>0</v>
      </c>
      <c r="DV84" s="21">
        <v>0</v>
      </c>
      <c r="DW84" s="21">
        <v>0</v>
      </c>
      <c r="DX84" s="21">
        <v>0</v>
      </c>
      <c r="DY84" s="21">
        <v>1.3911799193115601E-2</v>
      </c>
      <c r="DZ84" s="21">
        <v>9.9149790546067505E-3</v>
      </c>
      <c r="EA84" s="21">
        <v>0</v>
      </c>
      <c r="EB84" s="21">
        <v>0</v>
      </c>
      <c r="EC84" s="21">
        <v>7.6440911175661194E-2</v>
      </c>
      <c r="ED84" s="22">
        <f t="shared" ref="ED84:ED115" si="46">IF(OR(DT84&gt;0.09999,DU84&gt;0.09999,DV84&gt;0.09999,DW84&gt;0.09999,DX84&gt;0.09999,DY84&gt;0.09999, DZ84&gt;0.09999, EA84&gt;0.09999,EB84&gt;0.09999,EC84&gt;0.09999),1,0)</f>
        <v>0</v>
      </c>
      <c r="EE84" s="21">
        <v>0</v>
      </c>
      <c r="EF84" s="21">
        <v>0</v>
      </c>
      <c r="EG84" s="21">
        <v>0</v>
      </c>
      <c r="EH84" s="21">
        <v>0</v>
      </c>
      <c r="EI84" s="21">
        <v>0</v>
      </c>
      <c r="EJ84" s="21">
        <v>2.0073468896159899E-3</v>
      </c>
      <c r="EK84" s="21">
        <v>0</v>
      </c>
      <c r="EL84" s="21">
        <v>0</v>
      </c>
      <c r="EM84" s="21">
        <v>4.40548041763954E-3</v>
      </c>
      <c r="EN84" s="21">
        <v>8.73162720109769E-2</v>
      </c>
      <c r="EO84" s="22">
        <f t="shared" ref="EO84:EO115" si="47">IF(OR(EE84&gt;0.09999,EF84&gt;0.09999,EG84&gt;0.09999,EH84&gt;0.09999,EI84&gt;0.09999,EJ84&gt;0.09999, EK84&gt;0.09999, EL84&gt;0.09999,EM84&gt;0.09999,EN84&gt;0.09999),1,0)</f>
        <v>0</v>
      </c>
      <c r="EP84" s="2"/>
      <c r="EQ84" s="2" t="s">
        <v>54</v>
      </c>
      <c r="ER84" s="2" t="s">
        <v>89</v>
      </c>
      <c r="ES84" s="2" t="s">
        <v>90</v>
      </c>
      <c r="ET84" s="2" t="s">
        <v>108</v>
      </c>
      <c r="EU84" s="2"/>
    </row>
    <row r="85" spans="1:151" x14ac:dyDescent="0.25">
      <c r="A85" s="18">
        <v>66</v>
      </c>
      <c r="B85" s="4" t="s">
        <v>294</v>
      </c>
      <c r="C85" s="19">
        <v>0.27999366052089403</v>
      </c>
      <c r="D85" s="20">
        <f t="shared" si="32"/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2">
        <f t="shared" si="33"/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2">
        <f t="shared" si="34"/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2">
        <f t="shared" si="35"/>
        <v>0</v>
      </c>
      <c r="AL85" s="2"/>
      <c r="AM85" s="21">
        <v>0.60982020818000204</v>
      </c>
      <c r="AN85" s="20">
        <f t="shared" si="36"/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2.7865243681556E-3</v>
      </c>
      <c r="AW85" s="21">
        <v>0</v>
      </c>
      <c r="AX85" s="21">
        <v>0</v>
      </c>
      <c r="AY85" s="22">
        <f t="shared" si="37"/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2">
        <f t="shared" si="38"/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9.0038716648158709E-3</v>
      </c>
      <c r="BT85" s="21">
        <v>0</v>
      </c>
      <c r="BU85" s="22">
        <f t="shared" si="39"/>
        <v>0</v>
      </c>
      <c r="BV85" s="2"/>
      <c r="BW85" s="21">
        <v>0.92515088770430398</v>
      </c>
      <c r="BX85" s="20">
        <f t="shared" si="40"/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1">
        <v>0</v>
      </c>
      <c r="CF85" s="21">
        <v>0</v>
      </c>
      <c r="CG85" s="21">
        <v>0</v>
      </c>
      <c r="CH85" s="21">
        <v>0</v>
      </c>
      <c r="CI85" s="22">
        <f t="shared" si="41"/>
        <v>0</v>
      </c>
      <c r="CJ85" s="21">
        <v>0</v>
      </c>
      <c r="CK85" s="21">
        <v>0</v>
      </c>
      <c r="CL85" s="21">
        <v>7.6569678407350699E-3</v>
      </c>
      <c r="CM85" s="21">
        <v>0</v>
      </c>
      <c r="CN85" s="21">
        <v>0</v>
      </c>
      <c r="CO85" s="21">
        <v>0</v>
      </c>
      <c r="CP85" s="21">
        <v>0</v>
      </c>
      <c r="CQ85" s="21">
        <v>0</v>
      </c>
      <c r="CR85" s="21">
        <v>0</v>
      </c>
      <c r="CS85" s="21">
        <v>0</v>
      </c>
      <c r="CT85" s="22">
        <f t="shared" si="42"/>
        <v>0</v>
      </c>
      <c r="CU85" s="21">
        <v>0</v>
      </c>
      <c r="CV85" s="21">
        <v>0</v>
      </c>
      <c r="CW85" s="21">
        <v>0</v>
      </c>
      <c r="CX85" s="21">
        <v>0</v>
      </c>
      <c r="CY85" s="21">
        <v>3.4897923573547398E-3</v>
      </c>
      <c r="CZ85" s="21">
        <v>0</v>
      </c>
      <c r="DA85" s="21">
        <v>0</v>
      </c>
      <c r="DB85" s="21">
        <v>0</v>
      </c>
      <c r="DC85" s="21">
        <v>0</v>
      </c>
      <c r="DD85" s="21">
        <v>2.70343336036767E-3</v>
      </c>
      <c r="DE85" s="22">
        <f t="shared" si="43"/>
        <v>0</v>
      </c>
      <c r="DF85" s="21"/>
      <c r="DG85" s="19">
        <v>0.28165637921735498</v>
      </c>
      <c r="DH85" s="20">
        <f t="shared" si="44"/>
        <v>0</v>
      </c>
      <c r="DI85" s="21">
        <v>0</v>
      </c>
      <c r="DJ85" s="21">
        <v>0</v>
      </c>
      <c r="DK85" s="21">
        <v>0</v>
      </c>
      <c r="DL85" s="21">
        <v>0</v>
      </c>
      <c r="DM85" s="21">
        <v>0</v>
      </c>
      <c r="DN85" s="21">
        <v>0</v>
      </c>
      <c r="DO85" s="21">
        <v>0</v>
      </c>
      <c r="DP85" s="21">
        <v>0</v>
      </c>
      <c r="DQ85" s="21">
        <v>0</v>
      </c>
      <c r="DR85" s="21">
        <v>0</v>
      </c>
      <c r="DS85" s="22">
        <f t="shared" si="45"/>
        <v>0</v>
      </c>
      <c r="DT85" s="21">
        <v>0</v>
      </c>
      <c r="DU85" s="21">
        <v>0</v>
      </c>
      <c r="DV85" s="21">
        <v>0</v>
      </c>
      <c r="DW85" s="21">
        <v>0</v>
      </c>
      <c r="DX85" s="21">
        <v>0</v>
      </c>
      <c r="DY85" s="21">
        <v>0</v>
      </c>
      <c r="DZ85" s="21">
        <v>0</v>
      </c>
      <c r="EA85" s="21">
        <v>0</v>
      </c>
      <c r="EB85" s="21">
        <v>4.2866941015089199E-3</v>
      </c>
      <c r="EC85" s="21">
        <v>0</v>
      </c>
      <c r="ED85" s="22">
        <f t="shared" si="46"/>
        <v>0</v>
      </c>
      <c r="EE85" s="21">
        <v>0</v>
      </c>
      <c r="EF85" s="21">
        <v>0</v>
      </c>
      <c r="EG85" s="21">
        <v>0</v>
      </c>
      <c r="EH85" s="21">
        <v>0</v>
      </c>
      <c r="EI85" s="21">
        <v>0</v>
      </c>
      <c r="EJ85" s="21">
        <v>0</v>
      </c>
      <c r="EK85" s="21">
        <v>0</v>
      </c>
      <c r="EL85" s="21">
        <v>0</v>
      </c>
      <c r="EM85" s="21">
        <v>0</v>
      </c>
      <c r="EN85" s="21">
        <v>0</v>
      </c>
      <c r="EO85" s="22">
        <f t="shared" si="47"/>
        <v>0</v>
      </c>
      <c r="EP85" s="2"/>
      <c r="EQ85" s="2" t="s">
        <v>54</v>
      </c>
      <c r="ER85" s="2" t="s">
        <v>55</v>
      </c>
      <c r="ES85" s="2" t="s">
        <v>96</v>
      </c>
      <c r="ET85" s="2" t="s">
        <v>102</v>
      </c>
      <c r="EU85" s="2" t="s">
        <v>265</v>
      </c>
    </row>
    <row r="86" spans="1:151" x14ac:dyDescent="0.25">
      <c r="A86" s="18">
        <v>67</v>
      </c>
      <c r="B86" s="4" t="s">
        <v>295</v>
      </c>
      <c r="C86" s="19">
        <v>0.11622378361244699</v>
      </c>
      <c r="D86" s="20">
        <f t="shared" si="32"/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2">
        <f t="shared" si="33"/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3.7707390648567098E-3</v>
      </c>
      <c r="V86" s="21">
        <v>0</v>
      </c>
      <c r="W86" s="21">
        <v>0</v>
      </c>
      <c r="X86" s="21">
        <v>0</v>
      </c>
      <c r="Y86" s="21">
        <v>0</v>
      </c>
      <c r="Z86" s="22">
        <f t="shared" si="34"/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2">
        <f t="shared" si="35"/>
        <v>0</v>
      </c>
      <c r="AL86" s="2"/>
      <c r="AM86" s="21">
        <v>1.0146146567132801</v>
      </c>
      <c r="AN86" s="20">
        <f t="shared" si="36"/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2.9707088111223302E-3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22">
        <f t="shared" si="37"/>
        <v>0</v>
      </c>
      <c r="AZ86" s="21">
        <v>0</v>
      </c>
      <c r="BA86" s="21">
        <v>0</v>
      </c>
      <c r="BB86" s="21">
        <v>0</v>
      </c>
      <c r="BC86" s="21">
        <v>0</v>
      </c>
      <c r="BD86" s="21">
        <v>0</v>
      </c>
      <c r="BE86" s="21">
        <v>0</v>
      </c>
      <c r="BF86" s="21">
        <v>0</v>
      </c>
      <c r="BG86" s="21">
        <v>0</v>
      </c>
      <c r="BH86" s="21">
        <v>0</v>
      </c>
      <c r="BI86" s="21">
        <v>0</v>
      </c>
      <c r="BJ86" s="22">
        <f t="shared" si="38"/>
        <v>0</v>
      </c>
      <c r="BK86" s="21">
        <v>3.8629925315477702E-2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1">
        <v>0</v>
      </c>
      <c r="BU86" s="22">
        <f t="shared" si="39"/>
        <v>0</v>
      </c>
      <c r="BV86" s="2"/>
      <c r="BW86" s="21">
        <v>0.54187409136966402</v>
      </c>
      <c r="BX86" s="20">
        <f t="shared" si="40"/>
        <v>0</v>
      </c>
      <c r="BY86" s="21">
        <v>0</v>
      </c>
      <c r="BZ86" s="21">
        <v>0</v>
      </c>
      <c r="CA86" s="21">
        <v>0</v>
      </c>
      <c r="CB86" s="21">
        <v>0</v>
      </c>
      <c r="CC86" s="21">
        <v>0</v>
      </c>
      <c r="CD86" s="21">
        <v>0</v>
      </c>
      <c r="CE86" s="21">
        <v>0</v>
      </c>
      <c r="CF86" s="21">
        <v>0</v>
      </c>
      <c r="CG86" s="21">
        <v>0</v>
      </c>
      <c r="CH86" s="21">
        <v>0</v>
      </c>
      <c r="CI86" s="22">
        <f t="shared" si="41"/>
        <v>0</v>
      </c>
      <c r="CJ86" s="21">
        <v>2.7155465037338798E-3</v>
      </c>
      <c r="CK86" s="21">
        <v>0</v>
      </c>
      <c r="CL86" s="21">
        <v>7.6569678407350699E-3</v>
      </c>
      <c r="CM86" s="21">
        <v>0</v>
      </c>
      <c r="CN86" s="21">
        <v>0</v>
      </c>
      <c r="CO86" s="21">
        <v>0</v>
      </c>
      <c r="CP86" s="21">
        <v>0</v>
      </c>
      <c r="CQ86" s="21">
        <v>0</v>
      </c>
      <c r="CR86" s="21">
        <v>0</v>
      </c>
      <c r="CS86" s="21">
        <v>0</v>
      </c>
      <c r="CT86" s="22">
        <f t="shared" si="42"/>
        <v>0</v>
      </c>
      <c r="CU86" s="21">
        <v>0</v>
      </c>
      <c r="CV86" s="21">
        <v>0</v>
      </c>
      <c r="CW86" s="21">
        <v>0</v>
      </c>
      <c r="CX86" s="21">
        <v>0</v>
      </c>
      <c r="CY86" s="21">
        <v>0</v>
      </c>
      <c r="CZ86" s="21">
        <v>0</v>
      </c>
      <c r="DA86" s="21">
        <v>0</v>
      </c>
      <c r="DB86" s="21">
        <v>0</v>
      </c>
      <c r="DC86" s="21">
        <v>0</v>
      </c>
      <c r="DD86" s="21">
        <v>0</v>
      </c>
      <c r="DE86" s="22">
        <f t="shared" si="43"/>
        <v>0</v>
      </c>
      <c r="DF86" s="21"/>
      <c r="DG86" s="19">
        <v>0.25468927907952299</v>
      </c>
      <c r="DH86" s="20">
        <f t="shared" si="44"/>
        <v>0</v>
      </c>
      <c r="DI86" s="21">
        <v>0</v>
      </c>
      <c r="DJ86" s="21">
        <v>0</v>
      </c>
      <c r="DK86" s="21">
        <v>0</v>
      </c>
      <c r="DL86" s="21">
        <v>0</v>
      </c>
      <c r="DM86" s="21">
        <v>0</v>
      </c>
      <c r="DN86" s="21">
        <v>0</v>
      </c>
      <c r="DO86" s="21">
        <v>0</v>
      </c>
      <c r="DP86" s="21">
        <v>0</v>
      </c>
      <c r="DQ86" s="21">
        <v>0</v>
      </c>
      <c r="DR86" s="21">
        <v>0</v>
      </c>
      <c r="DS86" s="22">
        <f t="shared" si="45"/>
        <v>0</v>
      </c>
      <c r="DT86" s="21">
        <v>0</v>
      </c>
      <c r="DU86" s="21">
        <v>0</v>
      </c>
      <c r="DV86" s="21">
        <v>0</v>
      </c>
      <c r="DW86" s="21">
        <v>0</v>
      </c>
      <c r="DX86" s="21">
        <v>0</v>
      </c>
      <c r="DY86" s="21">
        <v>0</v>
      </c>
      <c r="DZ86" s="21">
        <v>0</v>
      </c>
      <c r="EA86" s="21">
        <v>0</v>
      </c>
      <c r="EB86" s="21">
        <v>0</v>
      </c>
      <c r="EC86" s="21">
        <v>0</v>
      </c>
      <c r="ED86" s="22">
        <f t="shared" si="46"/>
        <v>0</v>
      </c>
      <c r="EE86" s="21">
        <v>0</v>
      </c>
      <c r="EF86" s="21">
        <v>0</v>
      </c>
      <c r="EG86" s="21">
        <v>0</v>
      </c>
      <c r="EH86" s="21">
        <v>0</v>
      </c>
      <c r="EI86" s="21">
        <v>0</v>
      </c>
      <c r="EJ86" s="21">
        <v>0</v>
      </c>
      <c r="EK86" s="21">
        <v>0</v>
      </c>
      <c r="EL86" s="21">
        <v>4.39135780783418E-3</v>
      </c>
      <c r="EM86" s="21">
        <v>0</v>
      </c>
      <c r="EN86" s="21">
        <v>0</v>
      </c>
      <c r="EO86" s="22">
        <f t="shared" si="47"/>
        <v>0</v>
      </c>
      <c r="EP86" s="2"/>
      <c r="EQ86" s="2" t="s">
        <v>132</v>
      </c>
      <c r="ER86" s="2" t="s">
        <v>133</v>
      </c>
      <c r="ES86" s="2" t="s">
        <v>134</v>
      </c>
      <c r="ET86" s="2" t="s">
        <v>135</v>
      </c>
      <c r="EU86" s="2" t="s">
        <v>296</v>
      </c>
    </row>
    <row r="87" spans="1:151" x14ac:dyDescent="0.25">
      <c r="A87" s="18">
        <v>68</v>
      </c>
      <c r="B87" s="4" t="s">
        <v>109</v>
      </c>
      <c r="C87" s="19">
        <v>3.6980294785778398E-2</v>
      </c>
      <c r="D87" s="20">
        <f t="shared" si="32"/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2">
        <f t="shared" si="33"/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2">
        <f t="shared" si="34"/>
        <v>0</v>
      </c>
      <c r="AA87" s="21">
        <v>0</v>
      </c>
      <c r="AB87" s="21">
        <v>0</v>
      </c>
      <c r="AC87" s="21">
        <v>0</v>
      </c>
      <c r="AD87" s="21">
        <v>5.1594262717985801E-3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2">
        <f t="shared" si="35"/>
        <v>0</v>
      </c>
      <c r="AL87" s="2"/>
      <c r="AM87" s="21">
        <v>1.05141415203449E-2</v>
      </c>
      <c r="AN87" s="20">
        <f t="shared" si="36"/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2">
        <f t="shared" si="37"/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0</v>
      </c>
      <c r="BI87" s="21">
        <v>0</v>
      </c>
      <c r="BJ87" s="22">
        <f t="shared" si="38"/>
        <v>0</v>
      </c>
      <c r="BK87" s="21">
        <v>0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2">
        <f t="shared" si="39"/>
        <v>0</v>
      </c>
      <c r="BV87" s="2"/>
      <c r="BW87" s="21">
        <v>2.2027402088197701E-2</v>
      </c>
      <c r="BX87" s="20">
        <f t="shared" si="40"/>
        <v>0</v>
      </c>
      <c r="BY87" s="21">
        <v>0</v>
      </c>
      <c r="BZ87" s="21">
        <v>0</v>
      </c>
      <c r="CA87" s="21">
        <v>0</v>
      </c>
      <c r="CB87" s="21">
        <v>0</v>
      </c>
      <c r="CC87" s="21">
        <v>0</v>
      </c>
      <c r="CD87" s="21">
        <v>0</v>
      </c>
      <c r="CE87" s="21">
        <v>0</v>
      </c>
      <c r="CF87" s="21">
        <v>0</v>
      </c>
      <c r="CG87" s="21">
        <v>0</v>
      </c>
      <c r="CH87" s="21">
        <v>0</v>
      </c>
      <c r="CI87" s="22">
        <f t="shared" si="41"/>
        <v>0</v>
      </c>
      <c r="CJ87" s="21">
        <v>0</v>
      </c>
      <c r="CK87" s="21">
        <v>0</v>
      </c>
      <c r="CL87" s="21">
        <v>0</v>
      </c>
      <c r="CM87" s="21">
        <v>0</v>
      </c>
      <c r="CN87" s="21">
        <v>0</v>
      </c>
      <c r="CO87" s="21">
        <v>0</v>
      </c>
      <c r="CP87" s="21">
        <v>0</v>
      </c>
      <c r="CQ87" s="21">
        <v>0</v>
      </c>
      <c r="CR87" s="21">
        <v>0</v>
      </c>
      <c r="CS87" s="21">
        <v>0</v>
      </c>
      <c r="CT87" s="22">
        <f t="shared" si="42"/>
        <v>0</v>
      </c>
      <c r="CU87" s="21">
        <v>0</v>
      </c>
      <c r="CV87" s="21">
        <v>0</v>
      </c>
      <c r="CW87" s="21">
        <v>0</v>
      </c>
      <c r="CX87" s="21">
        <v>0</v>
      </c>
      <c r="CY87" s="21">
        <v>0</v>
      </c>
      <c r="CZ87" s="21">
        <v>0</v>
      </c>
      <c r="DA87" s="21">
        <v>0</v>
      </c>
      <c r="DB87" s="21">
        <v>0</v>
      </c>
      <c r="DC87" s="21">
        <v>0</v>
      </c>
      <c r="DD87" s="21">
        <v>0</v>
      </c>
      <c r="DE87" s="22">
        <f t="shared" si="43"/>
        <v>0</v>
      </c>
      <c r="DF87" s="21"/>
      <c r="DG87" s="19">
        <v>4.4945166896386397E-2</v>
      </c>
      <c r="DH87" s="20">
        <f t="shared" si="44"/>
        <v>1</v>
      </c>
      <c r="DI87" s="21">
        <v>0</v>
      </c>
      <c r="DJ87" s="21">
        <v>0</v>
      </c>
      <c r="DK87" s="21">
        <v>0</v>
      </c>
      <c r="DL87" s="21">
        <v>0</v>
      </c>
      <c r="DM87" s="21">
        <v>1.8543250462297101</v>
      </c>
      <c r="DN87" s="21">
        <v>0</v>
      </c>
      <c r="DO87" s="21">
        <v>0</v>
      </c>
      <c r="DP87" s="21">
        <v>0</v>
      </c>
      <c r="DQ87" s="21">
        <v>0</v>
      </c>
      <c r="DR87" s="21">
        <v>0</v>
      </c>
      <c r="DS87" s="22">
        <f t="shared" si="45"/>
        <v>1</v>
      </c>
      <c r="DT87" s="21">
        <v>0</v>
      </c>
      <c r="DU87" s="21">
        <v>0</v>
      </c>
      <c r="DV87" s="21">
        <v>0</v>
      </c>
      <c r="DW87" s="21">
        <v>0</v>
      </c>
      <c r="DX87" s="21">
        <v>0</v>
      </c>
      <c r="DY87" s="21">
        <v>0</v>
      </c>
      <c r="DZ87" s="21">
        <v>0</v>
      </c>
      <c r="EA87" s="21">
        <v>0</v>
      </c>
      <c r="EB87" s="21">
        <v>0</v>
      </c>
      <c r="EC87" s="21">
        <v>0</v>
      </c>
      <c r="ED87" s="22">
        <f t="shared" si="46"/>
        <v>0</v>
      </c>
      <c r="EE87" s="21">
        <v>0</v>
      </c>
      <c r="EF87" s="21">
        <v>0</v>
      </c>
      <c r="EG87" s="21">
        <v>3.8343558282208602E-3</v>
      </c>
      <c r="EH87" s="21">
        <v>0</v>
      </c>
      <c r="EI87" s="21">
        <v>0</v>
      </c>
      <c r="EJ87" s="21">
        <v>0</v>
      </c>
      <c r="EK87" s="21">
        <v>0</v>
      </c>
      <c r="EL87" s="21">
        <v>0</v>
      </c>
      <c r="EM87" s="21">
        <v>0</v>
      </c>
      <c r="EN87" s="21">
        <v>0</v>
      </c>
      <c r="EO87" s="22">
        <f t="shared" si="47"/>
        <v>0</v>
      </c>
      <c r="EP87" s="2"/>
      <c r="EQ87" s="2" t="s">
        <v>54</v>
      </c>
      <c r="ER87" s="2" t="s">
        <v>55</v>
      </c>
      <c r="ES87" s="2" t="s">
        <v>56</v>
      </c>
      <c r="ET87" s="2" t="s">
        <v>57</v>
      </c>
      <c r="EU87" s="2" t="s">
        <v>110</v>
      </c>
    </row>
    <row r="88" spans="1:151" x14ac:dyDescent="0.25">
      <c r="A88" s="18">
        <v>69</v>
      </c>
      <c r="B88" s="4" t="s">
        <v>297</v>
      </c>
      <c r="C88" s="19">
        <v>0.126789582122669</v>
      </c>
      <c r="D88" s="20">
        <f t="shared" si="32"/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2">
        <f t="shared" si="33"/>
        <v>0</v>
      </c>
      <c r="P88" s="21">
        <v>0</v>
      </c>
      <c r="Q88" s="21">
        <v>0</v>
      </c>
      <c r="R88" s="21">
        <v>0</v>
      </c>
      <c r="S88" s="21">
        <v>0</v>
      </c>
      <c r="T88" s="21">
        <v>0</v>
      </c>
      <c r="U88" s="21">
        <v>3.7707390648567098E-3</v>
      </c>
      <c r="V88" s="21">
        <v>0</v>
      </c>
      <c r="W88" s="21">
        <v>0</v>
      </c>
      <c r="X88" s="21">
        <v>5.0945030312292998E-3</v>
      </c>
      <c r="Y88" s="21">
        <v>0</v>
      </c>
      <c r="Z88" s="22">
        <f t="shared" si="34"/>
        <v>0</v>
      </c>
      <c r="AA88" s="21">
        <v>0</v>
      </c>
      <c r="AB88" s="21">
        <v>0</v>
      </c>
      <c r="AC88" s="21">
        <v>4.1028446389496702E-2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2">
        <f t="shared" si="35"/>
        <v>0</v>
      </c>
      <c r="AL88" s="2"/>
      <c r="AM88" s="21">
        <v>1.9661444643044901</v>
      </c>
      <c r="AN88" s="20">
        <f t="shared" si="36"/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3.5239806885858302E-3</v>
      </c>
      <c r="AV88" s="21">
        <v>0</v>
      </c>
      <c r="AW88" s="21">
        <v>0</v>
      </c>
      <c r="AX88" s="21">
        <v>0</v>
      </c>
      <c r="AY88" s="22">
        <f t="shared" si="37"/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2">
        <f t="shared" si="38"/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</v>
      </c>
      <c r="BP88" s="21">
        <v>0</v>
      </c>
      <c r="BQ88" s="21">
        <v>0</v>
      </c>
      <c r="BR88" s="21">
        <v>0</v>
      </c>
      <c r="BS88" s="21">
        <v>3.00129055493862E-3</v>
      </c>
      <c r="BT88" s="21">
        <v>0</v>
      </c>
      <c r="BU88" s="22">
        <f t="shared" si="39"/>
        <v>0</v>
      </c>
      <c r="BV88" s="2"/>
      <c r="BW88" s="21">
        <v>0.53746861095202403</v>
      </c>
      <c r="BX88" s="20">
        <f t="shared" si="40"/>
        <v>0</v>
      </c>
      <c r="BY88" s="21">
        <v>0</v>
      </c>
      <c r="BZ88" s="21">
        <v>0</v>
      </c>
      <c r="CA88" s="21">
        <v>0</v>
      </c>
      <c r="CB88" s="21">
        <v>0</v>
      </c>
      <c r="CC88" s="21">
        <v>0</v>
      </c>
      <c r="CD88" s="21">
        <v>0</v>
      </c>
      <c r="CE88" s="21">
        <v>0</v>
      </c>
      <c r="CF88" s="21">
        <v>0</v>
      </c>
      <c r="CG88" s="21">
        <v>0</v>
      </c>
      <c r="CH88" s="21">
        <v>0</v>
      </c>
      <c r="CI88" s="22">
        <f t="shared" si="41"/>
        <v>0</v>
      </c>
      <c r="CJ88" s="21">
        <v>0</v>
      </c>
      <c r="CK88" s="21">
        <v>0</v>
      </c>
      <c r="CL88" s="21">
        <v>0</v>
      </c>
      <c r="CM88" s="21">
        <v>0</v>
      </c>
      <c r="CN88" s="21">
        <v>0</v>
      </c>
      <c r="CO88" s="21">
        <v>0</v>
      </c>
      <c r="CP88" s="21">
        <v>0</v>
      </c>
      <c r="CQ88" s="21">
        <v>0</v>
      </c>
      <c r="CR88" s="21">
        <v>0</v>
      </c>
      <c r="CS88" s="21">
        <v>0</v>
      </c>
      <c r="CT88" s="22">
        <f t="shared" si="42"/>
        <v>0</v>
      </c>
      <c r="CU88" s="21">
        <v>0</v>
      </c>
      <c r="CV88" s="21">
        <v>0</v>
      </c>
      <c r="CW88" s="21">
        <v>0</v>
      </c>
      <c r="CX88" s="21">
        <v>0</v>
      </c>
      <c r="CY88" s="21">
        <v>3.4897923573547398E-3</v>
      </c>
      <c r="CZ88" s="21">
        <v>0</v>
      </c>
      <c r="DA88" s="21">
        <v>0</v>
      </c>
      <c r="DB88" s="21">
        <v>0</v>
      </c>
      <c r="DC88" s="21">
        <v>0</v>
      </c>
      <c r="DD88" s="21">
        <v>2.70343336036767E-3</v>
      </c>
      <c r="DE88" s="22">
        <f t="shared" si="43"/>
        <v>0</v>
      </c>
      <c r="DF88" s="21"/>
      <c r="DG88" s="19">
        <v>0</v>
      </c>
      <c r="DH88" s="20">
        <f t="shared" si="44"/>
        <v>0</v>
      </c>
      <c r="DI88" s="21">
        <v>0</v>
      </c>
      <c r="DJ88" s="21">
        <v>0</v>
      </c>
      <c r="DK88" s="21">
        <v>0</v>
      </c>
      <c r="DL88" s="21">
        <v>0</v>
      </c>
      <c r="DM88" s="21">
        <v>0</v>
      </c>
      <c r="DN88" s="21">
        <v>0</v>
      </c>
      <c r="DO88" s="21">
        <v>0</v>
      </c>
      <c r="DP88" s="21">
        <v>0</v>
      </c>
      <c r="DQ88" s="21">
        <v>0</v>
      </c>
      <c r="DR88" s="21">
        <v>0</v>
      </c>
      <c r="DS88" s="22">
        <f t="shared" si="45"/>
        <v>0</v>
      </c>
      <c r="DT88" s="21">
        <v>0</v>
      </c>
      <c r="DU88" s="21">
        <v>0</v>
      </c>
      <c r="DV88" s="21">
        <v>0</v>
      </c>
      <c r="DW88" s="21">
        <v>0</v>
      </c>
      <c r="DX88" s="21">
        <v>0</v>
      </c>
      <c r="DY88" s="21">
        <v>0</v>
      </c>
      <c r="DZ88" s="21">
        <v>0</v>
      </c>
      <c r="EA88" s="21">
        <v>0</v>
      </c>
      <c r="EB88" s="21">
        <v>0</v>
      </c>
      <c r="EC88" s="21">
        <v>0</v>
      </c>
      <c r="ED88" s="22">
        <f t="shared" si="46"/>
        <v>0</v>
      </c>
      <c r="EE88" s="21">
        <v>0</v>
      </c>
      <c r="EF88" s="21">
        <v>0</v>
      </c>
      <c r="EG88" s="21">
        <v>0</v>
      </c>
      <c r="EH88" s="21">
        <v>0</v>
      </c>
      <c r="EI88" s="21">
        <v>0</v>
      </c>
      <c r="EJ88" s="21">
        <v>0</v>
      </c>
      <c r="EK88" s="21">
        <v>0</v>
      </c>
      <c r="EL88" s="21">
        <v>0</v>
      </c>
      <c r="EM88" s="21">
        <v>0</v>
      </c>
      <c r="EN88" s="21">
        <v>0</v>
      </c>
      <c r="EO88" s="22">
        <f t="shared" si="47"/>
        <v>0</v>
      </c>
      <c r="EP88" s="2"/>
      <c r="EQ88" s="2" t="s">
        <v>65</v>
      </c>
      <c r="ER88" s="2" t="s">
        <v>66</v>
      </c>
      <c r="ES88" s="2" t="s">
        <v>67</v>
      </c>
      <c r="ET88" s="2" t="s">
        <v>121</v>
      </c>
      <c r="EU88" s="2" t="s">
        <v>122</v>
      </c>
    </row>
    <row r="89" spans="1:151" x14ac:dyDescent="0.25">
      <c r="A89" s="18">
        <v>70</v>
      </c>
      <c r="B89" s="4" t="s">
        <v>111</v>
      </c>
      <c r="C89" s="19">
        <v>3.6980294785778398E-2</v>
      </c>
      <c r="D89" s="20">
        <f t="shared" si="32"/>
        <v>1</v>
      </c>
      <c r="E89" s="21">
        <v>0</v>
      </c>
      <c r="F89" s="21">
        <v>0</v>
      </c>
      <c r="G89" s="21">
        <v>0</v>
      </c>
      <c r="H89" s="21">
        <v>0</v>
      </c>
      <c r="I89" s="21">
        <v>1.13464841513559</v>
      </c>
      <c r="J89" s="21">
        <v>0</v>
      </c>
      <c r="K89" s="21">
        <v>0</v>
      </c>
      <c r="L89" s="21">
        <v>0</v>
      </c>
      <c r="M89" s="21">
        <v>1.11723521525398</v>
      </c>
      <c r="N89" s="21">
        <v>0</v>
      </c>
      <c r="O89" s="22">
        <f t="shared" si="33"/>
        <v>1</v>
      </c>
      <c r="P89" s="21">
        <v>0</v>
      </c>
      <c r="Q89" s="21">
        <v>0</v>
      </c>
      <c r="R89" s="21">
        <v>2.4980015987210199E-3</v>
      </c>
      <c r="S89" s="21">
        <v>0</v>
      </c>
      <c r="T89" s="21">
        <v>0</v>
      </c>
      <c r="U89" s="21">
        <v>0</v>
      </c>
      <c r="V89" s="21">
        <v>0</v>
      </c>
      <c r="W89" s="21">
        <v>6.7501434405481106E-2</v>
      </c>
      <c r="X89" s="21">
        <v>0</v>
      </c>
      <c r="Y89" s="21">
        <v>0</v>
      </c>
      <c r="Z89" s="22">
        <f t="shared" si="34"/>
        <v>0</v>
      </c>
      <c r="AA89" s="21">
        <v>0</v>
      </c>
      <c r="AB89" s="21">
        <v>0</v>
      </c>
      <c r="AC89" s="21">
        <v>3.1259768677711797E-2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2">
        <f t="shared" si="35"/>
        <v>0</v>
      </c>
      <c r="AL89" s="2"/>
      <c r="AM89" s="21">
        <v>0</v>
      </c>
      <c r="AN89" s="20">
        <f t="shared" si="36"/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22">
        <f t="shared" si="37"/>
        <v>0</v>
      </c>
      <c r="AZ89" s="21">
        <v>0</v>
      </c>
      <c r="BA89" s="21">
        <v>0</v>
      </c>
      <c r="BB89" s="21">
        <v>0</v>
      </c>
      <c r="BC89" s="21">
        <v>0</v>
      </c>
      <c r="BD89" s="21">
        <v>0</v>
      </c>
      <c r="BE89" s="21">
        <v>0</v>
      </c>
      <c r="BF89" s="21">
        <v>0</v>
      </c>
      <c r="BG89" s="21">
        <v>0</v>
      </c>
      <c r="BH89" s="21">
        <v>0</v>
      </c>
      <c r="BI89" s="21">
        <v>0</v>
      </c>
      <c r="BJ89" s="22">
        <f t="shared" si="38"/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2">
        <f t="shared" si="39"/>
        <v>0</v>
      </c>
      <c r="BV89" s="2"/>
      <c r="BW89" s="21">
        <v>0</v>
      </c>
      <c r="BX89" s="20">
        <f t="shared" si="40"/>
        <v>0</v>
      </c>
      <c r="BY89" s="21">
        <v>0</v>
      </c>
      <c r="BZ89" s="21">
        <v>0</v>
      </c>
      <c r="CA89" s="21">
        <v>0</v>
      </c>
      <c r="CB89" s="21">
        <v>0</v>
      </c>
      <c r="CC89" s="21">
        <v>0</v>
      </c>
      <c r="CD89" s="21">
        <v>0</v>
      </c>
      <c r="CE89" s="21">
        <v>0</v>
      </c>
      <c r="CF89" s="21">
        <v>3.5531552018192199E-3</v>
      </c>
      <c r="CG89" s="21">
        <v>0</v>
      </c>
      <c r="CH89" s="21">
        <v>0</v>
      </c>
      <c r="CI89" s="22">
        <f t="shared" si="41"/>
        <v>0</v>
      </c>
      <c r="CJ89" s="21">
        <v>0</v>
      </c>
      <c r="CK89" s="21">
        <v>0</v>
      </c>
      <c r="CL89" s="21">
        <v>0</v>
      </c>
      <c r="CM89" s="21">
        <v>0</v>
      </c>
      <c r="CN89" s="21">
        <v>0</v>
      </c>
      <c r="CO89" s="21">
        <v>0</v>
      </c>
      <c r="CP89" s="21">
        <v>0</v>
      </c>
      <c r="CQ89" s="21">
        <v>0</v>
      </c>
      <c r="CR89" s="21">
        <v>0</v>
      </c>
      <c r="CS89" s="21">
        <v>0</v>
      </c>
      <c r="CT89" s="22">
        <f t="shared" si="42"/>
        <v>0</v>
      </c>
      <c r="CU89" s="21">
        <v>0</v>
      </c>
      <c r="CV89" s="21">
        <v>0</v>
      </c>
      <c r="CW89" s="21">
        <v>0</v>
      </c>
      <c r="CX89" s="21">
        <v>0</v>
      </c>
      <c r="CY89" s="21">
        <v>0</v>
      </c>
      <c r="CZ89" s="21">
        <v>0</v>
      </c>
      <c r="DA89" s="21">
        <v>0</v>
      </c>
      <c r="DB89" s="21">
        <v>0</v>
      </c>
      <c r="DC89" s="21">
        <v>0</v>
      </c>
      <c r="DD89" s="21">
        <v>0</v>
      </c>
      <c r="DE89" s="22">
        <f t="shared" si="43"/>
        <v>0</v>
      </c>
      <c r="DF89" s="21"/>
      <c r="DG89" s="19">
        <v>0</v>
      </c>
      <c r="DH89" s="20">
        <f t="shared" si="44"/>
        <v>0</v>
      </c>
      <c r="DI89" s="21">
        <v>0</v>
      </c>
      <c r="DJ89" s="21">
        <v>0</v>
      </c>
      <c r="DK89" s="21">
        <v>0</v>
      </c>
      <c r="DL89" s="21">
        <v>0</v>
      </c>
      <c r="DM89" s="21">
        <v>0</v>
      </c>
      <c r="DN89" s="21">
        <v>0</v>
      </c>
      <c r="DO89" s="21">
        <v>0</v>
      </c>
      <c r="DP89" s="21">
        <v>0</v>
      </c>
      <c r="DQ89" s="21">
        <v>0</v>
      </c>
      <c r="DR89" s="21">
        <v>0</v>
      </c>
      <c r="DS89" s="22">
        <f t="shared" si="45"/>
        <v>0</v>
      </c>
      <c r="DT89" s="21">
        <v>0</v>
      </c>
      <c r="DU89" s="21">
        <v>0</v>
      </c>
      <c r="DV89" s="21">
        <v>0</v>
      </c>
      <c r="DW89" s="21">
        <v>0</v>
      </c>
      <c r="DX89" s="21">
        <v>0</v>
      </c>
      <c r="DY89" s="21">
        <v>0</v>
      </c>
      <c r="DZ89" s="21">
        <v>0</v>
      </c>
      <c r="EA89" s="21">
        <v>0</v>
      </c>
      <c r="EB89" s="21">
        <v>0</v>
      </c>
      <c r="EC89" s="21">
        <v>0</v>
      </c>
      <c r="ED89" s="22">
        <f t="shared" si="46"/>
        <v>0</v>
      </c>
      <c r="EE89" s="21">
        <v>0</v>
      </c>
      <c r="EF89" s="21">
        <v>0</v>
      </c>
      <c r="EG89" s="21">
        <v>0</v>
      </c>
      <c r="EH89" s="21">
        <v>0</v>
      </c>
      <c r="EI89" s="21">
        <v>0</v>
      </c>
      <c r="EJ89" s="21">
        <v>0</v>
      </c>
      <c r="EK89" s="21">
        <v>0</v>
      </c>
      <c r="EL89" s="21">
        <v>0</v>
      </c>
      <c r="EM89" s="21">
        <v>0</v>
      </c>
      <c r="EN89" s="21">
        <v>0</v>
      </c>
      <c r="EO89" s="22">
        <f t="shared" si="47"/>
        <v>0</v>
      </c>
      <c r="EP89" s="2"/>
      <c r="EQ89" s="2" t="s">
        <v>48</v>
      </c>
      <c r="ER89" s="2" t="s">
        <v>49</v>
      </c>
      <c r="ES89" s="2" t="s">
        <v>50</v>
      </c>
      <c r="ET89" s="2" t="s">
        <v>112</v>
      </c>
      <c r="EU89" s="2" t="s">
        <v>113</v>
      </c>
    </row>
    <row r="90" spans="1:151" x14ac:dyDescent="0.25">
      <c r="A90" s="18">
        <v>71</v>
      </c>
      <c r="B90" s="4" t="s">
        <v>114</v>
      </c>
      <c r="C90" s="19">
        <v>3.6980294785778398E-2</v>
      </c>
      <c r="D90" s="20">
        <f t="shared" si="32"/>
        <v>1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2">
        <f t="shared" si="33"/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2">
        <f t="shared" si="34"/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4.2018572208916303E-3</v>
      </c>
      <c r="AJ90" s="21">
        <v>0.12660438313105701</v>
      </c>
      <c r="AK90" s="22">
        <f t="shared" si="35"/>
        <v>1</v>
      </c>
      <c r="AL90" s="2"/>
      <c r="AM90" s="21">
        <v>1.3668383976448299</v>
      </c>
      <c r="AN90" s="20">
        <f t="shared" si="36"/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2">
        <f t="shared" si="37"/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2">
        <f t="shared" si="38"/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P90" s="21">
        <v>0</v>
      </c>
      <c r="BQ90" s="21">
        <v>0</v>
      </c>
      <c r="BR90" s="21">
        <v>0</v>
      </c>
      <c r="BS90" s="21">
        <v>3.00129055493862E-3</v>
      </c>
      <c r="BT90" s="21">
        <v>0</v>
      </c>
      <c r="BU90" s="22">
        <f t="shared" si="39"/>
        <v>0</v>
      </c>
      <c r="BV90" s="2"/>
      <c r="BW90" s="21">
        <v>0</v>
      </c>
      <c r="BX90" s="20">
        <f t="shared" si="40"/>
        <v>0</v>
      </c>
      <c r="BY90" s="21">
        <v>0</v>
      </c>
      <c r="BZ90" s="21">
        <v>0</v>
      </c>
      <c r="CA90" s="21">
        <v>0</v>
      </c>
      <c r="CB90" s="21">
        <v>0</v>
      </c>
      <c r="CC90" s="21">
        <v>0</v>
      </c>
      <c r="CD90" s="21">
        <v>0</v>
      </c>
      <c r="CE90" s="21">
        <v>0</v>
      </c>
      <c r="CF90" s="21">
        <v>0</v>
      </c>
      <c r="CG90" s="21">
        <v>0</v>
      </c>
      <c r="CH90" s="21">
        <v>0</v>
      </c>
      <c r="CI90" s="22">
        <f t="shared" si="41"/>
        <v>0</v>
      </c>
      <c r="CJ90" s="21">
        <v>0</v>
      </c>
      <c r="CK90" s="21">
        <v>0</v>
      </c>
      <c r="CL90" s="21">
        <v>0</v>
      </c>
      <c r="CM90" s="21">
        <v>0</v>
      </c>
      <c r="CN90" s="21">
        <v>0</v>
      </c>
      <c r="CO90" s="21">
        <v>0</v>
      </c>
      <c r="CP90" s="21">
        <v>0</v>
      </c>
      <c r="CQ90" s="21">
        <v>0</v>
      </c>
      <c r="CR90" s="21">
        <v>0</v>
      </c>
      <c r="CS90" s="21">
        <v>0</v>
      </c>
      <c r="CT90" s="22">
        <f t="shared" si="42"/>
        <v>0</v>
      </c>
      <c r="CU90" s="21">
        <v>0</v>
      </c>
      <c r="CV90" s="21">
        <v>0</v>
      </c>
      <c r="CW90" s="21">
        <v>0</v>
      </c>
      <c r="CX90" s="21">
        <v>0</v>
      </c>
      <c r="CY90" s="21">
        <v>0</v>
      </c>
      <c r="CZ90" s="21">
        <v>0</v>
      </c>
      <c r="DA90" s="21">
        <v>0</v>
      </c>
      <c r="DB90" s="21">
        <v>0</v>
      </c>
      <c r="DC90" s="21">
        <v>0</v>
      </c>
      <c r="DD90" s="21">
        <v>0</v>
      </c>
      <c r="DE90" s="22">
        <f t="shared" si="43"/>
        <v>0</v>
      </c>
      <c r="DF90" s="21"/>
      <c r="DG90" s="19">
        <v>0.15580991190747301</v>
      </c>
      <c r="DH90" s="20">
        <f t="shared" si="44"/>
        <v>0</v>
      </c>
      <c r="DI90" s="21">
        <v>0</v>
      </c>
      <c r="DJ90" s="21">
        <v>0</v>
      </c>
      <c r="DK90" s="21">
        <v>0</v>
      </c>
      <c r="DL90" s="21">
        <v>0</v>
      </c>
      <c r="DM90" s="21">
        <v>0</v>
      </c>
      <c r="DN90" s="21">
        <v>0</v>
      </c>
      <c r="DO90" s="21">
        <v>0</v>
      </c>
      <c r="DP90" s="21">
        <v>0</v>
      </c>
      <c r="DQ90" s="21">
        <v>0</v>
      </c>
      <c r="DR90" s="21">
        <v>0</v>
      </c>
      <c r="DS90" s="22">
        <f t="shared" si="45"/>
        <v>0</v>
      </c>
      <c r="DT90" s="21">
        <v>0</v>
      </c>
      <c r="DU90" s="21">
        <v>0</v>
      </c>
      <c r="DV90" s="21">
        <v>0</v>
      </c>
      <c r="DW90" s="21">
        <v>0</v>
      </c>
      <c r="DX90" s="21">
        <v>0</v>
      </c>
      <c r="DY90" s="21">
        <v>0</v>
      </c>
      <c r="DZ90" s="21">
        <v>0</v>
      </c>
      <c r="EA90" s="21">
        <v>0</v>
      </c>
      <c r="EB90" s="21">
        <v>0</v>
      </c>
      <c r="EC90" s="21">
        <v>0</v>
      </c>
      <c r="ED90" s="22">
        <f t="shared" si="46"/>
        <v>0</v>
      </c>
      <c r="EE90" s="21">
        <v>0</v>
      </c>
      <c r="EF90" s="21">
        <v>0</v>
      </c>
      <c r="EG90" s="21">
        <v>0</v>
      </c>
      <c r="EH90" s="21">
        <v>0</v>
      </c>
      <c r="EI90" s="21">
        <v>0</v>
      </c>
      <c r="EJ90" s="21">
        <v>0</v>
      </c>
      <c r="EK90" s="21">
        <v>0</v>
      </c>
      <c r="EL90" s="21">
        <v>0</v>
      </c>
      <c r="EM90" s="21">
        <v>0</v>
      </c>
      <c r="EN90" s="21">
        <v>0</v>
      </c>
      <c r="EO90" s="22">
        <f t="shared" si="47"/>
        <v>0</v>
      </c>
      <c r="EP90" s="2"/>
      <c r="EQ90" s="2" t="s">
        <v>54</v>
      </c>
      <c r="ER90" s="2" t="s">
        <v>55</v>
      </c>
      <c r="ES90" s="2" t="s">
        <v>96</v>
      </c>
      <c r="ET90" s="2" t="s">
        <v>102</v>
      </c>
      <c r="EU90" s="2" t="s">
        <v>115</v>
      </c>
    </row>
    <row r="91" spans="1:151" x14ac:dyDescent="0.25">
      <c r="A91" s="18">
        <v>72</v>
      </c>
      <c r="B91" s="4" t="s">
        <v>299</v>
      </c>
      <c r="C91" s="19">
        <v>8.9809287336890503E-2</v>
      </c>
      <c r="D91" s="20">
        <f t="shared" si="32"/>
        <v>0</v>
      </c>
      <c r="E91" s="21">
        <v>0</v>
      </c>
      <c r="F91" s="21">
        <v>0</v>
      </c>
      <c r="G91" s="21">
        <v>0</v>
      </c>
      <c r="H91" s="21">
        <v>3.00724746639401E-3</v>
      </c>
      <c r="I91" s="21">
        <v>0</v>
      </c>
      <c r="J91" s="21">
        <v>2.7764666685176401E-3</v>
      </c>
      <c r="K91" s="21">
        <v>0</v>
      </c>
      <c r="L91" s="21">
        <v>0</v>
      </c>
      <c r="M91" s="21">
        <v>0</v>
      </c>
      <c r="N91" s="21">
        <v>0</v>
      </c>
      <c r="O91" s="22">
        <f t="shared" si="33"/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2">
        <f t="shared" si="34"/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2">
        <f t="shared" si="35"/>
        <v>0</v>
      </c>
      <c r="AL91" s="2"/>
      <c r="AM91" s="21">
        <v>0</v>
      </c>
      <c r="AN91" s="20">
        <f t="shared" si="36"/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2">
        <f t="shared" si="37"/>
        <v>0</v>
      </c>
      <c r="AZ91" s="21">
        <v>0</v>
      </c>
      <c r="BA91" s="21">
        <v>0</v>
      </c>
      <c r="BB91" s="21">
        <v>0</v>
      </c>
      <c r="BC91" s="21">
        <v>0</v>
      </c>
      <c r="BD91" s="21">
        <v>0</v>
      </c>
      <c r="BE91" s="21">
        <v>0</v>
      </c>
      <c r="BF91" s="21">
        <v>0</v>
      </c>
      <c r="BG91" s="21">
        <v>0</v>
      </c>
      <c r="BH91" s="21">
        <v>0</v>
      </c>
      <c r="BI91" s="21">
        <v>0</v>
      </c>
      <c r="BJ91" s="22">
        <f t="shared" si="38"/>
        <v>0</v>
      </c>
      <c r="BK91" s="21">
        <v>0</v>
      </c>
      <c r="BL91" s="21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1">
        <v>0</v>
      </c>
      <c r="BU91" s="22">
        <f t="shared" si="39"/>
        <v>0</v>
      </c>
      <c r="BV91" s="2"/>
      <c r="BW91" s="21">
        <v>0</v>
      </c>
      <c r="BX91" s="20">
        <f t="shared" si="40"/>
        <v>0</v>
      </c>
      <c r="BY91" s="21">
        <v>0</v>
      </c>
      <c r="BZ91" s="21">
        <v>0</v>
      </c>
      <c r="CA91" s="21">
        <v>0</v>
      </c>
      <c r="CB91" s="21">
        <v>0</v>
      </c>
      <c r="CC91" s="21">
        <v>0</v>
      </c>
      <c r="CD91" s="21">
        <v>0</v>
      </c>
      <c r="CE91" s="21">
        <v>0</v>
      </c>
      <c r="CF91" s="21">
        <v>0</v>
      </c>
      <c r="CG91" s="21">
        <v>0</v>
      </c>
      <c r="CH91" s="21">
        <v>0</v>
      </c>
      <c r="CI91" s="22">
        <f t="shared" si="41"/>
        <v>0</v>
      </c>
      <c r="CJ91" s="21">
        <v>0</v>
      </c>
      <c r="CK91" s="21">
        <v>0</v>
      </c>
      <c r="CL91" s="21">
        <v>0</v>
      </c>
      <c r="CM91" s="21">
        <v>0</v>
      </c>
      <c r="CN91" s="21">
        <v>0</v>
      </c>
      <c r="CO91" s="21">
        <v>0</v>
      </c>
      <c r="CP91" s="21">
        <v>0</v>
      </c>
      <c r="CQ91" s="21">
        <v>0</v>
      </c>
      <c r="CR91" s="21">
        <v>0</v>
      </c>
      <c r="CS91" s="21">
        <v>0</v>
      </c>
      <c r="CT91" s="22">
        <f t="shared" si="42"/>
        <v>0</v>
      </c>
      <c r="CU91" s="21">
        <v>0</v>
      </c>
      <c r="CV91" s="21">
        <v>0</v>
      </c>
      <c r="CW91" s="21">
        <v>0</v>
      </c>
      <c r="CX91" s="21">
        <v>0</v>
      </c>
      <c r="CY91" s="21">
        <v>0</v>
      </c>
      <c r="CZ91" s="21">
        <v>0</v>
      </c>
      <c r="DA91" s="21">
        <v>0</v>
      </c>
      <c r="DB91" s="21">
        <v>0</v>
      </c>
      <c r="DC91" s="21">
        <v>0</v>
      </c>
      <c r="DD91" s="21">
        <v>0</v>
      </c>
      <c r="DE91" s="22">
        <f t="shared" si="43"/>
        <v>0</v>
      </c>
      <c r="DF91" s="21"/>
      <c r="DG91" s="19">
        <v>0.95283753820339201</v>
      </c>
      <c r="DH91" s="20">
        <f t="shared" si="44"/>
        <v>0</v>
      </c>
      <c r="DI91" s="21">
        <v>0</v>
      </c>
      <c r="DJ91" s="21">
        <v>0</v>
      </c>
      <c r="DK91" s="21">
        <v>0</v>
      </c>
      <c r="DL91" s="21">
        <v>0</v>
      </c>
      <c r="DM91" s="21">
        <v>0</v>
      </c>
      <c r="DN91" s="21">
        <v>0</v>
      </c>
      <c r="DO91" s="21">
        <v>0</v>
      </c>
      <c r="DP91" s="21">
        <v>0</v>
      </c>
      <c r="DQ91" s="21">
        <v>0</v>
      </c>
      <c r="DR91" s="21">
        <v>0</v>
      </c>
      <c r="DS91" s="22">
        <f t="shared" si="45"/>
        <v>0</v>
      </c>
      <c r="DT91" s="21">
        <v>0</v>
      </c>
      <c r="DU91" s="21">
        <v>0</v>
      </c>
      <c r="DV91" s="21">
        <v>0</v>
      </c>
      <c r="DW91" s="21">
        <v>0</v>
      </c>
      <c r="DX91" s="21">
        <v>0</v>
      </c>
      <c r="DY91" s="21">
        <v>0</v>
      </c>
      <c r="DZ91" s="21">
        <v>0</v>
      </c>
      <c r="EA91" s="21">
        <v>3.7109882361672899E-3</v>
      </c>
      <c r="EB91" s="21">
        <v>0</v>
      </c>
      <c r="EC91" s="21">
        <v>0</v>
      </c>
      <c r="ED91" s="22">
        <f t="shared" si="46"/>
        <v>0</v>
      </c>
      <c r="EE91" s="21">
        <v>3.2187459765675298E-3</v>
      </c>
      <c r="EF91" s="21">
        <v>0</v>
      </c>
      <c r="EG91" s="21">
        <v>0</v>
      </c>
      <c r="EH91" s="21">
        <v>0</v>
      </c>
      <c r="EI91" s="21">
        <v>0</v>
      </c>
      <c r="EJ91" s="21">
        <v>0</v>
      </c>
      <c r="EK91" s="21">
        <v>0</v>
      </c>
      <c r="EL91" s="21">
        <v>4.39135780783418E-3</v>
      </c>
      <c r="EM91" s="21">
        <v>0</v>
      </c>
      <c r="EN91" s="21">
        <v>0</v>
      </c>
      <c r="EO91" s="22">
        <f t="shared" si="47"/>
        <v>0</v>
      </c>
      <c r="EP91" s="2"/>
      <c r="EQ91" s="2" t="s">
        <v>54</v>
      </c>
      <c r="ER91" s="2" t="s">
        <v>55</v>
      </c>
      <c r="ES91" s="2" t="s">
        <v>96</v>
      </c>
      <c r="ET91" s="2" t="s">
        <v>147</v>
      </c>
      <c r="EU91" s="2" t="s">
        <v>300</v>
      </c>
    </row>
    <row r="92" spans="1:151" x14ac:dyDescent="0.25">
      <c r="A92" s="18">
        <v>73</v>
      </c>
      <c r="B92" s="4" t="s">
        <v>301</v>
      </c>
      <c r="C92" s="19">
        <v>3.6980294785778398E-2</v>
      </c>
      <c r="D92" s="20">
        <f t="shared" si="32"/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2.7764666685176401E-3</v>
      </c>
      <c r="K92" s="21">
        <v>0</v>
      </c>
      <c r="L92" s="21">
        <v>0</v>
      </c>
      <c r="M92" s="21">
        <v>0</v>
      </c>
      <c r="N92" s="21">
        <v>0</v>
      </c>
      <c r="O92" s="22">
        <f t="shared" si="33"/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5.0945030312292998E-3</v>
      </c>
      <c r="Y92" s="21">
        <v>0</v>
      </c>
      <c r="Z92" s="22">
        <f t="shared" si="34"/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>
        <v>0</v>
      </c>
      <c r="AI92" s="21">
        <v>0</v>
      </c>
      <c r="AJ92" s="21">
        <v>0</v>
      </c>
      <c r="AK92" s="22">
        <f t="shared" si="35"/>
        <v>0</v>
      </c>
      <c r="AL92" s="2"/>
      <c r="AM92" s="21">
        <v>0.89370202922931297</v>
      </c>
      <c r="AN92" s="20">
        <f t="shared" si="36"/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2">
        <f t="shared" si="37"/>
        <v>0</v>
      </c>
      <c r="AZ92" s="21">
        <v>0</v>
      </c>
      <c r="BA92" s="21">
        <v>0</v>
      </c>
      <c r="BB92" s="21">
        <v>0</v>
      </c>
      <c r="BC92" s="21">
        <v>0</v>
      </c>
      <c r="BD92" s="21">
        <v>0</v>
      </c>
      <c r="BE92" s="21">
        <v>0</v>
      </c>
      <c r="BF92" s="21">
        <v>0</v>
      </c>
      <c r="BG92" s="21">
        <v>0</v>
      </c>
      <c r="BH92" s="21">
        <v>0</v>
      </c>
      <c r="BI92" s="21">
        <v>0</v>
      </c>
      <c r="BJ92" s="22">
        <f t="shared" si="38"/>
        <v>0</v>
      </c>
      <c r="BK92" s="21">
        <v>0</v>
      </c>
      <c r="BL92" s="21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0</v>
      </c>
      <c r="BR92" s="21">
        <v>0</v>
      </c>
      <c r="BS92" s="21">
        <v>6.0025811098772504E-3</v>
      </c>
      <c r="BT92" s="21">
        <v>0</v>
      </c>
      <c r="BU92" s="22">
        <f t="shared" si="39"/>
        <v>0</v>
      </c>
      <c r="BV92" s="2"/>
      <c r="BW92" s="21">
        <v>1.15423586942156</v>
      </c>
      <c r="BX92" s="20">
        <f t="shared" si="40"/>
        <v>0</v>
      </c>
      <c r="BY92" s="21">
        <v>0</v>
      </c>
      <c r="BZ92" s="21">
        <v>0</v>
      </c>
      <c r="CA92" s="21">
        <v>0</v>
      </c>
      <c r="CB92" s="21">
        <v>0</v>
      </c>
      <c r="CC92" s="21">
        <v>0</v>
      </c>
      <c r="CD92" s="21">
        <v>0</v>
      </c>
      <c r="CE92" s="21">
        <v>0</v>
      </c>
      <c r="CF92" s="21">
        <v>0</v>
      </c>
      <c r="CG92" s="21">
        <v>0</v>
      </c>
      <c r="CH92" s="21">
        <v>0</v>
      </c>
      <c r="CI92" s="22">
        <f t="shared" si="41"/>
        <v>0</v>
      </c>
      <c r="CJ92" s="21">
        <v>0</v>
      </c>
      <c r="CK92" s="21">
        <v>0</v>
      </c>
      <c r="CL92" s="21">
        <v>0</v>
      </c>
      <c r="CM92" s="21">
        <v>0</v>
      </c>
      <c r="CN92" s="21">
        <v>0</v>
      </c>
      <c r="CO92" s="21">
        <v>0</v>
      </c>
      <c r="CP92" s="21">
        <v>0</v>
      </c>
      <c r="CQ92" s="21">
        <v>0</v>
      </c>
      <c r="CR92" s="21">
        <v>0</v>
      </c>
      <c r="CS92" s="21">
        <v>0</v>
      </c>
      <c r="CT92" s="22">
        <f t="shared" si="42"/>
        <v>0</v>
      </c>
      <c r="CU92" s="21">
        <v>0</v>
      </c>
      <c r="CV92" s="21">
        <v>0</v>
      </c>
      <c r="CW92" s="21">
        <v>0</v>
      </c>
      <c r="CX92" s="21">
        <v>0</v>
      </c>
      <c r="CY92" s="21">
        <v>0</v>
      </c>
      <c r="CZ92" s="21">
        <v>0</v>
      </c>
      <c r="DA92" s="21">
        <v>0</v>
      </c>
      <c r="DB92" s="21">
        <v>1.5003525828569701E-3</v>
      </c>
      <c r="DC92" s="21">
        <v>0</v>
      </c>
      <c r="DD92" s="21">
        <v>5.4068667207353297E-3</v>
      </c>
      <c r="DE92" s="22">
        <f t="shared" si="43"/>
        <v>0</v>
      </c>
      <c r="DF92" s="21"/>
      <c r="DG92" s="19">
        <v>1.49817222987955E-2</v>
      </c>
      <c r="DH92" s="20">
        <f t="shared" si="44"/>
        <v>0</v>
      </c>
      <c r="DI92" s="21">
        <v>0</v>
      </c>
      <c r="DJ92" s="21">
        <v>0</v>
      </c>
      <c r="DK92" s="21">
        <v>0</v>
      </c>
      <c r="DL92" s="21">
        <v>0</v>
      </c>
      <c r="DM92" s="21">
        <v>0</v>
      </c>
      <c r="DN92" s="21">
        <v>0</v>
      </c>
      <c r="DO92" s="21">
        <v>0</v>
      </c>
      <c r="DP92" s="21">
        <v>0</v>
      </c>
      <c r="DQ92" s="21">
        <v>0</v>
      </c>
      <c r="DR92" s="21">
        <v>0</v>
      </c>
      <c r="DS92" s="22">
        <f t="shared" si="45"/>
        <v>0</v>
      </c>
      <c r="DT92" s="21">
        <v>0</v>
      </c>
      <c r="DU92" s="21">
        <v>0</v>
      </c>
      <c r="DV92" s="21">
        <v>0</v>
      </c>
      <c r="DW92" s="21">
        <v>0</v>
      </c>
      <c r="DX92" s="21">
        <v>0</v>
      </c>
      <c r="DY92" s="21">
        <v>0</v>
      </c>
      <c r="DZ92" s="21">
        <v>0</v>
      </c>
      <c r="EA92" s="21">
        <v>0</v>
      </c>
      <c r="EB92" s="21">
        <v>0</v>
      </c>
      <c r="EC92" s="21">
        <v>0</v>
      </c>
      <c r="ED92" s="22">
        <f t="shared" si="46"/>
        <v>0</v>
      </c>
      <c r="EE92" s="21">
        <v>0</v>
      </c>
      <c r="EF92" s="21">
        <v>0</v>
      </c>
      <c r="EG92" s="21">
        <v>0</v>
      </c>
      <c r="EH92" s="21">
        <v>0</v>
      </c>
      <c r="EI92" s="21">
        <v>0</v>
      </c>
      <c r="EJ92" s="21">
        <v>0</v>
      </c>
      <c r="EK92" s="21">
        <v>0</v>
      </c>
      <c r="EL92" s="21">
        <v>0</v>
      </c>
      <c r="EM92" s="21">
        <v>0</v>
      </c>
      <c r="EN92" s="21">
        <v>0</v>
      </c>
      <c r="EO92" s="22">
        <f t="shared" si="47"/>
        <v>0</v>
      </c>
      <c r="EP92" s="2"/>
      <c r="EQ92" s="2" t="s">
        <v>54</v>
      </c>
      <c r="ER92" s="2" t="s">
        <v>55</v>
      </c>
      <c r="ES92" s="2" t="s">
        <v>96</v>
      </c>
      <c r="ET92" s="2" t="s">
        <v>102</v>
      </c>
      <c r="EU92" s="2" t="s">
        <v>242</v>
      </c>
    </row>
    <row r="93" spans="1:151" x14ac:dyDescent="0.25">
      <c r="A93" s="18">
        <v>74</v>
      </c>
      <c r="B93" s="4" t="s">
        <v>302</v>
      </c>
      <c r="C93" s="19">
        <v>1.58486977653336E-2</v>
      </c>
      <c r="D93" s="20">
        <f t="shared" si="32"/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2">
        <f t="shared" si="33"/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7.5414781297134196E-3</v>
      </c>
      <c r="V93" s="21">
        <v>0</v>
      </c>
      <c r="W93" s="21">
        <v>0</v>
      </c>
      <c r="X93" s="21">
        <v>5.0945030312292998E-3</v>
      </c>
      <c r="Y93" s="21">
        <v>0</v>
      </c>
      <c r="Z93" s="22">
        <f t="shared" si="34"/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1">
        <v>0</v>
      </c>
      <c r="AJ93" s="21">
        <v>0</v>
      </c>
      <c r="AK93" s="22">
        <f t="shared" si="35"/>
        <v>0</v>
      </c>
      <c r="AL93" s="2"/>
      <c r="AM93" s="21">
        <v>0</v>
      </c>
      <c r="AN93" s="20">
        <f t="shared" si="36"/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22">
        <f t="shared" si="37"/>
        <v>0</v>
      </c>
      <c r="AZ93" s="21">
        <v>0</v>
      </c>
      <c r="BA93" s="21">
        <v>0</v>
      </c>
      <c r="BB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H93" s="21">
        <v>0</v>
      </c>
      <c r="BI93" s="21">
        <v>0</v>
      </c>
      <c r="BJ93" s="22">
        <f t="shared" si="38"/>
        <v>0</v>
      </c>
      <c r="BK93" s="21">
        <v>0</v>
      </c>
      <c r="BL93" s="21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</v>
      </c>
      <c r="BU93" s="22">
        <f t="shared" si="39"/>
        <v>0</v>
      </c>
      <c r="BV93" s="2"/>
      <c r="BW93" s="21">
        <v>1.1057755848275299</v>
      </c>
      <c r="BX93" s="20">
        <f t="shared" si="40"/>
        <v>0</v>
      </c>
      <c r="BY93" s="21">
        <v>0</v>
      </c>
      <c r="BZ93" s="21">
        <v>0</v>
      </c>
      <c r="CA93" s="21">
        <v>0</v>
      </c>
      <c r="CB93" s="21">
        <v>0</v>
      </c>
      <c r="CC93" s="21">
        <v>0</v>
      </c>
      <c r="CD93" s="21">
        <v>0</v>
      </c>
      <c r="CE93" s="21">
        <v>0</v>
      </c>
      <c r="CF93" s="21">
        <v>0</v>
      </c>
      <c r="CG93" s="21">
        <v>0</v>
      </c>
      <c r="CH93" s="21">
        <v>0</v>
      </c>
      <c r="CI93" s="22">
        <f t="shared" si="41"/>
        <v>0</v>
      </c>
      <c r="CJ93" s="21">
        <v>0</v>
      </c>
      <c r="CK93" s="21">
        <v>0</v>
      </c>
      <c r="CL93" s="21">
        <v>7.6569678407350699E-3</v>
      </c>
      <c r="CM93" s="21">
        <v>0</v>
      </c>
      <c r="CN93" s="21">
        <v>0</v>
      </c>
      <c r="CO93" s="21">
        <v>0</v>
      </c>
      <c r="CP93" s="21">
        <v>0</v>
      </c>
      <c r="CQ93" s="21">
        <v>0</v>
      </c>
      <c r="CR93" s="21">
        <v>0</v>
      </c>
      <c r="CS93" s="21">
        <v>0</v>
      </c>
      <c r="CT93" s="22">
        <f t="shared" si="42"/>
        <v>0</v>
      </c>
      <c r="CU93" s="21">
        <v>0</v>
      </c>
      <c r="CV93" s="21">
        <v>0</v>
      </c>
      <c r="CW93" s="21">
        <v>0</v>
      </c>
      <c r="CX93" s="21">
        <v>0</v>
      </c>
      <c r="CY93" s="21">
        <v>0</v>
      </c>
      <c r="CZ93" s="21">
        <v>0</v>
      </c>
      <c r="DA93" s="21">
        <v>0</v>
      </c>
      <c r="DB93" s="21">
        <v>0</v>
      </c>
      <c r="DC93" s="21">
        <v>0</v>
      </c>
      <c r="DD93" s="21">
        <v>0</v>
      </c>
      <c r="DE93" s="22">
        <f t="shared" si="43"/>
        <v>0</v>
      </c>
      <c r="DF93" s="21"/>
      <c r="DG93" s="19">
        <v>0</v>
      </c>
      <c r="DH93" s="20">
        <f t="shared" si="44"/>
        <v>0</v>
      </c>
      <c r="DI93" s="21">
        <v>0</v>
      </c>
      <c r="DJ93" s="21">
        <v>0</v>
      </c>
      <c r="DK93" s="21">
        <v>0</v>
      </c>
      <c r="DL93" s="21">
        <v>0</v>
      </c>
      <c r="DM93" s="21">
        <v>0</v>
      </c>
      <c r="DN93" s="21">
        <v>0</v>
      </c>
      <c r="DO93" s="21">
        <v>0</v>
      </c>
      <c r="DP93" s="21">
        <v>0</v>
      </c>
      <c r="DQ93" s="21">
        <v>0</v>
      </c>
      <c r="DR93" s="21">
        <v>0</v>
      </c>
      <c r="DS93" s="22">
        <f t="shared" si="45"/>
        <v>0</v>
      </c>
      <c r="DT93" s="21">
        <v>0</v>
      </c>
      <c r="DU93" s="21">
        <v>0</v>
      </c>
      <c r="DV93" s="21">
        <v>0</v>
      </c>
      <c r="DW93" s="21">
        <v>0</v>
      </c>
      <c r="DX93" s="21">
        <v>0</v>
      </c>
      <c r="DY93" s="21">
        <v>0</v>
      </c>
      <c r="DZ93" s="21">
        <v>0</v>
      </c>
      <c r="EA93" s="21">
        <v>0</v>
      </c>
      <c r="EB93" s="21">
        <v>0</v>
      </c>
      <c r="EC93" s="21">
        <v>0</v>
      </c>
      <c r="ED93" s="22">
        <f t="shared" si="46"/>
        <v>0</v>
      </c>
      <c r="EE93" s="21">
        <v>0</v>
      </c>
      <c r="EF93" s="21">
        <v>0</v>
      </c>
      <c r="EG93" s="21">
        <v>0</v>
      </c>
      <c r="EH93" s="21">
        <v>0</v>
      </c>
      <c r="EI93" s="21">
        <v>0</v>
      </c>
      <c r="EJ93" s="21">
        <v>0</v>
      </c>
      <c r="EK93" s="21">
        <v>0</v>
      </c>
      <c r="EL93" s="21">
        <v>0</v>
      </c>
      <c r="EM93" s="21">
        <v>0</v>
      </c>
      <c r="EN93" s="21">
        <v>0</v>
      </c>
      <c r="EO93" s="22">
        <f t="shared" si="47"/>
        <v>0</v>
      </c>
      <c r="EP93" s="2"/>
      <c r="EQ93" s="2" t="s">
        <v>54</v>
      </c>
      <c r="ER93" s="2" t="s">
        <v>55</v>
      </c>
      <c r="ES93" s="2" t="s">
        <v>185</v>
      </c>
      <c r="ET93" s="2" t="s">
        <v>186</v>
      </c>
      <c r="EU93" s="2" t="s">
        <v>187</v>
      </c>
    </row>
    <row r="94" spans="1:151" x14ac:dyDescent="0.25">
      <c r="A94" s="18">
        <v>75</v>
      </c>
      <c r="B94" s="4" t="s">
        <v>303</v>
      </c>
      <c r="C94" s="19">
        <v>0.10037508584711299</v>
      </c>
      <c r="D94" s="20">
        <f t="shared" si="32"/>
        <v>1</v>
      </c>
      <c r="E94" s="21">
        <v>0</v>
      </c>
      <c r="F94" s="21">
        <v>0</v>
      </c>
      <c r="G94" s="21">
        <v>0</v>
      </c>
      <c r="H94" s="21">
        <v>0</v>
      </c>
      <c r="I94" s="21">
        <v>1.3896840680789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2">
        <f t="shared" si="33"/>
        <v>1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2">
        <f t="shared" si="34"/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2">
        <f t="shared" si="35"/>
        <v>0</v>
      </c>
      <c r="AL94" s="2"/>
      <c r="AM94" s="21">
        <v>1.57712122805173E-2</v>
      </c>
      <c r="AN94" s="20">
        <f t="shared" si="36"/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2">
        <f t="shared" si="37"/>
        <v>0</v>
      </c>
      <c r="AZ94" s="21">
        <v>0</v>
      </c>
      <c r="BA94" s="21">
        <v>0</v>
      </c>
      <c r="BB94" s="21">
        <v>0</v>
      </c>
      <c r="BC94" s="21">
        <v>0</v>
      </c>
      <c r="BD94" s="21">
        <v>0</v>
      </c>
      <c r="BE94" s="21">
        <v>0</v>
      </c>
      <c r="BF94" s="21">
        <v>0</v>
      </c>
      <c r="BG94" s="21">
        <v>0</v>
      </c>
      <c r="BH94" s="21">
        <v>0</v>
      </c>
      <c r="BI94" s="21">
        <v>0</v>
      </c>
      <c r="BJ94" s="22">
        <f t="shared" si="38"/>
        <v>0</v>
      </c>
      <c r="BK94" s="21">
        <v>0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</v>
      </c>
      <c r="BU94" s="22">
        <f t="shared" si="39"/>
        <v>0</v>
      </c>
      <c r="BV94" s="2"/>
      <c r="BW94" s="21">
        <v>0</v>
      </c>
      <c r="BX94" s="20">
        <f t="shared" si="40"/>
        <v>0</v>
      </c>
      <c r="BY94" s="21">
        <v>0</v>
      </c>
      <c r="BZ94" s="21">
        <v>0</v>
      </c>
      <c r="CA94" s="21">
        <v>0</v>
      </c>
      <c r="CB94" s="21">
        <v>0</v>
      </c>
      <c r="CC94" s="21">
        <v>0</v>
      </c>
      <c r="CD94" s="21">
        <v>0</v>
      </c>
      <c r="CE94" s="21">
        <v>0</v>
      </c>
      <c r="CF94" s="21">
        <v>0</v>
      </c>
      <c r="CG94" s="21">
        <v>0</v>
      </c>
      <c r="CH94" s="21">
        <v>0</v>
      </c>
      <c r="CI94" s="22">
        <f t="shared" si="41"/>
        <v>0</v>
      </c>
      <c r="CJ94" s="21">
        <v>0</v>
      </c>
      <c r="CK94" s="21">
        <v>0</v>
      </c>
      <c r="CL94" s="21">
        <v>0</v>
      </c>
      <c r="CM94" s="21">
        <v>0</v>
      </c>
      <c r="CN94" s="21">
        <v>0</v>
      </c>
      <c r="CO94" s="21">
        <v>0</v>
      </c>
      <c r="CP94" s="21">
        <v>0</v>
      </c>
      <c r="CQ94" s="21">
        <v>0</v>
      </c>
      <c r="CR94" s="21">
        <v>0</v>
      </c>
      <c r="CS94" s="21">
        <v>0</v>
      </c>
      <c r="CT94" s="22">
        <f t="shared" si="42"/>
        <v>0</v>
      </c>
      <c r="CU94" s="21">
        <v>0</v>
      </c>
      <c r="CV94" s="21">
        <v>0</v>
      </c>
      <c r="CW94" s="21">
        <v>0</v>
      </c>
      <c r="CX94" s="21">
        <v>0</v>
      </c>
      <c r="CY94" s="21">
        <v>0</v>
      </c>
      <c r="CZ94" s="21">
        <v>0</v>
      </c>
      <c r="DA94" s="21">
        <v>0</v>
      </c>
      <c r="DB94" s="21">
        <v>0</v>
      </c>
      <c r="DC94" s="21">
        <v>0</v>
      </c>
      <c r="DD94" s="21">
        <v>0</v>
      </c>
      <c r="DE94" s="22">
        <f t="shared" si="43"/>
        <v>0</v>
      </c>
      <c r="DF94" s="21"/>
      <c r="DG94" s="19">
        <v>1.19853778390364E-2</v>
      </c>
      <c r="DH94" s="20">
        <f t="shared" si="44"/>
        <v>0</v>
      </c>
      <c r="DI94" s="21">
        <v>0</v>
      </c>
      <c r="DJ94" s="21">
        <v>0</v>
      </c>
      <c r="DK94" s="21">
        <v>0</v>
      </c>
      <c r="DL94" s="21">
        <v>0</v>
      </c>
      <c r="DM94" s="21">
        <v>0</v>
      </c>
      <c r="DN94" s="21">
        <v>0</v>
      </c>
      <c r="DO94" s="21">
        <v>0</v>
      </c>
      <c r="DP94" s="21">
        <v>0</v>
      </c>
      <c r="DQ94" s="21">
        <v>0</v>
      </c>
      <c r="DR94" s="21">
        <v>0</v>
      </c>
      <c r="DS94" s="22">
        <f t="shared" si="45"/>
        <v>0</v>
      </c>
      <c r="DT94" s="21">
        <v>0</v>
      </c>
      <c r="DU94" s="21">
        <v>0</v>
      </c>
      <c r="DV94" s="21">
        <v>0</v>
      </c>
      <c r="DW94" s="21">
        <v>0</v>
      </c>
      <c r="DX94" s="21">
        <v>0</v>
      </c>
      <c r="DY94" s="21">
        <v>0</v>
      </c>
      <c r="DZ94" s="21">
        <v>0</v>
      </c>
      <c r="EA94" s="21">
        <v>0</v>
      </c>
      <c r="EB94" s="21">
        <v>0</v>
      </c>
      <c r="EC94" s="21">
        <v>0</v>
      </c>
      <c r="ED94" s="22">
        <f t="shared" si="46"/>
        <v>0</v>
      </c>
      <c r="EE94" s="21">
        <v>0</v>
      </c>
      <c r="EF94" s="21">
        <v>0</v>
      </c>
      <c r="EG94" s="21">
        <v>0</v>
      </c>
      <c r="EH94" s="21">
        <v>0</v>
      </c>
      <c r="EI94" s="21">
        <v>0</v>
      </c>
      <c r="EJ94" s="21">
        <v>0</v>
      </c>
      <c r="EK94" s="21">
        <v>0</v>
      </c>
      <c r="EL94" s="21">
        <v>0</v>
      </c>
      <c r="EM94" s="21">
        <v>0</v>
      </c>
      <c r="EN94" s="21">
        <v>0</v>
      </c>
      <c r="EO94" s="22">
        <f t="shared" si="47"/>
        <v>0</v>
      </c>
      <c r="EP94" s="2"/>
      <c r="EQ94" s="2" t="s">
        <v>54</v>
      </c>
      <c r="ER94" s="2" t="s">
        <v>55</v>
      </c>
      <c r="ES94" s="2" t="s">
        <v>56</v>
      </c>
      <c r="ET94" s="2" t="s">
        <v>57</v>
      </c>
      <c r="EU94" s="2" t="s">
        <v>304</v>
      </c>
    </row>
    <row r="95" spans="1:151" x14ac:dyDescent="0.25">
      <c r="A95" s="18">
        <v>76</v>
      </c>
      <c r="B95" s="4" t="s">
        <v>305</v>
      </c>
      <c r="C95" s="19">
        <v>1.58486977653336E-2</v>
      </c>
      <c r="D95" s="20">
        <f t="shared" si="32"/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2">
        <f t="shared" si="33"/>
        <v>0</v>
      </c>
      <c r="P95" s="21">
        <v>0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2">
        <f t="shared" si="34"/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1">
        <v>0</v>
      </c>
      <c r="AJ95" s="21">
        <v>0</v>
      </c>
      <c r="AK95" s="22">
        <f t="shared" si="35"/>
        <v>0</v>
      </c>
      <c r="AL95" s="2"/>
      <c r="AM95" s="21">
        <v>5.2570707601724302E-3</v>
      </c>
      <c r="AN95" s="20">
        <f t="shared" si="36"/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22">
        <f t="shared" si="37"/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H95" s="21">
        <v>0</v>
      </c>
      <c r="BI95" s="21">
        <v>0</v>
      </c>
      <c r="BJ95" s="22">
        <f t="shared" si="38"/>
        <v>0</v>
      </c>
      <c r="BK95" s="21">
        <v>0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</v>
      </c>
      <c r="BU95" s="22">
        <f t="shared" si="39"/>
        <v>0</v>
      </c>
      <c r="BV95" s="2"/>
      <c r="BW95" s="21">
        <v>0.86347416185735104</v>
      </c>
      <c r="BX95" s="20">
        <f t="shared" si="40"/>
        <v>0</v>
      </c>
      <c r="BY95" s="21">
        <v>0</v>
      </c>
      <c r="BZ95" s="21">
        <v>0</v>
      </c>
      <c r="CA95" s="21">
        <v>0</v>
      </c>
      <c r="CB95" s="21">
        <v>0</v>
      </c>
      <c r="CC95" s="21">
        <v>0</v>
      </c>
      <c r="CD95" s="21">
        <v>0</v>
      </c>
      <c r="CE95" s="21">
        <v>0</v>
      </c>
      <c r="CF95" s="21">
        <v>0</v>
      </c>
      <c r="CG95" s="21">
        <v>0</v>
      </c>
      <c r="CH95" s="21">
        <v>0</v>
      </c>
      <c r="CI95" s="22">
        <f t="shared" si="41"/>
        <v>0</v>
      </c>
      <c r="CJ95" s="21">
        <v>0</v>
      </c>
      <c r="CK95" s="21">
        <v>0</v>
      </c>
      <c r="CL95" s="21">
        <v>0</v>
      </c>
      <c r="CM95" s="21">
        <v>0</v>
      </c>
      <c r="CN95" s="21">
        <v>0</v>
      </c>
      <c r="CO95" s="21">
        <v>0</v>
      </c>
      <c r="CP95" s="21">
        <v>0</v>
      </c>
      <c r="CQ95" s="21">
        <v>0</v>
      </c>
      <c r="CR95" s="21">
        <v>0</v>
      </c>
      <c r="CS95" s="21">
        <v>0</v>
      </c>
      <c r="CT95" s="22">
        <f t="shared" si="42"/>
        <v>0</v>
      </c>
      <c r="CU95" s="21">
        <v>0</v>
      </c>
      <c r="CV95" s="21">
        <v>0</v>
      </c>
      <c r="CW95" s="21">
        <v>0</v>
      </c>
      <c r="CX95" s="21">
        <v>0</v>
      </c>
      <c r="CY95" s="21">
        <v>0</v>
      </c>
      <c r="CZ95" s="21">
        <v>0</v>
      </c>
      <c r="DA95" s="21">
        <v>0</v>
      </c>
      <c r="DB95" s="21">
        <v>0</v>
      </c>
      <c r="DC95" s="21">
        <v>0</v>
      </c>
      <c r="DD95" s="21">
        <v>0</v>
      </c>
      <c r="DE95" s="22">
        <f t="shared" si="43"/>
        <v>0</v>
      </c>
      <c r="DF95" s="21"/>
      <c r="DG95" s="19">
        <v>0.26367831245880002</v>
      </c>
      <c r="DH95" s="20">
        <f t="shared" si="44"/>
        <v>0</v>
      </c>
      <c r="DI95" s="21">
        <v>0</v>
      </c>
      <c r="DJ95" s="21">
        <v>0</v>
      </c>
      <c r="DK95" s="21">
        <v>0</v>
      </c>
      <c r="DL95" s="21">
        <v>0</v>
      </c>
      <c r="DM95" s="21">
        <v>0</v>
      </c>
      <c r="DN95" s="21">
        <v>0</v>
      </c>
      <c r="DO95" s="21">
        <v>0</v>
      </c>
      <c r="DP95" s="21">
        <v>0</v>
      </c>
      <c r="DQ95" s="21">
        <v>0</v>
      </c>
      <c r="DR95" s="21">
        <v>0</v>
      </c>
      <c r="DS95" s="22">
        <f t="shared" si="45"/>
        <v>0</v>
      </c>
      <c r="DT95" s="21">
        <v>0</v>
      </c>
      <c r="DU95" s="21">
        <v>0</v>
      </c>
      <c r="DV95" s="21">
        <v>0</v>
      </c>
      <c r="DW95" s="21">
        <v>0</v>
      </c>
      <c r="DX95" s="21">
        <v>0</v>
      </c>
      <c r="DY95" s="21">
        <v>0</v>
      </c>
      <c r="DZ95" s="21">
        <v>0</v>
      </c>
      <c r="EA95" s="21">
        <v>1.11329647085019E-2</v>
      </c>
      <c r="EB95" s="21">
        <v>0</v>
      </c>
      <c r="EC95" s="21">
        <v>0</v>
      </c>
      <c r="ED95" s="22">
        <f t="shared" si="46"/>
        <v>0</v>
      </c>
      <c r="EE95" s="21">
        <v>0</v>
      </c>
      <c r="EF95" s="21">
        <v>0</v>
      </c>
      <c r="EG95" s="21">
        <v>0</v>
      </c>
      <c r="EH95" s="21">
        <v>0</v>
      </c>
      <c r="EI95" s="21">
        <v>0</v>
      </c>
      <c r="EJ95" s="21">
        <v>0</v>
      </c>
      <c r="EK95" s="21">
        <v>0</v>
      </c>
      <c r="EL95" s="21">
        <v>0</v>
      </c>
      <c r="EM95" s="21">
        <v>0</v>
      </c>
      <c r="EN95" s="21">
        <v>0</v>
      </c>
      <c r="EO95" s="22">
        <f t="shared" si="47"/>
        <v>0</v>
      </c>
      <c r="EP95" s="2"/>
      <c r="EQ95" s="2" t="s">
        <v>65</v>
      </c>
      <c r="ER95" s="2" t="s">
        <v>66</v>
      </c>
      <c r="ES95" s="2" t="s">
        <v>67</v>
      </c>
      <c r="ET95" s="2" t="s">
        <v>121</v>
      </c>
      <c r="EU95" s="2" t="s">
        <v>122</v>
      </c>
    </row>
    <row r="96" spans="1:151" x14ac:dyDescent="0.25">
      <c r="A96" s="18">
        <v>77</v>
      </c>
      <c r="B96" s="4" t="s">
        <v>116</v>
      </c>
      <c r="C96" s="19">
        <v>5.8111891806223302E-2</v>
      </c>
      <c r="D96" s="20">
        <f t="shared" si="32"/>
        <v>1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2">
        <f t="shared" si="33"/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2">
        <f t="shared" si="34"/>
        <v>0</v>
      </c>
      <c r="AA96" s="21">
        <v>0.17929179740026899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1">
        <v>0</v>
      </c>
      <c r="AJ96" s="21">
        <v>0</v>
      </c>
      <c r="AK96" s="22">
        <f t="shared" si="35"/>
        <v>1</v>
      </c>
      <c r="AL96" s="2"/>
      <c r="AM96" s="21">
        <v>0.22079697192724199</v>
      </c>
      <c r="AN96" s="20">
        <f t="shared" si="36"/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22">
        <f t="shared" si="37"/>
        <v>0</v>
      </c>
      <c r="AZ96" s="21">
        <v>0</v>
      </c>
      <c r="BA96" s="21">
        <v>0</v>
      </c>
      <c r="BB96" s="21">
        <v>0</v>
      </c>
      <c r="BC96" s="21">
        <v>0</v>
      </c>
      <c r="BD96" s="21">
        <v>0</v>
      </c>
      <c r="BE96" s="21">
        <v>0</v>
      </c>
      <c r="BF96" s="21">
        <v>0</v>
      </c>
      <c r="BG96" s="21">
        <v>0</v>
      </c>
      <c r="BH96" s="21">
        <v>0</v>
      </c>
      <c r="BI96" s="21">
        <v>0</v>
      </c>
      <c r="BJ96" s="22">
        <f t="shared" si="38"/>
        <v>0</v>
      </c>
      <c r="BK96" s="21">
        <v>0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</v>
      </c>
      <c r="BU96" s="22">
        <f t="shared" si="39"/>
        <v>0</v>
      </c>
      <c r="BV96" s="2"/>
      <c r="BW96" s="21">
        <v>0.32600555090532601</v>
      </c>
      <c r="BX96" s="20">
        <f t="shared" si="40"/>
        <v>1</v>
      </c>
      <c r="BY96" s="21">
        <v>0</v>
      </c>
      <c r="BZ96" s="21">
        <v>0</v>
      </c>
      <c r="CA96" s="21">
        <v>0</v>
      </c>
      <c r="CB96" s="21">
        <v>0</v>
      </c>
      <c r="CC96" s="21">
        <v>0</v>
      </c>
      <c r="CD96" s="21">
        <v>0</v>
      </c>
      <c r="CE96" s="21">
        <v>0</v>
      </c>
      <c r="CF96" s="21">
        <v>0</v>
      </c>
      <c r="CG96" s="21">
        <v>0</v>
      </c>
      <c r="CH96" s="21">
        <v>0</v>
      </c>
      <c r="CI96" s="22">
        <f t="shared" si="41"/>
        <v>0</v>
      </c>
      <c r="CJ96" s="21">
        <v>0</v>
      </c>
      <c r="CK96" s="21">
        <v>0</v>
      </c>
      <c r="CL96" s="21">
        <v>7.6569678407350699E-3</v>
      </c>
      <c r="CM96" s="21">
        <v>1.1206365215442399E-2</v>
      </c>
      <c r="CN96" s="21">
        <v>0</v>
      </c>
      <c r="CO96" s="21">
        <v>7.3855243722304301E-2</v>
      </c>
      <c r="CP96" s="21">
        <v>0</v>
      </c>
      <c r="CQ96" s="21">
        <v>0.179079321605393</v>
      </c>
      <c r="CR96" s="21">
        <v>0</v>
      </c>
      <c r="CS96" s="21">
        <v>0</v>
      </c>
      <c r="CT96" s="22">
        <f t="shared" si="42"/>
        <v>1</v>
      </c>
      <c r="CU96" s="21">
        <v>0</v>
      </c>
      <c r="CV96" s="21">
        <v>0</v>
      </c>
      <c r="CW96" s="21">
        <v>0</v>
      </c>
      <c r="CX96" s="21">
        <v>0</v>
      </c>
      <c r="CY96" s="21">
        <v>0</v>
      </c>
      <c r="CZ96" s="21">
        <v>0</v>
      </c>
      <c r="DA96" s="21">
        <v>0</v>
      </c>
      <c r="DB96" s="21">
        <v>0</v>
      </c>
      <c r="DC96" s="21">
        <v>0</v>
      </c>
      <c r="DD96" s="21">
        <v>0</v>
      </c>
      <c r="DE96" s="22">
        <f t="shared" si="43"/>
        <v>0</v>
      </c>
      <c r="DF96" s="21"/>
      <c r="DG96" s="19">
        <v>8.3897644873254601E-2</v>
      </c>
      <c r="DH96" s="20">
        <f t="shared" si="44"/>
        <v>0</v>
      </c>
      <c r="DI96" s="21">
        <v>0</v>
      </c>
      <c r="DJ96" s="21">
        <v>0</v>
      </c>
      <c r="DK96" s="21">
        <v>0</v>
      </c>
      <c r="DL96" s="21">
        <v>0</v>
      </c>
      <c r="DM96" s="21">
        <v>0</v>
      </c>
      <c r="DN96" s="21">
        <v>0</v>
      </c>
      <c r="DO96" s="21">
        <v>0</v>
      </c>
      <c r="DP96" s="21">
        <v>0</v>
      </c>
      <c r="DQ96" s="21">
        <v>0</v>
      </c>
      <c r="DR96" s="21">
        <v>0</v>
      </c>
      <c r="DS96" s="22">
        <f t="shared" si="45"/>
        <v>0</v>
      </c>
      <c r="DT96" s="21">
        <v>0</v>
      </c>
      <c r="DU96" s="21">
        <v>0</v>
      </c>
      <c r="DV96" s="21">
        <v>0</v>
      </c>
      <c r="DW96" s="21">
        <v>0</v>
      </c>
      <c r="DX96" s="21">
        <v>0</v>
      </c>
      <c r="DY96" s="21">
        <v>0</v>
      </c>
      <c r="DZ96" s="21">
        <v>0</v>
      </c>
      <c r="EA96" s="21">
        <v>3.7109882361672897E-2</v>
      </c>
      <c r="EB96" s="21">
        <v>0</v>
      </c>
      <c r="EC96" s="21">
        <v>0</v>
      </c>
      <c r="ED96" s="22">
        <f t="shared" si="46"/>
        <v>0</v>
      </c>
      <c r="EE96" s="21">
        <v>0</v>
      </c>
      <c r="EF96" s="21">
        <v>0</v>
      </c>
      <c r="EG96" s="21">
        <v>0</v>
      </c>
      <c r="EH96" s="21">
        <v>0</v>
      </c>
      <c r="EI96" s="21">
        <v>0</v>
      </c>
      <c r="EJ96" s="21">
        <v>0</v>
      </c>
      <c r="EK96" s="21">
        <v>0</v>
      </c>
      <c r="EL96" s="21">
        <v>0</v>
      </c>
      <c r="EM96" s="21">
        <v>0</v>
      </c>
      <c r="EN96" s="21">
        <v>2.0789588574042098E-3</v>
      </c>
      <c r="EO96" s="22">
        <f t="shared" si="47"/>
        <v>0</v>
      </c>
      <c r="EP96" s="2"/>
      <c r="EQ96" s="2" t="s">
        <v>54</v>
      </c>
      <c r="ER96" s="2" t="s">
        <v>55</v>
      </c>
      <c r="ES96" s="2" t="s">
        <v>96</v>
      </c>
      <c r="ET96" s="2" t="s">
        <v>102</v>
      </c>
      <c r="EU96" s="2" t="s">
        <v>117</v>
      </c>
    </row>
    <row r="97" spans="1:151" x14ac:dyDescent="0.25">
      <c r="A97" s="18">
        <v>78</v>
      </c>
      <c r="B97" s="4" t="s">
        <v>306</v>
      </c>
      <c r="C97" s="19">
        <v>0.22716466796978199</v>
      </c>
      <c r="D97" s="20">
        <f t="shared" si="32"/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2">
        <f t="shared" si="33"/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2">
        <f t="shared" si="34"/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4.3656683838295598E-3</v>
      </c>
      <c r="AK97" s="22">
        <f t="shared" si="35"/>
        <v>0</v>
      </c>
      <c r="AL97" s="2"/>
      <c r="AM97" s="21">
        <v>1.17232677951845</v>
      </c>
      <c r="AN97" s="20">
        <f t="shared" si="36"/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22">
        <f t="shared" si="37"/>
        <v>0</v>
      </c>
      <c r="AZ97" s="21">
        <v>0</v>
      </c>
      <c r="BA97" s="21">
        <v>0</v>
      </c>
      <c r="BB97" s="21">
        <v>0</v>
      </c>
      <c r="BC97" s="21">
        <v>1.8491466188354101E-3</v>
      </c>
      <c r="BD97" s="21">
        <v>0</v>
      </c>
      <c r="BE97" s="21">
        <v>0</v>
      </c>
      <c r="BF97" s="21">
        <v>0</v>
      </c>
      <c r="BG97" s="21">
        <v>0</v>
      </c>
      <c r="BH97" s="21">
        <v>0</v>
      </c>
      <c r="BI97" s="21">
        <v>0</v>
      </c>
      <c r="BJ97" s="22">
        <f t="shared" si="38"/>
        <v>0</v>
      </c>
      <c r="BK97" s="21">
        <v>0</v>
      </c>
      <c r="BL97" s="21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2.5320301817997699E-3</v>
      </c>
      <c r="BS97" s="21">
        <v>6.0025811098772504E-3</v>
      </c>
      <c r="BT97" s="21">
        <v>0</v>
      </c>
      <c r="BU97" s="22">
        <f t="shared" si="39"/>
        <v>0</v>
      </c>
      <c r="BV97" s="2"/>
      <c r="BW97" s="21">
        <v>9.6920569188070002E-2</v>
      </c>
      <c r="BX97" s="20">
        <f t="shared" si="40"/>
        <v>0</v>
      </c>
      <c r="BY97" s="21">
        <v>0</v>
      </c>
      <c r="BZ97" s="21">
        <v>0</v>
      </c>
      <c r="CA97" s="21">
        <v>0</v>
      </c>
      <c r="CB97" s="21">
        <v>0</v>
      </c>
      <c r="CC97" s="21">
        <v>0</v>
      </c>
      <c r="CD97" s="21">
        <v>0</v>
      </c>
      <c r="CE97" s="21">
        <v>0</v>
      </c>
      <c r="CF97" s="21">
        <v>0</v>
      </c>
      <c r="CG97" s="21">
        <v>0</v>
      </c>
      <c r="CH97" s="21">
        <v>0</v>
      </c>
      <c r="CI97" s="22">
        <f t="shared" si="41"/>
        <v>0</v>
      </c>
      <c r="CJ97" s="21">
        <v>0</v>
      </c>
      <c r="CK97" s="21">
        <v>0</v>
      </c>
      <c r="CL97" s="21">
        <v>0</v>
      </c>
      <c r="CM97" s="21">
        <v>0</v>
      </c>
      <c r="CN97" s="21">
        <v>0</v>
      </c>
      <c r="CO97" s="21">
        <v>0</v>
      </c>
      <c r="CP97" s="21">
        <v>0</v>
      </c>
      <c r="CQ97" s="21">
        <v>0</v>
      </c>
      <c r="CR97" s="21">
        <v>0</v>
      </c>
      <c r="CS97" s="21">
        <v>0</v>
      </c>
      <c r="CT97" s="22">
        <f t="shared" si="42"/>
        <v>0</v>
      </c>
      <c r="CU97" s="21">
        <v>0</v>
      </c>
      <c r="CV97" s="21">
        <v>0</v>
      </c>
      <c r="CW97" s="21">
        <v>0</v>
      </c>
      <c r="CX97" s="21">
        <v>0</v>
      </c>
      <c r="CY97" s="21">
        <v>0</v>
      </c>
      <c r="CZ97" s="21">
        <v>0</v>
      </c>
      <c r="DA97" s="21">
        <v>0</v>
      </c>
      <c r="DB97" s="21">
        <v>0</v>
      </c>
      <c r="DC97" s="21">
        <v>1.76665960002827E-3</v>
      </c>
      <c r="DD97" s="21">
        <v>0</v>
      </c>
      <c r="DE97" s="22">
        <f t="shared" si="43"/>
        <v>0</v>
      </c>
      <c r="DF97" s="21"/>
      <c r="DG97" s="19">
        <v>2.9963444597590899E-2</v>
      </c>
      <c r="DH97" s="20">
        <f t="shared" si="44"/>
        <v>0</v>
      </c>
      <c r="DI97" s="21">
        <v>0</v>
      </c>
      <c r="DJ97" s="21">
        <v>0</v>
      </c>
      <c r="DK97" s="21">
        <v>0</v>
      </c>
      <c r="DL97" s="21">
        <v>0</v>
      </c>
      <c r="DM97" s="21">
        <v>0</v>
      </c>
      <c r="DN97" s="21">
        <v>0</v>
      </c>
      <c r="DO97" s="21">
        <v>0</v>
      </c>
      <c r="DP97" s="21">
        <v>0</v>
      </c>
      <c r="DQ97" s="21">
        <v>0</v>
      </c>
      <c r="DR97" s="21">
        <v>0</v>
      </c>
      <c r="DS97" s="22">
        <f t="shared" si="45"/>
        <v>0</v>
      </c>
      <c r="DT97" s="21">
        <v>0</v>
      </c>
      <c r="DU97" s="21">
        <v>0</v>
      </c>
      <c r="DV97" s="21">
        <v>0</v>
      </c>
      <c r="DW97" s="21">
        <v>0</v>
      </c>
      <c r="DX97" s="21">
        <v>0</v>
      </c>
      <c r="DY97" s="21">
        <v>0</v>
      </c>
      <c r="DZ97" s="21">
        <v>0</v>
      </c>
      <c r="EA97" s="21">
        <v>0</v>
      </c>
      <c r="EB97" s="21">
        <v>0</v>
      </c>
      <c r="EC97" s="21">
        <v>0</v>
      </c>
      <c r="ED97" s="22">
        <f t="shared" si="46"/>
        <v>0</v>
      </c>
      <c r="EE97" s="21">
        <v>0</v>
      </c>
      <c r="EF97" s="21">
        <v>0</v>
      </c>
      <c r="EG97" s="21">
        <v>0</v>
      </c>
      <c r="EH97" s="21">
        <v>0</v>
      </c>
      <c r="EI97" s="21">
        <v>0</v>
      </c>
      <c r="EJ97" s="21">
        <v>0</v>
      </c>
      <c r="EK97" s="21">
        <v>0</v>
      </c>
      <c r="EL97" s="21">
        <v>0</v>
      </c>
      <c r="EM97" s="21">
        <v>0</v>
      </c>
      <c r="EN97" s="21">
        <v>0</v>
      </c>
      <c r="EO97" s="22">
        <f t="shared" si="47"/>
        <v>0</v>
      </c>
      <c r="EP97" s="2"/>
      <c r="EQ97" s="2" t="s">
        <v>54</v>
      </c>
      <c r="ER97" s="2" t="s">
        <v>55</v>
      </c>
      <c r="ES97" s="2" t="s">
        <v>56</v>
      </c>
      <c r="ET97" s="2" t="s">
        <v>57</v>
      </c>
      <c r="EU97" s="2" t="s">
        <v>307</v>
      </c>
    </row>
    <row r="98" spans="1:151" x14ac:dyDescent="0.25">
      <c r="A98" s="18">
        <v>79</v>
      </c>
      <c r="B98" s="4" t="s">
        <v>308</v>
      </c>
      <c r="C98" s="19">
        <v>1.05657985102224E-2</v>
      </c>
      <c r="D98" s="20">
        <f t="shared" si="32"/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2">
        <f t="shared" si="33"/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1">
        <v>0</v>
      </c>
      <c r="Z98" s="22">
        <f t="shared" si="34"/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2">
        <f t="shared" si="35"/>
        <v>0</v>
      </c>
      <c r="AL98" s="2"/>
      <c r="AM98" s="21">
        <v>2.10282830406897E-2</v>
      </c>
      <c r="AN98" s="20">
        <f t="shared" si="36"/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2">
        <f t="shared" si="37"/>
        <v>0</v>
      </c>
      <c r="AZ98" s="21">
        <v>0</v>
      </c>
      <c r="BA98" s="21">
        <v>0</v>
      </c>
      <c r="BB98" s="21">
        <v>0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2">
        <f t="shared" si="38"/>
        <v>0</v>
      </c>
      <c r="BK98" s="21">
        <v>0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2">
        <f t="shared" si="39"/>
        <v>0</v>
      </c>
      <c r="BV98" s="2"/>
      <c r="BW98" s="21">
        <v>1.32164412529186E-2</v>
      </c>
      <c r="BX98" s="20">
        <f t="shared" si="40"/>
        <v>0</v>
      </c>
      <c r="BY98" s="21">
        <v>0</v>
      </c>
      <c r="BZ98" s="21">
        <v>0</v>
      </c>
      <c r="CA98" s="21">
        <v>0</v>
      </c>
      <c r="CB98" s="21">
        <v>0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2">
        <f t="shared" si="41"/>
        <v>0</v>
      </c>
      <c r="CJ98" s="21">
        <v>0</v>
      </c>
      <c r="CK98" s="21">
        <v>0</v>
      </c>
      <c r="CL98" s="21">
        <v>0</v>
      </c>
      <c r="CM98" s="21">
        <v>0</v>
      </c>
      <c r="CN98" s="21">
        <v>0</v>
      </c>
      <c r="CO98" s="21">
        <v>0</v>
      </c>
      <c r="CP98" s="21">
        <v>0</v>
      </c>
      <c r="CQ98" s="21">
        <v>0</v>
      </c>
      <c r="CR98" s="21">
        <v>0</v>
      </c>
      <c r="CS98" s="21">
        <v>0</v>
      </c>
      <c r="CT98" s="22">
        <f t="shared" si="42"/>
        <v>0</v>
      </c>
      <c r="CU98" s="21">
        <v>0</v>
      </c>
      <c r="CV98" s="21">
        <v>0</v>
      </c>
      <c r="CW98" s="21">
        <v>0</v>
      </c>
      <c r="CX98" s="21">
        <v>0</v>
      </c>
      <c r="CY98" s="21">
        <v>0</v>
      </c>
      <c r="CZ98" s="21">
        <v>0</v>
      </c>
      <c r="DA98" s="21">
        <v>0</v>
      </c>
      <c r="DB98" s="21">
        <v>0</v>
      </c>
      <c r="DC98" s="21">
        <v>0</v>
      </c>
      <c r="DD98" s="21">
        <v>0</v>
      </c>
      <c r="DE98" s="22">
        <f t="shared" si="43"/>
        <v>0</v>
      </c>
      <c r="DF98" s="21"/>
      <c r="DG98" s="19">
        <v>0.149817222987955</v>
      </c>
      <c r="DH98" s="20">
        <f t="shared" si="44"/>
        <v>1</v>
      </c>
      <c r="DI98" s="21">
        <v>0</v>
      </c>
      <c r="DJ98" s="21">
        <v>0</v>
      </c>
      <c r="DK98" s="21">
        <v>0</v>
      </c>
      <c r="DL98" s="21">
        <v>0</v>
      </c>
      <c r="DM98" s="21">
        <v>0</v>
      </c>
      <c r="DN98" s="21">
        <v>0</v>
      </c>
      <c r="DO98" s="21">
        <v>0</v>
      </c>
      <c r="DP98" s="21">
        <v>0</v>
      </c>
      <c r="DQ98" s="21">
        <v>0</v>
      </c>
      <c r="DR98" s="21">
        <v>3.3030553261767098E-3</v>
      </c>
      <c r="DS98" s="22">
        <f t="shared" si="45"/>
        <v>0</v>
      </c>
      <c r="DT98" s="21">
        <v>0</v>
      </c>
      <c r="DU98" s="21">
        <v>0</v>
      </c>
      <c r="DV98" s="21">
        <v>0</v>
      </c>
      <c r="DW98" s="21">
        <v>0</v>
      </c>
      <c r="DX98" s="21">
        <v>2.2154256361996598</v>
      </c>
      <c r="DY98" s="21">
        <v>0</v>
      </c>
      <c r="DZ98" s="21">
        <v>0</v>
      </c>
      <c r="EA98" s="21">
        <v>0</v>
      </c>
      <c r="EB98" s="21">
        <v>0</v>
      </c>
      <c r="EC98" s="21">
        <v>0</v>
      </c>
      <c r="ED98" s="22">
        <f t="shared" si="46"/>
        <v>1</v>
      </c>
      <c r="EE98" s="21">
        <v>0</v>
      </c>
      <c r="EF98" s="21">
        <v>0</v>
      </c>
      <c r="EG98" s="21">
        <v>0</v>
      </c>
      <c r="EH98" s="21">
        <v>0</v>
      </c>
      <c r="EI98" s="21">
        <v>0</v>
      </c>
      <c r="EJ98" s="21">
        <v>0</v>
      </c>
      <c r="EK98" s="21">
        <v>0</v>
      </c>
      <c r="EL98" s="21">
        <v>0</v>
      </c>
      <c r="EM98" s="21">
        <v>4.40548041763954E-3</v>
      </c>
      <c r="EN98" s="21">
        <v>0</v>
      </c>
      <c r="EO98" s="22">
        <f t="shared" si="47"/>
        <v>0</v>
      </c>
      <c r="EP98" s="2"/>
      <c r="EQ98" s="2" t="s">
        <v>54</v>
      </c>
      <c r="ER98" s="2" t="s">
        <v>73</v>
      </c>
      <c r="ES98" s="2" t="s">
        <v>74</v>
      </c>
      <c r="ET98" s="2" t="s">
        <v>75</v>
      </c>
      <c r="EU98" s="2" t="s">
        <v>309</v>
      </c>
    </row>
    <row r="99" spans="1:151" x14ac:dyDescent="0.25">
      <c r="A99" s="18">
        <v>80</v>
      </c>
      <c r="B99" s="4" t="s">
        <v>118</v>
      </c>
      <c r="C99" s="19">
        <v>0</v>
      </c>
      <c r="D99" s="20">
        <f t="shared" si="32"/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2">
        <f t="shared" si="33"/>
        <v>0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3.7707390648567098E-3</v>
      </c>
      <c r="V99" s="21">
        <v>0</v>
      </c>
      <c r="W99" s="21">
        <v>0</v>
      </c>
      <c r="X99" s="21">
        <v>0</v>
      </c>
      <c r="Y99" s="21">
        <v>0</v>
      </c>
      <c r="Z99" s="22">
        <f t="shared" si="34"/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2">
        <f t="shared" si="35"/>
        <v>0</v>
      </c>
      <c r="AL99" s="2"/>
      <c r="AM99" s="21">
        <v>1.57712122805173E-2</v>
      </c>
      <c r="AN99" s="20">
        <f t="shared" si="36"/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2">
        <f t="shared" si="37"/>
        <v>0</v>
      </c>
      <c r="AZ99" s="21">
        <v>0</v>
      </c>
      <c r="BA99" s="21">
        <v>0</v>
      </c>
      <c r="BB99" s="21">
        <v>0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2">
        <f t="shared" si="38"/>
        <v>0</v>
      </c>
      <c r="BK99" s="21">
        <v>0</v>
      </c>
      <c r="BL99" s="21">
        <v>0</v>
      </c>
      <c r="BM99" s="21">
        <v>0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2">
        <f t="shared" si="39"/>
        <v>0</v>
      </c>
      <c r="BV99" s="2"/>
      <c r="BW99" s="21">
        <v>4.40548041763954E-3</v>
      </c>
      <c r="BX99" s="20">
        <f t="shared" si="40"/>
        <v>1</v>
      </c>
      <c r="BY99" s="21">
        <v>0</v>
      </c>
      <c r="BZ99" s="21">
        <v>0</v>
      </c>
      <c r="CA99" s="21">
        <v>0</v>
      </c>
      <c r="CB99" s="21">
        <v>0</v>
      </c>
      <c r="CC99" s="21">
        <v>0</v>
      </c>
      <c r="CD99" s="21">
        <v>1.27497723254942</v>
      </c>
      <c r="CE99" s="21">
        <v>0</v>
      </c>
      <c r="CF99" s="21">
        <v>0</v>
      </c>
      <c r="CG99" s="21">
        <v>0</v>
      </c>
      <c r="CH99" s="21">
        <v>0</v>
      </c>
      <c r="CI99" s="22">
        <f t="shared" si="41"/>
        <v>1</v>
      </c>
      <c r="CJ99" s="21">
        <v>0</v>
      </c>
      <c r="CK99" s="21">
        <v>0</v>
      </c>
      <c r="CL99" s="21">
        <v>0</v>
      </c>
      <c r="CM99" s="21">
        <v>0</v>
      </c>
      <c r="CN99" s="21">
        <v>0</v>
      </c>
      <c r="CO99" s="21">
        <v>0</v>
      </c>
      <c r="CP99" s="21">
        <v>0</v>
      </c>
      <c r="CQ99" s="21">
        <v>0</v>
      </c>
      <c r="CR99" s="21">
        <v>0</v>
      </c>
      <c r="CS99" s="21">
        <v>0</v>
      </c>
      <c r="CT99" s="22">
        <f t="shared" si="42"/>
        <v>0</v>
      </c>
      <c r="CU99" s="21">
        <v>0</v>
      </c>
      <c r="CV99" s="21">
        <v>0</v>
      </c>
      <c r="CW99" s="21">
        <v>0</v>
      </c>
      <c r="CX99" s="21">
        <v>0</v>
      </c>
      <c r="CY99" s="21">
        <v>0</v>
      </c>
      <c r="CZ99" s="21">
        <v>0</v>
      </c>
      <c r="DA99" s="21">
        <v>0</v>
      </c>
      <c r="DB99" s="21">
        <v>0</v>
      </c>
      <c r="DC99" s="21">
        <v>0</v>
      </c>
      <c r="DD99" s="21">
        <v>0</v>
      </c>
      <c r="DE99" s="22">
        <f t="shared" si="43"/>
        <v>0</v>
      </c>
      <c r="DF99" s="21"/>
      <c r="DG99" s="19">
        <v>0</v>
      </c>
      <c r="DH99" s="20">
        <f t="shared" si="44"/>
        <v>0</v>
      </c>
      <c r="DI99" s="21">
        <v>0</v>
      </c>
      <c r="DJ99" s="21">
        <v>0</v>
      </c>
      <c r="DK99" s="21">
        <v>0</v>
      </c>
      <c r="DL99" s="21">
        <v>0</v>
      </c>
      <c r="DM99" s="21">
        <v>0</v>
      </c>
      <c r="DN99" s="21">
        <v>0</v>
      </c>
      <c r="DO99" s="21">
        <v>0</v>
      </c>
      <c r="DP99" s="21">
        <v>0</v>
      </c>
      <c r="DQ99" s="21">
        <v>0</v>
      </c>
      <c r="DR99" s="21">
        <v>0</v>
      </c>
      <c r="DS99" s="22">
        <f t="shared" si="45"/>
        <v>0</v>
      </c>
      <c r="DT99" s="21">
        <v>0</v>
      </c>
      <c r="DU99" s="21">
        <v>0</v>
      </c>
      <c r="DV99" s="21">
        <v>0</v>
      </c>
      <c r="DW99" s="21">
        <v>0</v>
      </c>
      <c r="DX99" s="21">
        <v>0</v>
      </c>
      <c r="DY99" s="21">
        <v>0</v>
      </c>
      <c r="DZ99" s="21">
        <v>0</v>
      </c>
      <c r="EA99" s="21">
        <v>0</v>
      </c>
      <c r="EB99" s="21">
        <v>0</v>
      </c>
      <c r="EC99" s="21">
        <v>0</v>
      </c>
      <c r="ED99" s="22">
        <f t="shared" si="46"/>
        <v>0</v>
      </c>
      <c r="EE99" s="21">
        <v>0</v>
      </c>
      <c r="EF99" s="21">
        <v>0</v>
      </c>
      <c r="EG99" s="21">
        <v>0</v>
      </c>
      <c r="EH99" s="21">
        <v>0</v>
      </c>
      <c r="EI99" s="21">
        <v>0</v>
      </c>
      <c r="EJ99" s="21">
        <v>0</v>
      </c>
      <c r="EK99" s="21">
        <v>0</v>
      </c>
      <c r="EL99" s="21">
        <v>0</v>
      </c>
      <c r="EM99" s="21">
        <v>0</v>
      </c>
      <c r="EN99" s="21">
        <v>0</v>
      </c>
      <c r="EO99" s="22">
        <f t="shared" si="47"/>
        <v>0</v>
      </c>
      <c r="EP99" s="2"/>
      <c r="EQ99" s="2" t="s">
        <v>48</v>
      </c>
      <c r="ER99" s="2" t="s">
        <v>49</v>
      </c>
      <c r="ES99" s="2" t="s">
        <v>50</v>
      </c>
      <c r="ET99" s="2" t="s">
        <v>112</v>
      </c>
      <c r="EU99" s="2" t="s">
        <v>119</v>
      </c>
    </row>
    <row r="100" spans="1:151" x14ac:dyDescent="0.25">
      <c r="A100" s="18">
        <v>81</v>
      </c>
      <c r="B100" s="4" t="s">
        <v>120</v>
      </c>
      <c r="C100" s="19">
        <v>2.6414496275556001E-2</v>
      </c>
      <c r="D100" s="20">
        <f t="shared" si="32"/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>
        <f t="shared" si="33"/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2">
        <f t="shared" si="34"/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2">
        <f t="shared" si="35"/>
        <v>0</v>
      </c>
      <c r="AL100" s="2"/>
      <c r="AM100" s="21">
        <v>0</v>
      </c>
      <c r="AN100" s="20">
        <f t="shared" si="36"/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2">
        <f t="shared" si="37"/>
        <v>0</v>
      </c>
      <c r="AZ100" s="21">
        <v>0</v>
      </c>
      <c r="BA100" s="21">
        <v>0</v>
      </c>
      <c r="BB100" s="21">
        <v>0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2">
        <f t="shared" si="38"/>
        <v>0</v>
      </c>
      <c r="BK100" s="21">
        <v>0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2">
        <f t="shared" si="39"/>
        <v>0</v>
      </c>
      <c r="BV100" s="2"/>
      <c r="BW100" s="21">
        <v>9.6920569188070002E-2</v>
      </c>
      <c r="BX100" s="20">
        <f t="shared" si="40"/>
        <v>0</v>
      </c>
      <c r="BY100" s="21">
        <v>0</v>
      </c>
      <c r="BZ100" s="21">
        <v>0</v>
      </c>
      <c r="CA100" s="21">
        <v>0</v>
      </c>
      <c r="CB100" s="21">
        <v>0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2">
        <f t="shared" si="41"/>
        <v>0</v>
      </c>
      <c r="CJ100" s="21">
        <v>0</v>
      </c>
      <c r="CK100" s="21">
        <v>0</v>
      </c>
      <c r="CL100" s="21">
        <v>0</v>
      </c>
      <c r="CM100" s="21">
        <v>0</v>
      </c>
      <c r="CN100" s="21">
        <v>0</v>
      </c>
      <c r="CO100" s="21">
        <v>0</v>
      </c>
      <c r="CP100" s="21">
        <v>0</v>
      </c>
      <c r="CQ100" s="21">
        <v>0</v>
      </c>
      <c r="CR100" s="21">
        <v>0</v>
      </c>
      <c r="CS100" s="21">
        <v>0</v>
      </c>
      <c r="CT100" s="22">
        <f t="shared" si="42"/>
        <v>0</v>
      </c>
      <c r="CU100" s="21">
        <v>0</v>
      </c>
      <c r="CV100" s="21">
        <v>0</v>
      </c>
      <c r="CW100" s="21">
        <v>0</v>
      </c>
      <c r="CX100" s="21">
        <v>0</v>
      </c>
      <c r="CY100" s="21">
        <v>0</v>
      </c>
      <c r="CZ100" s="21">
        <v>0</v>
      </c>
      <c r="DA100" s="21">
        <v>0</v>
      </c>
      <c r="DB100" s="21">
        <v>0</v>
      </c>
      <c r="DC100" s="21">
        <v>0</v>
      </c>
      <c r="DD100" s="21">
        <v>2.70343336036767E-3</v>
      </c>
      <c r="DE100" s="22">
        <f t="shared" si="43"/>
        <v>0</v>
      </c>
      <c r="DF100" s="21"/>
      <c r="DG100" s="19">
        <v>9.2886678252531898E-2</v>
      </c>
      <c r="DH100" s="20">
        <f t="shared" si="44"/>
        <v>1</v>
      </c>
      <c r="DI100" s="21">
        <v>0</v>
      </c>
      <c r="DJ100" s="21">
        <v>0</v>
      </c>
      <c r="DK100" s="21">
        <v>0</v>
      </c>
      <c r="DL100" s="21">
        <v>0</v>
      </c>
      <c r="DM100" s="21">
        <v>0</v>
      </c>
      <c r="DN100" s="21">
        <v>0</v>
      </c>
      <c r="DO100" s="21">
        <v>0</v>
      </c>
      <c r="DP100" s="21">
        <v>0</v>
      </c>
      <c r="DQ100" s="21">
        <v>0</v>
      </c>
      <c r="DR100" s="21">
        <v>0</v>
      </c>
      <c r="DS100" s="22">
        <f t="shared" si="45"/>
        <v>0</v>
      </c>
      <c r="DT100" s="21">
        <v>4.3996656254124697E-3</v>
      </c>
      <c r="DU100" s="21">
        <v>0</v>
      </c>
      <c r="DV100" s="21">
        <v>0</v>
      </c>
      <c r="DW100" s="21">
        <v>0</v>
      </c>
      <c r="DX100" s="21">
        <v>0</v>
      </c>
      <c r="DY100" s="21">
        <v>0</v>
      </c>
      <c r="DZ100" s="21">
        <v>0</v>
      </c>
      <c r="EA100" s="21">
        <v>0</v>
      </c>
      <c r="EB100" s="21">
        <v>0</v>
      </c>
      <c r="EC100" s="21">
        <v>0</v>
      </c>
      <c r="ED100" s="22">
        <f t="shared" si="46"/>
        <v>0</v>
      </c>
      <c r="EE100" s="21">
        <v>0</v>
      </c>
      <c r="EF100" s="21">
        <v>0</v>
      </c>
      <c r="EG100" s="21">
        <v>0</v>
      </c>
      <c r="EH100" s="21">
        <v>0</v>
      </c>
      <c r="EI100" s="21">
        <v>0.59392699811201999</v>
      </c>
      <c r="EJ100" s="21">
        <v>0</v>
      </c>
      <c r="EK100" s="21">
        <v>0</v>
      </c>
      <c r="EL100" s="21">
        <v>0</v>
      </c>
      <c r="EM100" s="21">
        <v>0</v>
      </c>
      <c r="EN100" s="21">
        <v>0</v>
      </c>
      <c r="EO100" s="22">
        <f t="shared" si="47"/>
        <v>1</v>
      </c>
      <c r="EP100" s="2"/>
      <c r="EQ100" s="2" t="s">
        <v>65</v>
      </c>
      <c r="ER100" s="2" t="s">
        <v>66</v>
      </c>
      <c r="ES100" s="2" t="s">
        <v>67</v>
      </c>
      <c r="ET100" s="2" t="s">
        <v>121</v>
      </c>
      <c r="EU100" s="2" t="s">
        <v>122</v>
      </c>
    </row>
    <row r="101" spans="1:151" x14ac:dyDescent="0.25">
      <c r="A101" s="18">
        <v>82</v>
      </c>
      <c r="B101" s="4" t="s">
        <v>123</v>
      </c>
      <c r="C101" s="19">
        <v>0.311691056051561</v>
      </c>
      <c r="D101" s="20">
        <f t="shared" si="32"/>
        <v>1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2">
        <f t="shared" si="33"/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2">
        <f t="shared" si="34"/>
        <v>0</v>
      </c>
      <c r="AA101" s="21">
        <v>0</v>
      </c>
      <c r="AB101" s="21">
        <v>0.26811921426958701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2">
        <f t="shared" si="35"/>
        <v>1</v>
      </c>
      <c r="AL101" s="2"/>
      <c r="AM101" s="21">
        <v>3.6799495321207E-2</v>
      </c>
      <c r="AN101" s="20">
        <f t="shared" si="36"/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2">
        <f t="shared" si="37"/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2">
        <f t="shared" si="38"/>
        <v>0</v>
      </c>
      <c r="BK101" s="21">
        <v>0</v>
      </c>
      <c r="BL101" s="21">
        <v>0</v>
      </c>
      <c r="BM101" s="21">
        <v>0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2">
        <f t="shared" si="39"/>
        <v>0</v>
      </c>
      <c r="BV101" s="2"/>
      <c r="BW101" s="21">
        <v>0.38327679633464001</v>
      </c>
      <c r="BX101" s="20">
        <f t="shared" si="40"/>
        <v>1</v>
      </c>
      <c r="BY101" s="21">
        <v>0</v>
      </c>
      <c r="BZ101" s="21">
        <v>0</v>
      </c>
      <c r="CA101" s="21">
        <v>0</v>
      </c>
      <c r="CB101" s="21">
        <v>0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2">
        <f t="shared" si="41"/>
        <v>0</v>
      </c>
      <c r="CJ101" s="21">
        <v>0</v>
      </c>
      <c r="CK101" s="21">
        <v>0</v>
      </c>
      <c r="CL101" s="21">
        <v>0</v>
      </c>
      <c r="CM101" s="21">
        <v>0</v>
      </c>
      <c r="CN101" s="21">
        <v>0</v>
      </c>
      <c r="CO101" s="21">
        <v>0</v>
      </c>
      <c r="CP101" s="21">
        <v>0</v>
      </c>
      <c r="CQ101" s="21">
        <v>0</v>
      </c>
      <c r="CR101" s="21">
        <v>0</v>
      </c>
      <c r="CS101" s="21">
        <v>0</v>
      </c>
      <c r="CT101" s="22">
        <f t="shared" si="42"/>
        <v>0</v>
      </c>
      <c r="CU101" s="21">
        <v>0</v>
      </c>
      <c r="CV101" s="21">
        <v>0</v>
      </c>
      <c r="CW101" s="21">
        <v>0</v>
      </c>
      <c r="CX101" s="21">
        <v>0</v>
      </c>
      <c r="CY101" s="21">
        <v>0</v>
      </c>
      <c r="CZ101" s="21">
        <v>0.130149992532377</v>
      </c>
      <c r="DA101" s="21">
        <v>0</v>
      </c>
      <c r="DB101" s="21">
        <v>0</v>
      </c>
      <c r="DC101" s="21">
        <v>0</v>
      </c>
      <c r="DD101" s="21">
        <v>0</v>
      </c>
      <c r="DE101" s="22">
        <f t="shared" si="43"/>
        <v>1</v>
      </c>
      <c r="DF101" s="21"/>
      <c r="DG101" s="19">
        <v>6.8915922574459207E-2</v>
      </c>
      <c r="DH101" s="20">
        <f t="shared" si="44"/>
        <v>1</v>
      </c>
      <c r="DI101" s="21">
        <v>0</v>
      </c>
      <c r="DJ101" s="21">
        <v>0</v>
      </c>
      <c r="DK101" s="21">
        <v>0</v>
      </c>
      <c r="DL101" s="21">
        <v>0.277640436618111</v>
      </c>
      <c r="DM101" s="21">
        <v>0</v>
      </c>
      <c r="DN101" s="21">
        <v>0</v>
      </c>
      <c r="DO101" s="21">
        <v>0</v>
      </c>
      <c r="DP101" s="21">
        <v>0</v>
      </c>
      <c r="DQ101" s="21">
        <v>0</v>
      </c>
      <c r="DR101" s="21">
        <v>0</v>
      </c>
      <c r="DS101" s="22">
        <f t="shared" si="45"/>
        <v>1</v>
      </c>
      <c r="DT101" s="21">
        <v>0</v>
      </c>
      <c r="DU101" s="21">
        <v>0.13594562175129901</v>
      </c>
      <c r="DV101" s="21">
        <v>0</v>
      </c>
      <c r="DW101" s="21">
        <v>0</v>
      </c>
      <c r="DX101" s="21">
        <v>0</v>
      </c>
      <c r="DY101" s="21">
        <v>0</v>
      </c>
      <c r="DZ101" s="21">
        <v>0</v>
      </c>
      <c r="EA101" s="21">
        <v>0</v>
      </c>
      <c r="EB101" s="21">
        <v>0</v>
      </c>
      <c r="EC101" s="21">
        <v>3.8220455587830598E-3</v>
      </c>
      <c r="ED101" s="22">
        <f t="shared" si="46"/>
        <v>1</v>
      </c>
      <c r="EE101" s="21">
        <v>0</v>
      </c>
      <c r="EF101" s="21">
        <v>0</v>
      </c>
      <c r="EG101" s="21">
        <v>0</v>
      </c>
      <c r="EH101" s="21">
        <v>0</v>
      </c>
      <c r="EI101" s="21">
        <v>0</v>
      </c>
      <c r="EJ101" s="21">
        <v>0</v>
      </c>
      <c r="EK101" s="21">
        <v>1.46143278870605E-2</v>
      </c>
      <c r="EL101" s="21">
        <v>0</v>
      </c>
      <c r="EM101" s="21">
        <v>1.32164412529186E-2</v>
      </c>
      <c r="EN101" s="21">
        <v>0</v>
      </c>
      <c r="EO101" s="22">
        <f t="shared" si="47"/>
        <v>0</v>
      </c>
      <c r="EP101" s="2"/>
      <c r="EQ101" s="2" t="s">
        <v>54</v>
      </c>
      <c r="ER101" s="2" t="s">
        <v>55</v>
      </c>
      <c r="ES101" s="2" t="s">
        <v>96</v>
      </c>
      <c r="ET101" s="2" t="s">
        <v>124</v>
      </c>
      <c r="EU101" s="2" t="s">
        <v>125</v>
      </c>
    </row>
    <row r="102" spans="1:151" x14ac:dyDescent="0.25">
      <c r="A102" s="18">
        <v>84</v>
      </c>
      <c r="B102" s="4" t="s">
        <v>310</v>
      </c>
      <c r="C102" s="19">
        <v>1.58486977653336E-2</v>
      </c>
      <c r="D102" s="20">
        <f t="shared" si="32"/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2">
        <f t="shared" si="33"/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2">
        <f t="shared" si="34"/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2">
        <f t="shared" si="35"/>
        <v>0</v>
      </c>
      <c r="AL102" s="2"/>
      <c r="AM102" s="21">
        <v>0.241825254967932</v>
      </c>
      <c r="AN102" s="20">
        <f t="shared" si="36"/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2.9707088111223302E-3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22">
        <f t="shared" si="37"/>
        <v>0</v>
      </c>
      <c r="AZ102" s="21">
        <v>0</v>
      </c>
      <c r="BA102" s="21">
        <v>0</v>
      </c>
      <c r="BB102" s="21">
        <v>0</v>
      </c>
      <c r="BC102" s="21">
        <v>0</v>
      </c>
      <c r="BD102" s="21">
        <v>0</v>
      </c>
      <c r="BE102" s="21">
        <v>0</v>
      </c>
      <c r="BF102" s="21">
        <v>0</v>
      </c>
      <c r="BG102" s="21">
        <v>0</v>
      </c>
      <c r="BH102" s="21">
        <v>0</v>
      </c>
      <c r="BI102" s="21">
        <v>0</v>
      </c>
      <c r="BJ102" s="22">
        <f t="shared" si="38"/>
        <v>0</v>
      </c>
      <c r="BK102" s="21">
        <v>0</v>
      </c>
      <c r="BL102" s="21">
        <v>0</v>
      </c>
      <c r="BM102" s="21">
        <v>0</v>
      </c>
      <c r="BN102" s="21">
        <v>0</v>
      </c>
      <c r="BO102" s="21">
        <v>0</v>
      </c>
      <c r="BP102" s="21">
        <v>0</v>
      </c>
      <c r="BQ102" s="21">
        <v>0</v>
      </c>
      <c r="BR102" s="21">
        <v>0</v>
      </c>
      <c r="BS102" s="21">
        <v>0</v>
      </c>
      <c r="BT102" s="21">
        <v>0</v>
      </c>
      <c r="BU102" s="22">
        <f t="shared" si="39"/>
        <v>0</v>
      </c>
      <c r="BV102" s="2"/>
      <c r="BW102" s="21">
        <v>0.29076170756420999</v>
      </c>
      <c r="BX102" s="20">
        <f t="shared" si="40"/>
        <v>0</v>
      </c>
      <c r="BY102" s="21">
        <v>0</v>
      </c>
      <c r="BZ102" s="21">
        <v>0</v>
      </c>
      <c r="CA102" s="21">
        <v>0</v>
      </c>
      <c r="CB102" s="21">
        <v>4.71020465839241E-3</v>
      </c>
      <c r="CC102" s="21">
        <v>0</v>
      </c>
      <c r="CD102" s="21">
        <v>0</v>
      </c>
      <c r="CE102" s="21">
        <v>0</v>
      </c>
      <c r="CF102" s="21">
        <v>0</v>
      </c>
      <c r="CG102" s="21">
        <v>0</v>
      </c>
      <c r="CH102" s="21">
        <v>0</v>
      </c>
      <c r="CI102" s="22">
        <f t="shared" si="41"/>
        <v>0</v>
      </c>
      <c r="CJ102" s="21">
        <v>0</v>
      </c>
      <c r="CK102" s="21">
        <v>0</v>
      </c>
      <c r="CL102" s="21">
        <v>0</v>
      </c>
      <c r="CM102" s="21">
        <v>0</v>
      </c>
      <c r="CN102" s="21">
        <v>0</v>
      </c>
      <c r="CO102" s="21">
        <v>0</v>
      </c>
      <c r="CP102" s="21">
        <v>0</v>
      </c>
      <c r="CQ102" s="21">
        <v>0</v>
      </c>
      <c r="CR102" s="21">
        <v>0</v>
      </c>
      <c r="CS102" s="21">
        <v>0</v>
      </c>
      <c r="CT102" s="22">
        <f t="shared" si="42"/>
        <v>0</v>
      </c>
      <c r="CU102" s="21">
        <v>0</v>
      </c>
      <c r="CV102" s="21">
        <v>0</v>
      </c>
      <c r="CW102" s="21">
        <v>0</v>
      </c>
      <c r="CX102" s="21">
        <v>0</v>
      </c>
      <c r="CY102" s="21">
        <v>0</v>
      </c>
      <c r="CZ102" s="21">
        <v>0</v>
      </c>
      <c r="DA102" s="21">
        <v>0</v>
      </c>
      <c r="DB102" s="21">
        <v>0</v>
      </c>
      <c r="DC102" s="21">
        <v>0</v>
      </c>
      <c r="DD102" s="21">
        <v>0</v>
      </c>
      <c r="DE102" s="22">
        <f t="shared" si="43"/>
        <v>0</v>
      </c>
      <c r="DF102" s="21"/>
      <c r="DG102" s="19">
        <v>0.20075507880385901</v>
      </c>
      <c r="DH102" s="20">
        <f t="shared" si="44"/>
        <v>0</v>
      </c>
      <c r="DI102" s="21">
        <v>0</v>
      </c>
      <c r="DJ102" s="21">
        <v>0</v>
      </c>
      <c r="DK102" s="21">
        <v>0</v>
      </c>
      <c r="DL102" s="21">
        <v>0</v>
      </c>
      <c r="DM102" s="21">
        <v>0</v>
      </c>
      <c r="DN102" s="21">
        <v>0</v>
      </c>
      <c r="DO102" s="21">
        <v>0</v>
      </c>
      <c r="DP102" s="21">
        <v>0</v>
      </c>
      <c r="DQ102" s="21">
        <v>0</v>
      </c>
      <c r="DR102" s="21">
        <v>0</v>
      </c>
      <c r="DS102" s="22">
        <f t="shared" si="45"/>
        <v>0</v>
      </c>
      <c r="DT102" s="21">
        <v>0</v>
      </c>
      <c r="DU102" s="21">
        <v>0</v>
      </c>
      <c r="DV102" s="21">
        <v>0</v>
      </c>
      <c r="DW102" s="21">
        <v>0</v>
      </c>
      <c r="DX102" s="21">
        <v>0</v>
      </c>
      <c r="DY102" s="21">
        <v>0</v>
      </c>
      <c r="DZ102" s="21">
        <v>0</v>
      </c>
      <c r="EA102" s="21">
        <v>0</v>
      </c>
      <c r="EB102" s="21">
        <v>0</v>
      </c>
      <c r="EC102" s="21">
        <v>0</v>
      </c>
      <c r="ED102" s="22">
        <f t="shared" si="46"/>
        <v>0</v>
      </c>
      <c r="EE102" s="21">
        <v>0</v>
      </c>
      <c r="EF102" s="21">
        <v>0</v>
      </c>
      <c r="EG102" s="21">
        <v>0</v>
      </c>
      <c r="EH102" s="21">
        <v>0</v>
      </c>
      <c r="EI102" s="21">
        <v>0</v>
      </c>
      <c r="EJ102" s="21">
        <v>0</v>
      </c>
      <c r="EK102" s="21">
        <v>0</v>
      </c>
      <c r="EL102" s="21">
        <v>0</v>
      </c>
      <c r="EM102" s="21">
        <v>0</v>
      </c>
      <c r="EN102" s="21">
        <v>0</v>
      </c>
      <c r="EO102" s="22">
        <f t="shared" si="47"/>
        <v>0</v>
      </c>
      <c r="EP102" s="2"/>
      <c r="EQ102" s="2" t="s">
        <v>54</v>
      </c>
      <c r="ER102" s="2" t="s">
        <v>55</v>
      </c>
      <c r="ES102" s="2" t="s">
        <v>96</v>
      </c>
      <c r="ET102" s="2" t="s">
        <v>102</v>
      </c>
      <c r="EU102" s="2" t="s">
        <v>311</v>
      </c>
    </row>
    <row r="103" spans="1:151" x14ac:dyDescent="0.25">
      <c r="A103" s="18">
        <v>85</v>
      </c>
      <c r="B103" s="4" t="s">
        <v>312</v>
      </c>
      <c r="C103" s="19">
        <v>0.26942786201067098</v>
      </c>
      <c r="D103" s="20">
        <f t="shared" si="32"/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3.3317600022211701E-2</v>
      </c>
      <c r="K103" s="21">
        <v>0</v>
      </c>
      <c r="L103" s="21">
        <v>0</v>
      </c>
      <c r="M103" s="21">
        <v>0</v>
      </c>
      <c r="N103" s="21">
        <v>0</v>
      </c>
      <c r="O103" s="22">
        <f t="shared" si="33"/>
        <v>0</v>
      </c>
      <c r="P103" s="21">
        <v>6.2503906494155896E-3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2">
        <f t="shared" si="34"/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2">
        <f t="shared" si="35"/>
        <v>0</v>
      </c>
      <c r="AL103" s="2"/>
      <c r="AM103" s="21">
        <v>0.17348333508569</v>
      </c>
      <c r="AN103" s="20">
        <f t="shared" si="36"/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2">
        <f t="shared" si="37"/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2">
        <f t="shared" si="38"/>
        <v>0</v>
      </c>
      <c r="BK103" s="21">
        <v>0</v>
      </c>
      <c r="BL103" s="21">
        <v>0</v>
      </c>
      <c r="BM103" s="21">
        <v>0</v>
      </c>
      <c r="BN103" s="21">
        <v>0</v>
      </c>
      <c r="BO103" s="21">
        <v>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2">
        <f t="shared" si="39"/>
        <v>0</v>
      </c>
      <c r="BV103" s="2"/>
      <c r="BW103" s="21">
        <v>0.29516718798184899</v>
      </c>
      <c r="BX103" s="20">
        <f t="shared" si="40"/>
        <v>1</v>
      </c>
      <c r="BY103" s="21">
        <v>0</v>
      </c>
      <c r="BZ103" s="21">
        <v>0</v>
      </c>
      <c r="CA103" s="21">
        <v>0</v>
      </c>
      <c r="CB103" s="21">
        <v>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2">
        <f t="shared" si="41"/>
        <v>0</v>
      </c>
      <c r="CJ103" s="21">
        <v>0</v>
      </c>
      <c r="CK103" s="21">
        <v>0</v>
      </c>
      <c r="CL103" s="21">
        <v>0</v>
      </c>
      <c r="CM103" s="21">
        <v>0</v>
      </c>
      <c r="CN103" s="21">
        <v>0</v>
      </c>
      <c r="CO103" s="21">
        <v>0</v>
      </c>
      <c r="CP103" s="21">
        <v>0</v>
      </c>
      <c r="CQ103" s="21">
        <v>0</v>
      </c>
      <c r="CR103" s="21">
        <v>0</v>
      </c>
      <c r="CS103" s="21">
        <v>0</v>
      </c>
      <c r="CT103" s="22">
        <f t="shared" si="42"/>
        <v>0</v>
      </c>
      <c r="CU103" s="21">
        <v>0.11009174311926601</v>
      </c>
      <c r="CV103" s="21">
        <v>0</v>
      </c>
      <c r="CW103" s="21">
        <v>0</v>
      </c>
      <c r="CX103" s="21">
        <v>0</v>
      </c>
      <c r="CY103" s="21">
        <v>0</v>
      </c>
      <c r="CZ103" s="21">
        <v>0</v>
      </c>
      <c r="DA103" s="21">
        <v>0</v>
      </c>
      <c r="DB103" s="21">
        <v>0</v>
      </c>
      <c r="DC103" s="21">
        <v>0</v>
      </c>
      <c r="DD103" s="21">
        <v>0</v>
      </c>
      <c r="DE103" s="22">
        <f t="shared" si="43"/>
        <v>1</v>
      </c>
      <c r="DF103" s="21"/>
      <c r="DG103" s="19">
        <v>0.194762389884341</v>
      </c>
      <c r="DH103" s="20">
        <f t="shared" si="44"/>
        <v>0</v>
      </c>
      <c r="DI103" s="21">
        <v>0</v>
      </c>
      <c r="DJ103" s="21">
        <v>0</v>
      </c>
      <c r="DK103" s="21">
        <v>0</v>
      </c>
      <c r="DL103" s="21">
        <v>0</v>
      </c>
      <c r="DM103" s="21">
        <v>0</v>
      </c>
      <c r="DN103" s="21">
        <v>0</v>
      </c>
      <c r="DO103" s="21">
        <v>0</v>
      </c>
      <c r="DP103" s="21">
        <v>0</v>
      </c>
      <c r="DQ103" s="21">
        <v>0</v>
      </c>
      <c r="DR103" s="21">
        <v>0</v>
      </c>
      <c r="DS103" s="22">
        <f t="shared" si="45"/>
        <v>0</v>
      </c>
      <c r="DT103" s="21">
        <v>0</v>
      </c>
      <c r="DU103" s="21">
        <v>0</v>
      </c>
      <c r="DV103" s="21">
        <v>0</v>
      </c>
      <c r="DW103" s="21">
        <v>0</v>
      </c>
      <c r="DX103" s="21">
        <v>0</v>
      </c>
      <c r="DY103" s="21">
        <v>0</v>
      </c>
      <c r="DZ103" s="21">
        <v>0</v>
      </c>
      <c r="EA103" s="21">
        <v>3.7109882361672899E-3</v>
      </c>
      <c r="EB103" s="21">
        <v>0</v>
      </c>
      <c r="EC103" s="21">
        <v>0</v>
      </c>
      <c r="ED103" s="22">
        <f t="shared" si="46"/>
        <v>0</v>
      </c>
      <c r="EE103" s="21">
        <v>0</v>
      </c>
      <c r="EF103" s="21">
        <v>0</v>
      </c>
      <c r="EG103" s="21">
        <v>0</v>
      </c>
      <c r="EH103" s="21">
        <v>0</v>
      </c>
      <c r="EI103" s="21">
        <v>0</v>
      </c>
      <c r="EJ103" s="21">
        <v>0</v>
      </c>
      <c r="EK103" s="21">
        <v>0</v>
      </c>
      <c r="EL103" s="21">
        <v>0</v>
      </c>
      <c r="EM103" s="21">
        <v>0</v>
      </c>
      <c r="EN103" s="21">
        <v>0</v>
      </c>
      <c r="EO103" s="22">
        <f t="shared" si="47"/>
        <v>0</v>
      </c>
      <c r="EP103" s="2"/>
      <c r="EQ103" s="2" t="s">
        <v>54</v>
      </c>
      <c r="ER103" s="2" t="s">
        <v>55</v>
      </c>
      <c r="ES103" s="2" t="s">
        <v>313</v>
      </c>
      <c r="ET103" s="2" t="s">
        <v>314</v>
      </c>
      <c r="EU103" s="2" t="s">
        <v>315</v>
      </c>
    </row>
    <row r="104" spans="1:151" x14ac:dyDescent="0.25">
      <c r="A104" s="18">
        <v>86</v>
      </c>
      <c r="B104" s="4" t="s">
        <v>316</v>
      </c>
      <c r="C104" s="19">
        <v>5.2828992551112097E-3</v>
      </c>
      <c r="D104" s="20">
        <f t="shared" si="32"/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2">
        <f t="shared" si="33"/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2">
        <f t="shared" si="34"/>
        <v>0</v>
      </c>
      <c r="AA104" s="21">
        <v>0</v>
      </c>
      <c r="AB104" s="21">
        <v>0</v>
      </c>
      <c r="AC104" s="21">
        <v>1.9537355423569899E-3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2">
        <f t="shared" si="35"/>
        <v>0</v>
      </c>
      <c r="AL104" s="2"/>
      <c r="AM104" s="21">
        <v>0</v>
      </c>
      <c r="AN104" s="20">
        <f t="shared" si="36"/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2">
        <f t="shared" si="37"/>
        <v>0</v>
      </c>
      <c r="AZ104" s="21">
        <v>0</v>
      </c>
      <c r="BA104" s="21">
        <v>0</v>
      </c>
      <c r="BB104" s="21">
        <v>0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2">
        <f t="shared" si="38"/>
        <v>0</v>
      </c>
      <c r="BK104" s="21">
        <v>0</v>
      </c>
      <c r="BL104" s="21">
        <v>0</v>
      </c>
      <c r="BM104" s="21">
        <v>0</v>
      </c>
      <c r="BN104" s="21">
        <v>0</v>
      </c>
      <c r="BO104" s="21">
        <v>0</v>
      </c>
      <c r="BP104" s="21">
        <v>0</v>
      </c>
      <c r="BQ104" s="21">
        <v>0</v>
      </c>
      <c r="BR104" s="21">
        <v>0</v>
      </c>
      <c r="BS104" s="21">
        <v>0</v>
      </c>
      <c r="BT104" s="21">
        <v>0</v>
      </c>
      <c r="BU104" s="22">
        <f t="shared" si="39"/>
        <v>0</v>
      </c>
      <c r="BV104" s="2"/>
      <c r="BW104" s="21">
        <v>0</v>
      </c>
      <c r="BX104" s="20">
        <f t="shared" si="40"/>
        <v>0</v>
      </c>
      <c r="BY104" s="21">
        <v>0</v>
      </c>
      <c r="BZ104" s="21">
        <v>0</v>
      </c>
      <c r="CA104" s="21">
        <v>0</v>
      </c>
      <c r="CB104" s="21">
        <v>0</v>
      </c>
      <c r="CC104" s="21">
        <v>0</v>
      </c>
      <c r="CD104" s="21">
        <v>0</v>
      </c>
      <c r="CE104" s="21">
        <v>0</v>
      </c>
      <c r="CF104" s="21">
        <v>0</v>
      </c>
      <c r="CG104" s="21">
        <v>0</v>
      </c>
      <c r="CH104" s="21">
        <v>0</v>
      </c>
      <c r="CI104" s="22">
        <f t="shared" si="41"/>
        <v>0</v>
      </c>
      <c r="CJ104" s="21">
        <v>0</v>
      </c>
      <c r="CK104" s="21">
        <v>0</v>
      </c>
      <c r="CL104" s="21">
        <v>0</v>
      </c>
      <c r="CM104" s="21">
        <v>0</v>
      </c>
      <c r="CN104" s="21">
        <v>0</v>
      </c>
      <c r="CO104" s="21">
        <v>0</v>
      </c>
      <c r="CP104" s="21">
        <v>0</v>
      </c>
      <c r="CQ104" s="21">
        <v>0</v>
      </c>
      <c r="CR104" s="21">
        <v>0</v>
      </c>
      <c r="CS104" s="21">
        <v>0</v>
      </c>
      <c r="CT104" s="22">
        <f t="shared" si="42"/>
        <v>0</v>
      </c>
      <c r="CU104" s="21">
        <v>0</v>
      </c>
      <c r="CV104" s="21">
        <v>0</v>
      </c>
      <c r="CW104" s="21">
        <v>0</v>
      </c>
      <c r="CX104" s="21">
        <v>0</v>
      </c>
      <c r="CY104" s="21">
        <v>0</v>
      </c>
      <c r="CZ104" s="21">
        <v>0</v>
      </c>
      <c r="DA104" s="21">
        <v>0</v>
      </c>
      <c r="DB104" s="21">
        <v>0</v>
      </c>
      <c r="DC104" s="21">
        <v>0</v>
      </c>
      <c r="DD104" s="21">
        <v>0</v>
      </c>
      <c r="DE104" s="22">
        <f t="shared" si="43"/>
        <v>0</v>
      </c>
      <c r="DF104" s="21"/>
      <c r="DG104" s="19">
        <v>0.52735662491760005</v>
      </c>
      <c r="DH104" s="20">
        <f t="shared" si="44"/>
        <v>0</v>
      </c>
      <c r="DI104" s="21">
        <v>0</v>
      </c>
      <c r="DJ104" s="21">
        <v>0</v>
      </c>
      <c r="DK104" s="21">
        <v>0</v>
      </c>
      <c r="DL104" s="21">
        <v>0</v>
      </c>
      <c r="DM104" s="21">
        <v>0</v>
      </c>
      <c r="DN104" s="21">
        <v>0</v>
      </c>
      <c r="DO104" s="21">
        <v>0</v>
      </c>
      <c r="DP104" s="21">
        <v>0</v>
      </c>
      <c r="DQ104" s="21">
        <v>0</v>
      </c>
      <c r="DR104" s="21">
        <v>0</v>
      </c>
      <c r="DS104" s="22">
        <f t="shared" si="45"/>
        <v>0</v>
      </c>
      <c r="DT104" s="21">
        <v>0</v>
      </c>
      <c r="DU104" s="21">
        <v>0</v>
      </c>
      <c r="DV104" s="21">
        <v>0</v>
      </c>
      <c r="DW104" s="21">
        <v>0</v>
      </c>
      <c r="DX104" s="21">
        <v>0</v>
      </c>
      <c r="DY104" s="21">
        <v>0</v>
      </c>
      <c r="DZ104" s="21">
        <v>0</v>
      </c>
      <c r="EA104" s="21">
        <v>3.7109882361672899E-3</v>
      </c>
      <c r="EB104" s="21">
        <v>0</v>
      </c>
      <c r="EC104" s="21">
        <v>0</v>
      </c>
      <c r="ED104" s="22">
        <f t="shared" si="46"/>
        <v>0</v>
      </c>
      <c r="EE104" s="21">
        <v>0</v>
      </c>
      <c r="EF104" s="21">
        <v>0</v>
      </c>
      <c r="EG104" s="21">
        <v>0</v>
      </c>
      <c r="EH104" s="21">
        <v>0</v>
      </c>
      <c r="EI104" s="21">
        <v>0</v>
      </c>
      <c r="EJ104" s="21">
        <v>0</v>
      </c>
      <c r="EK104" s="21">
        <v>0</v>
      </c>
      <c r="EL104" s="21">
        <v>0</v>
      </c>
      <c r="EM104" s="21">
        <v>0</v>
      </c>
      <c r="EN104" s="21">
        <v>0</v>
      </c>
      <c r="EO104" s="22">
        <f t="shared" si="47"/>
        <v>0</v>
      </c>
      <c r="EP104" s="2"/>
      <c r="EQ104" s="2" t="s">
        <v>54</v>
      </c>
      <c r="ER104" s="2" t="s">
        <v>55</v>
      </c>
      <c r="ES104" s="2" t="s">
        <v>317</v>
      </c>
      <c r="ET104" s="2" t="s">
        <v>318</v>
      </c>
      <c r="EU104" s="2" t="s">
        <v>319</v>
      </c>
    </row>
    <row r="105" spans="1:151" x14ac:dyDescent="0.25">
      <c r="A105" s="18">
        <v>88</v>
      </c>
      <c r="B105" s="4" t="s">
        <v>320</v>
      </c>
      <c r="C105" s="19">
        <v>1.05657985102224E-2</v>
      </c>
      <c r="D105" s="20">
        <f t="shared" si="32"/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2">
        <f t="shared" si="33"/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2">
        <f t="shared" si="34"/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2">
        <f t="shared" si="35"/>
        <v>0</v>
      </c>
      <c r="AL105" s="2"/>
      <c r="AM105" s="21">
        <v>0</v>
      </c>
      <c r="AN105" s="20">
        <f t="shared" si="36"/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2">
        <f t="shared" si="37"/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2">
        <f t="shared" si="38"/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2">
        <f t="shared" si="39"/>
        <v>0</v>
      </c>
      <c r="BV105" s="2"/>
      <c r="BW105" s="21">
        <v>1.4185646944799299</v>
      </c>
      <c r="BX105" s="20">
        <f t="shared" si="40"/>
        <v>0</v>
      </c>
      <c r="BY105" s="21">
        <v>0</v>
      </c>
      <c r="BZ105" s="21">
        <v>0</v>
      </c>
      <c r="CA105" s="21">
        <v>0</v>
      </c>
      <c r="CB105" s="21">
        <v>0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2">
        <f t="shared" si="41"/>
        <v>0</v>
      </c>
      <c r="CJ105" s="21">
        <v>0</v>
      </c>
      <c r="CK105" s="21">
        <v>0</v>
      </c>
      <c r="CL105" s="21">
        <v>0</v>
      </c>
      <c r="CM105" s="21">
        <v>0</v>
      </c>
      <c r="CN105" s="21">
        <v>0</v>
      </c>
      <c r="CO105" s="21">
        <v>0</v>
      </c>
      <c r="CP105" s="21">
        <v>0</v>
      </c>
      <c r="CQ105" s="21">
        <v>0</v>
      </c>
      <c r="CR105" s="21">
        <v>0</v>
      </c>
      <c r="CS105" s="21">
        <v>0</v>
      </c>
      <c r="CT105" s="22">
        <f t="shared" si="42"/>
        <v>0</v>
      </c>
      <c r="CU105" s="21">
        <v>0</v>
      </c>
      <c r="CV105" s="21">
        <v>0</v>
      </c>
      <c r="CW105" s="21">
        <v>2.8945235614217901E-3</v>
      </c>
      <c r="CX105" s="21">
        <v>0</v>
      </c>
      <c r="CY105" s="21">
        <v>0</v>
      </c>
      <c r="CZ105" s="21">
        <v>0</v>
      </c>
      <c r="DA105" s="21">
        <v>0</v>
      </c>
      <c r="DB105" s="21">
        <v>0</v>
      </c>
      <c r="DC105" s="21">
        <v>1.76665960002827E-3</v>
      </c>
      <c r="DD105" s="21">
        <v>0</v>
      </c>
      <c r="DE105" s="22">
        <f t="shared" si="43"/>
        <v>0</v>
      </c>
      <c r="DF105" s="21"/>
      <c r="DG105" s="19">
        <v>0</v>
      </c>
      <c r="DH105" s="20">
        <f t="shared" si="44"/>
        <v>0</v>
      </c>
      <c r="DI105" s="21">
        <v>0</v>
      </c>
      <c r="DJ105" s="21">
        <v>0</v>
      </c>
      <c r="DK105" s="21">
        <v>0</v>
      </c>
      <c r="DL105" s="21">
        <v>0</v>
      </c>
      <c r="DM105" s="21">
        <v>0</v>
      </c>
      <c r="DN105" s="21">
        <v>0</v>
      </c>
      <c r="DO105" s="21">
        <v>0</v>
      </c>
      <c r="DP105" s="21">
        <v>0</v>
      </c>
      <c r="DQ105" s="21">
        <v>0</v>
      </c>
      <c r="DR105" s="21">
        <v>0</v>
      </c>
      <c r="DS105" s="22">
        <f t="shared" si="45"/>
        <v>0</v>
      </c>
      <c r="DT105" s="21">
        <v>0</v>
      </c>
      <c r="DU105" s="21">
        <v>0</v>
      </c>
      <c r="DV105" s="21">
        <v>0</v>
      </c>
      <c r="DW105" s="21">
        <v>0</v>
      </c>
      <c r="DX105" s="21">
        <v>0</v>
      </c>
      <c r="DY105" s="21">
        <v>0</v>
      </c>
      <c r="DZ105" s="21">
        <v>0</v>
      </c>
      <c r="EA105" s="21">
        <v>0</v>
      </c>
      <c r="EB105" s="21">
        <v>0</v>
      </c>
      <c r="EC105" s="21">
        <v>0</v>
      </c>
      <c r="ED105" s="22">
        <f t="shared" si="46"/>
        <v>0</v>
      </c>
      <c r="EE105" s="21">
        <v>0</v>
      </c>
      <c r="EF105" s="21">
        <v>0</v>
      </c>
      <c r="EG105" s="21">
        <v>0</v>
      </c>
      <c r="EH105" s="21">
        <v>0</v>
      </c>
      <c r="EI105" s="21">
        <v>0</v>
      </c>
      <c r="EJ105" s="21">
        <v>0</v>
      </c>
      <c r="EK105" s="21">
        <v>0</v>
      </c>
      <c r="EL105" s="21">
        <v>0</v>
      </c>
      <c r="EM105" s="21">
        <v>0</v>
      </c>
      <c r="EN105" s="21">
        <v>0</v>
      </c>
      <c r="EO105" s="22">
        <f t="shared" si="47"/>
        <v>0</v>
      </c>
      <c r="EP105" s="2"/>
      <c r="EQ105" s="2" t="s">
        <v>65</v>
      </c>
      <c r="ER105" s="2" t="s">
        <v>66</v>
      </c>
      <c r="ES105" s="2" t="s">
        <v>67</v>
      </c>
      <c r="ET105" s="2" t="s">
        <v>121</v>
      </c>
      <c r="EU105" s="2" t="s">
        <v>122</v>
      </c>
    </row>
    <row r="106" spans="1:151" x14ac:dyDescent="0.25">
      <c r="A106" s="18">
        <v>89</v>
      </c>
      <c r="B106" s="4" t="s">
        <v>321</v>
      </c>
      <c r="C106" s="19">
        <v>0</v>
      </c>
      <c r="D106" s="20">
        <f t="shared" si="32"/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2">
        <f t="shared" si="33"/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2">
        <f t="shared" si="34"/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2">
        <f t="shared" si="35"/>
        <v>0</v>
      </c>
      <c r="AL106" s="2"/>
      <c r="AM106" s="21">
        <v>1.0987277888760401</v>
      </c>
      <c r="AN106" s="20">
        <f t="shared" si="36"/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2">
        <f t="shared" si="37"/>
        <v>0</v>
      </c>
      <c r="AZ106" s="21">
        <v>0</v>
      </c>
      <c r="BA106" s="21">
        <v>0</v>
      </c>
      <c r="BB106" s="21">
        <v>0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2">
        <f t="shared" si="38"/>
        <v>0</v>
      </c>
      <c r="BK106" s="21">
        <v>0</v>
      </c>
      <c r="BL106" s="21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1.9299058205959499E-3</v>
      </c>
      <c r="BR106" s="21">
        <v>0</v>
      </c>
      <c r="BS106" s="21">
        <v>0</v>
      </c>
      <c r="BT106" s="21">
        <v>0</v>
      </c>
      <c r="BU106" s="22">
        <f t="shared" si="39"/>
        <v>0</v>
      </c>
      <c r="BV106" s="2"/>
      <c r="BW106" s="21">
        <v>0</v>
      </c>
      <c r="BX106" s="20">
        <f t="shared" si="40"/>
        <v>0</v>
      </c>
      <c r="BY106" s="21">
        <v>0</v>
      </c>
      <c r="BZ106" s="21">
        <v>0</v>
      </c>
      <c r="CA106" s="21">
        <v>0</v>
      </c>
      <c r="CB106" s="21">
        <v>0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2">
        <f t="shared" si="41"/>
        <v>0</v>
      </c>
      <c r="CJ106" s="21">
        <v>0</v>
      </c>
      <c r="CK106" s="21">
        <v>0</v>
      </c>
      <c r="CL106" s="21">
        <v>0</v>
      </c>
      <c r="CM106" s="21">
        <v>0</v>
      </c>
      <c r="CN106" s="21">
        <v>0</v>
      </c>
      <c r="CO106" s="21">
        <v>0</v>
      </c>
      <c r="CP106" s="21">
        <v>0</v>
      </c>
      <c r="CQ106" s="21">
        <v>0</v>
      </c>
      <c r="CR106" s="21">
        <v>0</v>
      </c>
      <c r="CS106" s="21">
        <v>0</v>
      </c>
      <c r="CT106" s="22">
        <f t="shared" si="42"/>
        <v>0</v>
      </c>
      <c r="CU106" s="21">
        <v>0</v>
      </c>
      <c r="CV106" s="21">
        <v>0</v>
      </c>
      <c r="CW106" s="21">
        <v>0</v>
      </c>
      <c r="CX106" s="21">
        <v>0</v>
      </c>
      <c r="CY106" s="21">
        <v>0</v>
      </c>
      <c r="CZ106" s="21">
        <v>0</v>
      </c>
      <c r="DA106" s="21">
        <v>0</v>
      </c>
      <c r="DB106" s="21">
        <v>0</v>
      </c>
      <c r="DC106" s="21">
        <v>0</v>
      </c>
      <c r="DD106" s="21">
        <v>0</v>
      </c>
      <c r="DE106" s="22">
        <f t="shared" si="43"/>
        <v>0</v>
      </c>
      <c r="DF106" s="21"/>
      <c r="DG106" s="19">
        <v>0</v>
      </c>
      <c r="DH106" s="20">
        <f t="shared" si="44"/>
        <v>0</v>
      </c>
      <c r="DI106" s="21">
        <v>0</v>
      </c>
      <c r="DJ106" s="21">
        <v>0</v>
      </c>
      <c r="DK106" s="21">
        <v>0</v>
      </c>
      <c r="DL106" s="21">
        <v>0</v>
      </c>
      <c r="DM106" s="21">
        <v>0</v>
      </c>
      <c r="DN106" s="21">
        <v>0</v>
      </c>
      <c r="DO106" s="21">
        <v>0</v>
      </c>
      <c r="DP106" s="21">
        <v>0</v>
      </c>
      <c r="DQ106" s="21">
        <v>0</v>
      </c>
      <c r="DR106" s="21">
        <v>0</v>
      </c>
      <c r="DS106" s="22">
        <f t="shared" si="45"/>
        <v>0</v>
      </c>
      <c r="DT106" s="21">
        <v>0</v>
      </c>
      <c r="DU106" s="21">
        <v>0</v>
      </c>
      <c r="DV106" s="21">
        <v>0</v>
      </c>
      <c r="DW106" s="21">
        <v>0</v>
      </c>
      <c r="DX106" s="21">
        <v>0</v>
      </c>
      <c r="DY106" s="21">
        <v>0</v>
      </c>
      <c r="DZ106" s="21">
        <v>0</v>
      </c>
      <c r="EA106" s="21">
        <v>0</v>
      </c>
      <c r="EB106" s="21">
        <v>0</v>
      </c>
      <c r="EC106" s="21">
        <v>0</v>
      </c>
      <c r="ED106" s="22">
        <f t="shared" si="46"/>
        <v>0</v>
      </c>
      <c r="EE106" s="21">
        <v>0</v>
      </c>
      <c r="EF106" s="21">
        <v>0</v>
      </c>
      <c r="EG106" s="21">
        <v>0</v>
      </c>
      <c r="EH106" s="21">
        <v>0</v>
      </c>
      <c r="EI106" s="21">
        <v>0</v>
      </c>
      <c r="EJ106" s="21">
        <v>0</v>
      </c>
      <c r="EK106" s="21">
        <v>0</v>
      </c>
      <c r="EL106" s="21">
        <v>0</v>
      </c>
      <c r="EM106" s="21">
        <v>0</v>
      </c>
      <c r="EN106" s="21">
        <v>0</v>
      </c>
      <c r="EO106" s="22">
        <f t="shared" si="47"/>
        <v>0</v>
      </c>
      <c r="EP106" s="2"/>
      <c r="EQ106" s="2" t="s">
        <v>65</v>
      </c>
      <c r="ER106" s="2" t="s">
        <v>66</v>
      </c>
      <c r="ES106" s="2" t="s">
        <v>67</v>
      </c>
      <c r="ET106" s="2" t="s">
        <v>80</v>
      </c>
      <c r="EU106" s="2" t="s">
        <v>81</v>
      </c>
    </row>
    <row r="107" spans="1:151" x14ac:dyDescent="0.25">
      <c r="A107" s="18">
        <v>90</v>
      </c>
      <c r="B107" s="4" t="s">
        <v>323</v>
      </c>
      <c r="C107" s="19">
        <v>0</v>
      </c>
      <c r="D107" s="20">
        <f t="shared" si="32"/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2">
        <f t="shared" si="33"/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7.5414781297134196E-3</v>
      </c>
      <c r="V107" s="21">
        <v>0</v>
      </c>
      <c r="W107" s="21">
        <v>0</v>
      </c>
      <c r="X107" s="21">
        <v>0</v>
      </c>
      <c r="Y107" s="21">
        <v>0</v>
      </c>
      <c r="Z107" s="22">
        <f t="shared" si="34"/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2">
        <f t="shared" si="35"/>
        <v>0</v>
      </c>
      <c r="AL107" s="2"/>
      <c r="AM107" s="21">
        <v>5.2570707601724302E-3</v>
      </c>
      <c r="AN107" s="20">
        <f t="shared" si="36"/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2.9707088111223302E-3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2">
        <f t="shared" si="37"/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2">
        <f t="shared" si="38"/>
        <v>0</v>
      </c>
      <c r="BK107" s="21">
        <v>0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2">
        <f t="shared" si="39"/>
        <v>0</v>
      </c>
      <c r="BV107" s="2"/>
      <c r="BW107" s="21">
        <v>0.59033437596369898</v>
      </c>
      <c r="BX107" s="20">
        <f t="shared" si="40"/>
        <v>0</v>
      </c>
      <c r="BY107" s="21">
        <v>0</v>
      </c>
      <c r="BZ107" s="21">
        <v>0</v>
      </c>
      <c r="CA107" s="21">
        <v>0</v>
      </c>
      <c r="CB107" s="21">
        <v>0</v>
      </c>
      <c r="CC107" s="21">
        <v>0</v>
      </c>
      <c r="CD107" s="21">
        <v>0</v>
      </c>
      <c r="CE107" s="21">
        <v>0</v>
      </c>
      <c r="CF107" s="21">
        <v>0</v>
      </c>
      <c r="CG107" s="21">
        <v>0</v>
      </c>
      <c r="CH107" s="21">
        <v>0</v>
      </c>
      <c r="CI107" s="22">
        <f t="shared" si="41"/>
        <v>0</v>
      </c>
      <c r="CJ107" s="21">
        <v>2.7155465037338798E-3</v>
      </c>
      <c r="CK107" s="21">
        <v>0</v>
      </c>
      <c r="CL107" s="21">
        <v>0</v>
      </c>
      <c r="CM107" s="21">
        <v>0</v>
      </c>
      <c r="CN107" s="21">
        <v>0</v>
      </c>
      <c r="CO107" s="21">
        <v>0</v>
      </c>
      <c r="CP107" s="21">
        <v>0</v>
      </c>
      <c r="CQ107" s="21">
        <v>0</v>
      </c>
      <c r="CR107" s="21">
        <v>0</v>
      </c>
      <c r="CS107" s="21">
        <v>0</v>
      </c>
      <c r="CT107" s="22">
        <f t="shared" si="42"/>
        <v>0</v>
      </c>
      <c r="CU107" s="21">
        <v>0</v>
      </c>
      <c r="CV107" s="21">
        <v>0</v>
      </c>
      <c r="CW107" s="21">
        <v>0</v>
      </c>
      <c r="CX107" s="21">
        <v>0</v>
      </c>
      <c r="CY107" s="21">
        <v>0</v>
      </c>
      <c r="CZ107" s="21">
        <v>0</v>
      </c>
      <c r="DA107" s="21">
        <v>0</v>
      </c>
      <c r="DB107" s="21">
        <v>0</v>
      </c>
      <c r="DC107" s="21">
        <v>0</v>
      </c>
      <c r="DD107" s="21">
        <v>0</v>
      </c>
      <c r="DE107" s="22">
        <f t="shared" si="43"/>
        <v>0</v>
      </c>
      <c r="DF107" s="21"/>
      <c r="DG107" s="19">
        <v>0</v>
      </c>
      <c r="DH107" s="20">
        <f t="shared" si="44"/>
        <v>0</v>
      </c>
      <c r="DI107" s="21">
        <v>0</v>
      </c>
      <c r="DJ107" s="21">
        <v>0</v>
      </c>
      <c r="DK107" s="21">
        <v>0</v>
      </c>
      <c r="DL107" s="21">
        <v>0</v>
      </c>
      <c r="DM107" s="21">
        <v>0</v>
      </c>
      <c r="DN107" s="21">
        <v>0</v>
      </c>
      <c r="DO107" s="21">
        <v>0</v>
      </c>
      <c r="DP107" s="21">
        <v>0</v>
      </c>
      <c r="DQ107" s="21">
        <v>0</v>
      </c>
      <c r="DR107" s="21">
        <v>0</v>
      </c>
      <c r="DS107" s="22">
        <f t="shared" si="45"/>
        <v>0</v>
      </c>
      <c r="DT107" s="21">
        <v>0</v>
      </c>
      <c r="DU107" s="21">
        <v>0</v>
      </c>
      <c r="DV107" s="21">
        <v>0</v>
      </c>
      <c r="DW107" s="21">
        <v>0</v>
      </c>
      <c r="DX107" s="21">
        <v>0</v>
      </c>
      <c r="DY107" s="21">
        <v>0</v>
      </c>
      <c r="DZ107" s="21">
        <v>0</v>
      </c>
      <c r="EA107" s="21">
        <v>0</v>
      </c>
      <c r="EB107" s="21">
        <v>0</v>
      </c>
      <c r="EC107" s="21">
        <v>0</v>
      </c>
      <c r="ED107" s="22">
        <f t="shared" si="46"/>
        <v>0</v>
      </c>
      <c r="EE107" s="21">
        <v>0</v>
      </c>
      <c r="EF107" s="21">
        <v>0</v>
      </c>
      <c r="EG107" s="21">
        <v>0</v>
      </c>
      <c r="EH107" s="21">
        <v>0</v>
      </c>
      <c r="EI107" s="21">
        <v>0</v>
      </c>
      <c r="EJ107" s="21">
        <v>0</v>
      </c>
      <c r="EK107" s="21">
        <v>0</v>
      </c>
      <c r="EL107" s="21">
        <v>0</v>
      </c>
      <c r="EM107" s="21">
        <v>0</v>
      </c>
      <c r="EN107" s="21">
        <v>0</v>
      </c>
      <c r="EO107" s="22">
        <f t="shared" si="47"/>
        <v>0</v>
      </c>
      <c r="EP107" s="2"/>
      <c r="EQ107" s="2" t="s">
        <v>65</v>
      </c>
      <c r="ER107" s="2" t="s">
        <v>66</v>
      </c>
      <c r="ES107" s="2" t="s">
        <v>67</v>
      </c>
      <c r="ET107" s="2" t="s">
        <v>121</v>
      </c>
      <c r="EU107" s="2" t="s">
        <v>122</v>
      </c>
    </row>
    <row r="108" spans="1:151" x14ac:dyDescent="0.25">
      <c r="A108" s="18">
        <v>91</v>
      </c>
      <c r="B108" s="4" t="s">
        <v>324</v>
      </c>
      <c r="C108" s="19">
        <v>0.61281631359290001</v>
      </c>
      <c r="D108" s="20">
        <f t="shared" si="32"/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2">
        <f t="shared" si="33"/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2">
        <f t="shared" si="34"/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2">
        <f t="shared" si="35"/>
        <v>0</v>
      </c>
      <c r="AL108" s="2"/>
      <c r="AM108" s="21">
        <v>0.15771212280517299</v>
      </c>
      <c r="AN108" s="20">
        <f t="shared" si="36"/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2">
        <f t="shared" si="37"/>
        <v>0</v>
      </c>
      <c r="AZ108" s="21">
        <v>0</v>
      </c>
      <c r="BA108" s="21">
        <v>0</v>
      </c>
      <c r="BB108" s="21">
        <v>0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2">
        <f t="shared" si="38"/>
        <v>0</v>
      </c>
      <c r="BK108" s="21">
        <v>0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2">
        <f t="shared" si="39"/>
        <v>0</v>
      </c>
      <c r="BV108" s="2"/>
      <c r="BW108" s="21">
        <v>6.1676725846953599E-2</v>
      </c>
      <c r="BX108" s="20">
        <f t="shared" si="40"/>
        <v>0</v>
      </c>
      <c r="BY108" s="21">
        <v>0</v>
      </c>
      <c r="BZ108" s="21">
        <v>0</v>
      </c>
      <c r="CA108" s="21">
        <v>0</v>
      </c>
      <c r="CB108" s="21">
        <v>0</v>
      </c>
      <c r="CC108" s="21">
        <v>0</v>
      </c>
      <c r="CD108" s="21">
        <v>0</v>
      </c>
      <c r="CE108" s="21">
        <v>0</v>
      </c>
      <c r="CF108" s="21">
        <v>0</v>
      </c>
      <c r="CG108" s="21">
        <v>0</v>
      </c>
      <c r="CH108" s="21">
        <v>0</v>
      </c>
      <c r="CI108" s="22">
        <f t="shared" si="41"/>
        <v>0</v>
      </c>
      <c r="CJ108" s="21">
        <v>0</v>
      </c>
      <c r="CK108" s="21">
        <v>0</v>
      </c>
      <c r="CL108" s="21">
        <v>0</v>
      </c>
      <c r="CM108" s="21">
        <v>0</v>
      </c>
      <c r="CN108" s="21">
        <v>0</v>
      </c>
      <c r="CO108" s="21">
        <v>0</v>
      </c>
      <c r="CP108" s="21">
        <v>0</v>
      </c>
      <c r="CQ108" s="21">
        <v>0</v>
      </c>
      <c r="CR108" s="21">
        <v>0</v>
      </c>
      <c r="CS108" s="21">
        <v>0</v>
      </c>
      <c r="CT108" s="22">
        <f t="shared" si="42"/>
        <v>0</v>
      </c>
      <c r="CU108" s="21">
        <v>0</v>
      </c>
      <c r="CV108" s="21">
        <v>0</v>
      </c>
      <c r="CW108" s="21">
        <v>0</v>
      </c>
      <c r="CX108" s="21">
        <v>0</v>
      </c>
      <c r="CY108" s="21">
        <v>0</v>
      </c>
      <c r="CZ108" s="21">
        <v>0</v>
      </c>
      <c r="DA108" s="21">
        <v>0</v>
      </c>
      <c r="DB108" s="21">
        <v>0</v>
      </c>
      <c r="DC108" s="21">
        <v>0</v>
      </c>
      <c r="DD108" s="21">
        <v>0</v>
      </c>
      <c r="DE108" s="22">
        <f t="shared" si="43"/>
        <v>0</v>
      </c>
      <c r="DF108" s="21"/>
      <c r="DG108" s="19">
        <v>3.8952477976868197E-2</v>
      </c>
      <c r="DH108" s="20">
        <f t="shared" si="44"/>
        <v>0</v>
      </c>
      <c r="DI108" s="21">
        <v>0</v>
      </c>
      <c r="DJ108" s="21">
        <v>0</v>
      </c>
      <c r="DK108" s="21">
        <v>0</v>
      </c>
      <c r="DL108" s="21">
        <v>0</v>
      </c>
      <c r="DM108" s="21">
        <v>0</v>
      </c>
      <c r="DN108" s="21">
        <v>0</v>
      </c>
      <c r="DO108" s="21">
        <v>0</v>
      </c>
      <c r="DP108" s="21">
        <v>0</v>
      </c>
      <c r="DQ108" s="21">
        <v>0</v>
      </c>
      <c r="DR108" s="21">
        <v>0</v>
      </c>
      <c r="DS108" s="22">
        <f t="shared" si="45"/>
        <v>0</v>
      </c>
      <c r="DT108" s="21">
        <v>0</v>
      </c>
      <c r="DU108" s="21">
        <v>0</v>
      </c>
      <c r="DV108" s="21">
        <v>0</v>
      </c>
      <c r="DW108" s="21">
        <v>0</v>
      </c>
      <c r="DX108" s="21">
        <v>0</v>
      </c>
      <c r="DY108" s="21">
        <v>0</v>
      </c>
      <c r="DZ108" s="21">
        <v>0</v>
      </c>
      <c r="EA108" s="21">
        <v>0</v>
      </c>
      <c r="EB108" s="21">
        <v>0</v>
      </c>
      <c r="EC108" s="21">
        <v>0</v>
      </c>
      <c r="ED108" s="22">
        <f t="shared" si="46"/>
        <v>0</v>
      </c>
      <c r="EE108" s="21">
        <v>0</v>
      </c>
      <c r="EF108" s="21">
        <v>0</v>
      </c>
      <c r="EG108" s="21">
        <v>0</v>
      </c>
      <c r="EH108" s="21">
        <v>0</v>
      </c>
      <c r="EI108" s="21">
        <v>0</v>
      </c>
      <c r="EJ108" s="21">
        <v>0</v>
      </c>
      <c r="EK108" s="21">
        <v>0</v>
      </c>
      <c r="EL108" s="21">
        <v>0</v>
      </c>
      <c r="EM108" s="21">
        <v>0</v>
      </c>
      <c r="EN108" s="21">
        <v>0</v>
      </c>
      <c r="EO108" s="22">
        <f t="shared" si="47"/>
        <v>0</v>
      </c>
      <c r="EP108" s="2"/>
      <c r="EQ108" s="2" t="s">
        <v>54</v>
      </c>
      <c r="ER108" s="2" t="s">
        <v>55</v>
      </c>
      <c r="ES108" s="2" t="s">
        <v>56</v>
      </c>
      <c r="ET108" s="2" t="s">
        <v>57</v>
      </c>
      <c r="EU108" s="2"/>
    </row>
    <row r="109" spans="1:151" x14ac:dyDescent="0.25">
      <c r="A109" s="18">
        <v>92</v>
      </c>
      <c r="B109" s="4" t="s">
        <v>325</v>
      </c>
      <c r="C109" s="19">
        <v>0.21131597020444801</v>
      </c>
      <c r="D109" s="20">
        <f t="shared" si="32"/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2">
        <f t="shared" si="33"/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2">
        <f t="shared" si="34"/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2">
        <f t="shared" si="35"/>
        <v>0</v>
      </c>
      <c r="AL109" s="2"/>
      <c r="AM109" s="21">
        <v>0.13142676900431099</v>
      </c>
      <c r="AN109" s="20">
        <f t="shared" si="36"/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2">
        <f t="shared" si="37"/>
        <v>0</v>
      </c>
      <c r="AZ109" s="21">
        <v>0</v>
      </c>
      <c r="BA109" s="21">
        <v>0</v>
      </c>
      <c r="BB109" s="21">
        <v>0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H109" s="21">
        <v>0</v>
      </c>
      <c r="BI109" s="21">
        <v>0</v>
      </c>
      <c r="BJ109" s="22">
        <f t="shared" si="38"/>
        <v>0</v>
      </c>
      <c r="BK109" s="21">
        <v>0</v>
      </c>
      <c r="BL109" s="21">
        <v>0</v>
      </c>
      <c r="BM109" s="21">
        <v>0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2">
        <f t="shared" si="39"/>
        <v>0</v>
      </c>
      <c r="BV109" s="2"/>
      <c r="BW109" s="21">
        <v>0.136569892946826</v>
      </c>
      <c r="BX109" s="20">
        <f t="shared" si="40"/>
        <v>0</v>
      </c>
      <c r="BY109" s="21">
        <v>0</v>
      </c>
      <c r="BZ109" s="21">
        <v>0</v>
      </c>
      <c r="CA109" s="21">
        <v>0</v>
      </c>
      <c r="CB109" s="21">
        <v>0</v>
      </c>
      <c r="CC109" s="21">
        <v>0</v>
      </c>
      <c r="CD109" s="21">
        <v>0</v>
      </c>
      <c r="CE109" s="21">
        <v>0</v>
      </c>
      <c r="CF109" s="21">
        <v>0</v>
      </c>
      <c r="CG109" s="21">
        <v>0</v>
      </c>
      <c r="CH109" s="21">
        <v>0</v>
      </c>
      <c r="CI109" s="22">
        <f t="shared" si="41"/>
        <v>0</v>
      </c>
      <c r="CJ109" s="21">
        <v>0</v>
      </c>
      <c r="CK109" s="21">
        <v>0</v>
      </c>
      <c r="CL109" s="21">
        <v>0</v>
      </c>
      <c r="CM109" s="21">
        <v>0</v>
      </c>
      <c r="CN109" s="21">
        <v>0</v>
      </c>
      <c r="CO109" s="21">
        <v>0</v>
      </c>
      <c r="CP109" s="21">
        <v>0</v>
      </c>
      <c r="CQ109" s="21">
        <v>0</v>
      </c>
      <c r="CR109" s="21">
        <v>0</v>
      </c>
      <c r="CS109" s="21">
        <v>0</v>
      </c>
      <c r="CT109" s="22">
        <f t="shared" si="42"/>
        <v>0</v>
      </c>
      <c r="CU109" s="21">
        <v>0</v>
      </c>
      <c r="CV109" s="21">
        <v>0</v>
      </c>
      <c r="CW109" s="21">
        <v>0</v>
      </c>
      <c r="CX109" s="21">
        <v>0</v>
      </c>
      <c r="CY109" s="21">
        <v>3.4897923573547398E-3</v>
      </c>
      <c r="CZ109" s="21">
        <v>0</v>
      </c>
      <c r="DA109" s="21">
        <v>0</v>
      </c>
      <c r="DB109" s="21">
        <v>0</v>
      </c>
      <c r="DC109" s="21">
        <v>0</v>
      </c>
      <c r="DD109" s="21">
        <v>5.4068667207353297E-3</v>
      </c>
      <c r="DE109" s="22">
        <f t="shared" si="43"/>
        <v>0</v>
      </c>
      <c r="DF109" s="21"/>
      <c r="DG109" s="19">
        <v>0.320608857194223</v>
      </c>
      <c r="DH109" s="20">
        <f t="shared" si="44"/>
        <v>0</v>
      </c>
      <c r="DI109" s="21">
        <v>0</v>
      </c>
      <c r="DJ109" s="21">
        <v>0</v>
      </c>
      <c r="DK109" s="21">
        <v>0</v>
      </c>
      <c r="DL109" s="21">
        <v>0</v>
      </c>
      <c r="DM109" s="21">
        <v>0</v>
      </c>
      <c r="DN109" s="21">
        <v>0</v>
      </c>
      <c r="DO109" s="21">
        <v>0</v>
      </c>
      <c r="DP109" s="21">
        <v>3.80952380952381E-3</v>
      </c>
      <c r="DQ109" s="21">
        <v>0</v>
      </c>
      <c r="DR109" s="21">
        <v>0</v>
      </c>
      <c r="DS109" s="22">
        <f t="shared" si="45"/>
        <v>0</v>
      </c>
      <c r="DT109" s="21">
        <v>0</v>
      </c>
      <c r="DU109" s="21">
        <v>0</v>
      </c>
      <c r="DV109" s="21">
        <v>0</v>
      </c>
      <c r="DW109" s="21">
        <v>0</v>
      </c>
      <c r="DX109" s="21">
        <v>0</v>
      </c>
      <c r="DY109" s="21">
        <v>0</v>
      </c>
      <c r="DZ109" s="21">
        <v>0</v>
      </c>
      <c r="EA109" s="21">
        <v>3.7109882361672899E-3</v>
      </c>
      <c r="EB109" s="21">
        <v>4.2866941015089199E-3</v>
      </c>
      <c r="EC109" s="21">
        <v>0</v>
      </c>
      <c r="ED109" s="22">
        <f t="shared" si="46"/>
        <v>0</v>
      </c>
      <c r="EE109" s="21">
        <v>0</v>
      </c>
      <c r="EF109" s="21">
        <v>0</v>
      </c>
      <c r="EG109" s="21">
        <v>0</v>
      </c>
      <c r="EH109" s="21">
        <v>0</v>
      </c>
      <c r="EI109" s="21">
        <v>0</v>
      </c>
      <c r="EJ109" s="21">
        <v>0</v>
      </c>
      <c r="EK109" s="21">
        <v>0</v>
      </c>
      <c r="EL109" s="21">
        <v>0</v>
      </c>
      <c r="EM109" s="21">
        <v>0</v>
      </c>
      <c r="EN109" s="21">
        <v>0</v>
      </c>
      <c r="EO109" s="22">
        <f t="shared" si="47"/>
        <v>0</v>
      </c>
      <c r="EP109" s="2"/>
      <c r="EQ109" s="2" t="s">
        <v>54</v>
      </c>
      <c r="ER109" s="2" t="s">
        <v>55</v>
      </c>
      <c r="ES109" s="2" t="s">
        <v>56</v>
      </c>
      <c r="ET109" s="2" t="s">
        <v>57</v>
      </c>
      <c r="EU109" s="2"/>
    </row>
    <row r="110" spans="1:151" x14ac:dyDescent="0.25">
      <c r="A110" s="18">
        <v>93</v>
      </c>
      <c r="B110" s="4" t="s">
        <v>126</v>
      </c>
      <c r="C110" s="19">
        <v>2.6414496275556001E-2</v>
      </c>
      <c r="D110" s="20">
        <f t="shared" si="32"/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2">
        <f t="shared" si="33"/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2">
        <f t="shared" si="34"/>
        <v>0</v>
      </c>
      <c r="AA110" s="21">
        <v>0</v>
      </c>
      <c r="AB110" s="21">
        <v>0</v>
      </c>
      <c r="AC110" s="21">
        <v>0</v>
      </c>
      <c r="AD110" s="21">
        <v>3.0956557630791501E-2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2">
        <f t="shared" si="35"/>
        <v>0</v>
      </c>
      <c r="AL110" s="2"/>
      <c r="AM110" s="21">
        <v>4.2056566081379497E-2</v>
      </c>
      <c r="AN110" s="20">
        <f t="shared" si="36"/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2">
        <f t="shared" si="37"/>
        <v>0</v>
      </c>
      <c r="AZ110" s="21">
        <v>0</v>
      </c>
      <c r="BA110" s="21">
        <v>0</v>
      </c>
      <c r="BB110" s="21">
        <v>0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2">
        <f t="shared" si="38"/>
        <v>0</v>
      </c>
      <c r="BK110" s="21">
        <v>0</v>
      </c>
      <c r="BL110" s="21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2">
        <f t="shared" si="39"/>
        <v>0</v>
      </c>
      <c r="BV110" s="2"/>
      <c r="BW110" s="21">
        <v>1.7621921670558201E-2</v>
      </c>
      <c r="BX110" s="20">
        <f t="shared" si="40"/>
        <v>0</v>
      </c>
      <c r="BY110" s="21">
        <v>0</v>
      </c>
      <c r="BZ110" s="21">
        <v>0</v>
      </c>
      <c r="CA110" s="21">
        <v>0</v>
      </c>
      <c r="CB110" s="21">
        <v>0</v>
      </c>
      <c r="CC110" s="21">
        <v>0</v>
      </c>
      <c r="CD110" s="21">
        <v>0</v>
      </c>
      <c r="CE110" s="21">
        <v>0</v>
      </c>
      <c r="CF110" s="21">
        <v>0</v>
      </c>
      <c r="CG110" s="21">
        <v>0</v>
      </c>
      <c r="CH110" s="21">
        <v>0</v>
      </c>
      <c r="CI110" s="22">
        <f t="shared" si="41"/>
        <v>0</v>
      </c>
      <c r="CJ110" s="21">
        <v>0</v>
      </c>
      <c r="CK110" s="21">
        <v>0</v>
      </c>
      <c r="CL110" s="21">
        <v>0</v>
      </c>
      <c r="CM110" s="21">
        <v>0</v>
      </c>
      <c r="CN110" s="21">
        <v>0</v>
      </c>
      <c r="CO110" s="21">
        <v>0</v>
      </c>
      <c r="CP110" s="21">
        <v>0</v>
      </c>
      <c r="CQ110" s="21">
        <v>0</v>
      </c>
      <c r="CR110" s="21">
        <v>0</v>
      </c>
      <c r="CS110" s="21">
        <v>0</v>
      </c>
      <c r="CT110" s="22">
        <f t="shared" si="42"/>
        <v>0</v>
      </c>
      <c r="CU110" s="21">
        <v>0</v>
      </c>
      <c r="CV110" s="21">
        <v>0</v>
      </c>
      <c r="CW110" s="21">
        <v>0</v>
      </c>
      <c r="CX110" s="21">
        <v>0</v>
      </c>
      <c r="CY110" s="21">
        <v>0</v>
      </c>
      <c r="CZ110" s="21">
        <v>0</v>
      </c>
      <c r="DA110" s="21">
        <v>0</v>
      </c>
      <c r="DB110" s="21">
        <v>0</v>
      </c>
      <c r="DC110" s="21">
        <v>0</v>
      </c>
      <c r="DD110" s="21">
        <v>0</v>
      </c>
      <c r="DE110" s="22">
        <f t="shared" si="43"/>
        <v>0</v>
      </c>
      <c r="DF110" s="21"/>
      <c r="DG110" s="19">
        <v>3.59561335171091E-2</v>
      </c>
      <c r="DH110" s="20">
        <f t="shared" si="44"/>
        <v>1</v>
      </c>
      <c r="DI110" s="21">
        <v>0</v>
      </c>
      <c r="DJ110" s="21">
        <v>0</v>
      </c>
      <c r="DK110" s="21">
        <v>0</v>
      </c>
      <c r="DL110" s="21">
        <v>0</v>
      </c>
      <c r="DM110" s="21">
        <v>0</v>
      </c>
      <c r="DN110" s="21">
        <v>0</v>
      </c>
      <c r="DO110" s="21">
        <v>9.8561009264734895E-3</v>
      </c>
      <c r="DP110" s="21">
        <v>0</v>
      </c>
      <c r="DQ110" s="21">
        <v>0</v>
      </c>
      <c r="DR110" s="21">
        <v>0</v>
      </c>
      <c r="DS110" s="22">
        <f t="shared" si="45"/>
        <v>0</v>
      </c>
      <c r="DT110" s="21">
        <v>0</v>
      </c>
      <c r="DU110" s="21">
        <v>0</v>
      </c>
      <c r="DV110" s="21">
        <v>0.396718303017218</v>
      </c>
      <c r="DW110" s="21">
        <v>0</v>
      </c>
      <c r="DX110" s="21">
        <v>0</v>
      </c>
      <c r="DY110" s="21">
        <v>0</v>
      </c>
      <c r="DZ110" s="21">
        <v>0</v>
      </c>
      <c r="EA110" s="21">
        <v>0</v>
      </c>
      <c r="EB110" s="21">
        <v>4.2866941015089199E-3</v>
      </c>
      <c r="EC110" s="21">
        <v>0</v>
      </c>
      <c r="ED110" s="22">
        <f t="shared" si="46"/>
        <v>1</v>
      </c>
      <c r="EE110" s="21">
        <v>3.2187459765675298E-3</v>
      </c>
      <c r="EF110" s="21">
        <v>0</v>
      </c>
      <c r="EG110" s="21">
        <v>0</v>
      </c>
      <c r="EH110" s="21">
        <v>0</v>
      </c>
      <c r="EI110" s="21">
        <v>0</v>
      </c>
      <c r="EJ110" s="21">
        <v>0</v>
      </c>
      <c r="EK110" s="21">
        <v>0</v>
      </c>
      <c r="EL110" s="21">
        <v>0</v>
      </c>
      <c r="EM110" s="21">
        <v>0</v>
      </c>
      <c r="EN110" s="21">
        <v>0</v>
      </c>
      <c r="EO110" s="22">
        <f t="shared" si="47"/>
        <v>0</v>
      </c>
      <c r="EP110" s="2"/>
      <c r="EQ110" s="2" t="s">
        <v>54</v>
      </c>
      <c r="ER110" s="2" t="s">
        <v>55</v>
      </c>
      <c r="ES110" s="2" t="s">
        <v>56</v>
      </c>
      <c r="ET110" s="2" t="s">
        <v>57</v>
      </c>
      <c r="EU110" s="2" t="s">
        <v>127</v>
      </c>
    </row>
    <row r="111" spans="1:151" x14ac:dyDescent="0.25">
      <c r="A111" s="18">
        <v>94</v>
      </c>
      <c r="B111" s="4" t="s">
        <v>326</v>
      </c>
      <c r="C111" s="19">
        <v>0.10037508584711299</v>
      </c>
      <c r="D111" s="20">
        <f t="shared" si="32"/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2">
        <f t="shared" si="33"/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3.8418686849283502E-3</v>
      </c>
      <c r="U111" s="21">
        <v>0</v>
      </c>
      <c r="V111" s="21">
        <v>0</v>
      </c>
      <c r="W111" s="21">
        <v>0</v>
      </c>
      <c r="X111" s="21">
        <v>0</v>
      </c>
      <c r="Y111" s="21">
        <v>0</v>
      </c>
      <c r="Z111" s="22">
        <f t="shared" si="34"/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2">
        <f t="shared" si="35"/>
        <v>0</v>
      </c>
      <c r="AL111" s="2"/>
      <c r="AM111" s="21">
        <v>0.60982020818000204</v>
      </c>
      <c r="AN111" s="20">
        <f t="shared" si="36"/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2">
        <f t="shared" si="37"/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2">
        <f t="shared" si="38"/>
        <v>0</v>
      </c>
      <c r="BK111" s="21">
        <v>0</v>
      </c>
      <c r="BL111" s="21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3.00129055493862E-3</v>
      </c>
      <c r="BT111" s="21">
        <v>0</v>
      </c>
      <c r="BU111" s="22">
        <f t="shared" si="39"/>
        <v>0</v>
      </c>
      <c r="BV111" s="2"/>
      <c r="BW111" s="21">
        <v>0</v>
      </c>
      <c r="BX111" s="20">
        <f t="shared" si="40"/>
        <v>0</v>
      </c>
      <c r="BY111" s="21">
        <v>0</v>
      </c>
      <c r="BZ111" s="21">
        <v>0</v>
      </c>
      <c r="CA111" s="21">
        <v>0</v>
      </c>
      <c r="CB111" s="21">
        <v>0</v>
      </c>
      <c r="CC111" s="21">
        <v>0</v>
      </c>
      <c r="CD111" s="21">
        <v>0</v>
      </c>
      <c r="CE111" s="21">
        <v>0</v>
      </c>
      <c r="CF111" s="21">
        <v>3.5531552018192199E-3</v>
      </c>
      <c r="CG111" s="21">
        <v>0</v>
      </c>
      <c r="CH111" s="21">
        <v>0</v>
      </c>
      <c r="CI111" s="22">
        <f t="shared" si="41"/>
        <v>0</v>
      </c>
      <c r="CJ111" s="21">
        <v>0</v>
      </c>
      <c r="CK111" s="21">
        <v>0</v>
      </c>
      <c r="CL111" s="21">
        <v>0</v>
      </c>
      <c r="CM111" s="21">
        <v>0</v>
      </c>
      <c r="CN111" s="21">
        <v>0</v>
      </c>
      <c r="CO111" s="21">
        <v>0</v>
      </c>
      <c r="CP111" s="21">
        <v>0</v>
      </c>
      <c r="CQ111" s="21">
        <v>0</v>
      </c>
      <c r="CR111" s="21">
        <v>0</v>
      </c>
      <c r="CS111" s="21">
        <v>0</v>
      </c>
      <c r="CT111" s="22">
        <f t="shared" si="42"/>
        <v>0</v>
      </c>
      <c r="CU111" s="21">
        <v>0</v>
      </c>
      <c r="CV111" s="21">
        <v>0</v>
      </c>
      <c r="CW111" s="21">
        <v>0</v>
      </c>
      <c r="CX111" s="21">
        <v>0</v>
      </c>
      <c r="CY111" s="21">
        <v>0</v>
      </c>
      <c r="CZ111" s="21">
        <v>0</v>
      </c>
      <c r="DA111" s="21">
        <v>0</v>
      </c>
      <c r="DB111" s="21">
        <v>0</v>
      </c>
      <c r="DC111" s="21">
        <v>0</v>
      </c>
      <c r="DD111" s="21">
        <v>0</v>
      </c>
      <c r="DE111" s="22">
        <f t="shared" si="43"/>
        <v>0</v>
      </c>
      <c r="DF111" s="21"/>
      <c r="DG111" s="19">
        <v>0</v>
      </c>
      <c r="DH111" s="20">
        <f t="shared" si="44"/>
        <v>0</v>
      </c>
      <c r="DI111" s="21">
        <v>0</v>
      </c>
      <c r="DJ111" s="21">
        <v>0</v>
      </c>
      <c r="DK111" s="21">
        <v>0</v>
      </c>
      <c r="DL111" s="21">
        <v>0</v>
      </c>
      <c r="DM111" s="21">
        <v>0</v>
      </c>
      <c r="DN111" s="21">
        <v>0</v>
      </c>
      <c r="DO111" s="21">
        <v>0</v>
      </c>
      <c r="DP111" s="21">
        <v>0</v>
      </c>
      <c r="DQ111" s="21">
        <v>0</v>
      </c>
      <c r="DR111" s="21">
        <v>0</v>
      </c>
      <c r="DS111" s="22">
        <f t="shared" si="45"/>
        <v>0</v>
      </c>
      <c r="DT111" s="21">
        <v>0</v>
      </c>
      <c r="DU111" s="21">
        <v>0</v>
      </c>
      <c r="DV111" s="21">
        <v>0</v>
      </c>
      <c r="DW111" s="21">
        <v>0</v>
      </c>
      <c r="DX111" s="21">
        <v>0</v>
      </c>
      <c r="DY111" s="21">
        <v>0</v>
      </c>
      <c r="DZ111" s="21">
        <v>0</v>
      </c>
      <c r="EA111" s="21">
        <v>0</v>
      </c>
      <c r="EB111" s="21">
        <v>0</v>
      </c>
      <c r="EC111" s="21">
        <v>0</v>
      </c>
      <c r="ED111" s="22">
        <f t="shared" si="46"/>
        <v>0</v>
      </c>
      <c r="EE111" s="21">
        <v>0</v>
      </c>
      <c r="EF111" s="21">
        <v>0</v>
      </c>
      <c r="EG111" s="21">
        <v>0</v>
      </c>
      <c r="EH111" s="21">
        <v>0</v>
      </c>
      <c r="EI111" s="21">
        <v>0</v>
      </c>
      <c r="EJ111" s="21">
        <v>0</v>
      </c>
      <c r="EK111" s="21">
        <v>0</v>
      </c>
      <c r="EL111" s="21">
        <v>0</v>
      </c>
      <c r="EM111" s="21">
        <v>0</v>
      </c>
      <c r="EN111" s="21">
        <v>0</v>
      </c>
      <c r="EO111" s="22">
        <f t="shared" si="47"/>
        <v>0</v>
      </c>
      <c r="EP111" s="2"/>
      <c r="EQ111" s="2" t="s">
        <v>54</v>
      </c>
      <c r="ER111" s="2" t="s">
        <v>55</v>
      </c>
      <c r="ES111" s="2" t="s">
        <v>96</v>
      </c>
      <c r="ET111" s="2" t="s">
        <v>170</v>
      </c>
      <c r="EU111" s="2"/>
    </row>
    <row r="112" spans="1:151" x14ac:dyDescent="0.25">
      <c r="A112" s="18">
        <v>95</v>
      </c>
      <c r="B112" s="4" t="s">
        <v>327</v>
      </c>
      <c r="C112" s="19">
        <v>0.13207248137777999</v>
      </c>
      <c r="D112" s="20">
        <f t="shared" si="32"/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2">
        <f t="shared" si="33"/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2">
        <f t="shared" si="34"/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2">
        <f t="shared" si="35"/>
        <v>0</v>
      </c>
      <c r="AL112" s="2"/>
      <c r="AM112" s="21">
        <v>0.37850909473241501</v>
      </c>
      <c r="AN112" s="20">
        <f t="shared" si="36"/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2">
        <f t="shared" si="37"/>
        <v>0</v>
      </c>
      <c r="AZ112" s="21">
        <v>0</v>
      </c>
      <c r="BA112" s="21">
        <v>0</v>
      </c>
      <c r="BB112" s="21">
        <v>0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H112" s="21">
        <v>0</v>
      </c>
      <c r="BI112" s="21">
        <v>0</v>
      </c>
      <c r="BJ112" s="22">
        <f t="shared" si="38"/>
        <v>0</v>
      </c>
      <c r="BK112" s="21">
        <v>0</v>
      </c>
      <c r="BL112" s="21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2">
        <f t="shared" si="39"/>
        <v>0</v>
      </c>
      <c r="BV112" s="2"/>
      <c r="BW112" s="21">
        <v>0.31719459007004702</v>
      </c>
      <c r="BX112" s="20">
        <f t="shared" si="40"/>
        <v>0</v>
      </c>
      <c r="BY112" s="21">
        <v>0</v>
      </c>
      <c r="BZ112" s="21">
        <v>0</v>
      </c>
      <c r="CA112" s="21">
        <v>0</v>
      </c>
      <c r="CB112" s="21">
        <v>0</v>
      </c>
      <c r="CC112" s="21">
        <v>0</v>
      </c>
      <c r="CD112" s="21">
        <v>0</v>
      </c>
      <c r="CE112" s="21">
        <v>0</v>
      </c>
      <c r="CF112" s="21">
        <v>0</v>
      </c>
      <c r="CG112" s="21">
        <v>0</v>
      </c>
      <c r="CH112" s="21">
        <v>0</v>
      </c>
      <c r="CI112" s="22">
        <f t="shared" si="41"/>
        <v>0</v>
      </c>
      <c r="CJ112" s="21">
        <v>0</v>
      </c>
      <c r="CK112" s="21">
        <v>0</v>
      </c>
      <c r="CL112" s="21">
        <v>0</v>
      </c>
      <c r="CM112" s="21">
        <v>0</v>
      </c>
      <c r="CN112" s="21">
        <v>0</v>
      </c>
      <c r="CO112" s="21">
        <v>0</v>
      </c>
      <c r="CP112" s="21">
        <v>0</v>
      </c>
      <c r="CQ112" s="21">
        <v>0</v>
      </c>
      <c r="CR112" s="21">
        <v>0</v>
      </c>
      <c r="CS112" s="21">
        <v>0</v>
      </c>
      <c r="CT112" s="22">
        <f t="shared" si="42"/>
        <v>0</v>
      </c>
      <c r="CU112" s="21">
        <v>0</v>
      </c>
      <c r="CV112" s="21">
        <v>0</v>
      </c>
      <c r="CW112" s="21">
        <v>0</v>
      </c>
      <c r="CX112" s="21">
        <v>0</v>
      </c>
      <c r="CY112" s="21">
        <v>0</v>
      </c>
      <c r="CZ112" s="21">
        <v>0</v>
      </c>
      <c r="DA112" s="21">
        <v>0</v>
      </c>
      <c r="DB112" s="21">
        <v>1.5003525828569701E-3</v>
      </c>
      <c r="DC112" s="21">
        <v>0</v>
      </c>
      <c r="DD112" s="21">
        <v>0</v>
      </c>
      <c r="DE112" s="22">
        <f t="shared" si="43"/>
        <v>0</v>
      </c>
      <c r="DF112" s="21"/>
      <c r="DG112" s="19">
        <v>7.7904955953736393E-2</v>
      </c>
      <c r="DH112" s="20">
        <f t="shared" si="44"/>
        <v>0</v>
      </c>
      <c r="DI112" s="21">
        <v>0</v>
      </c>
      <c r="DJ112" s="21">
        <v>0</v>
      </c>
      <c r="DK112" s="21">
        <v>0</v>
      </c>
      <c r="DL112" s="21">
        <v>0</v>
      </c>
      <c r="DM112" s="21">
        <v>0</v>
      </c>
      <c r="DN112" s="21">
        <v>0</v>
      </c>
      <c r="DO112" s="21">
        <v>0</v>
      </c>
      <c r="DP112" s="21">
        <v>0</v>
      </c>
      <c r="DQ112" s="21">
        <v>0</v>
      </c>
      <c r="DR112" s="21">
        <v>0</v>
      </c>
      <c r="DS112" s="22">
        <f t="shared" si="45"/>
        <v>0</v>
      </c>
      <c r="DT112" s="21">
        <v>0</v>
      </c>
      <c r="DU112" s="21">
        <v>0</v>
      </c>
      <c r="DV112" s="21">
        <v>0</v>
      </c>
      <c r="DW112" s="21">
        <v>0</v>
      </c>
      <c r="DX112" s="21">
        <v>0</v>
      </c>
      <c r="DY112" s="21">
        <v>0</v>
      </c>
      <c r="DZ112" s="21">
        <v>0</v>
      </c>
      <c r="EA112" s="21">
        <v>0</v>
      </c>
      <c r="EB112" s="21">
        <v>0</v>
      </c>
      <c r="EC112" s="21">
        <v>0</v>
      </c>
      <c r="ED112" s="22">
        <f t="shared" si="46"/>
        <v>0</v>
      </c>
      <c r="EE112" s="21">
        <v>0</v>
      </c>
      <c r="EF112" s="21">
        <v>0</v>
      </c>
      <c r="EG112" s="21">
        <v>0</v>
      </c>
      <c r="EH112" s="21">
        <v>0</v>
      </c>
      <c r="EI112" s="21">
        <v>0</v>
      </c>
      <c r="EJ112" s="21">
        <v>0</v>
      </c>
      <c r="EK112" s="21">
        <v>0</v>
      </c>
      <c r="EL112" s="21">
        <v>0</v>
      </c>
      <c r="EM112" s="21">
        <v>0</v>
      </c>
      <c r="EN112" s="21">
        <v>0</v>
      </c>
      <c r="EO112" s="22">
        <f t="shared" si="47"/>
        <v>0</v>
      </c>
      <c r="EP112" s="2"/>
      <c r="EQ112" s="2" t="s">
        <v>54</v>
      </c>
      <c r="ER112" s="2" t="s">
        <v>55</v>
      </c>
      <c r="ES112" s="2" t="s">
        <v>56</v>
      </c>
      <c r="ET112" s="2" t="s">
        <v>57</v>
      </c>
      <c r="EU112" s="2"/>
    </row>
    <row r="113" spans="1:151" x14ac:dyDescent="0.25">
      <c r="A113" s="18">
        <v>96</v>
      </c>
      <c r="B113" s="4" t="s">
        <v>128</v>
      </c>
      <c r="C113" s="19">
        <v>1.05657985102224E-2</v>
      </c>
      <c r="D113" s="20">
        <f t="shared" si="32"/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2">
        <f t="shared" si="33"/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2">
        <f t="shared" si="34"/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2">
        <f t="shared" si="35"/>
        <v>0</v>
      </c>
      <c r="AL113" s="2"/>
      <c r="AM113" s="21">
        <v>0</v>
      </c>
      <c r="AN113" s="20">
        <f t="shared" si="36"/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2">
        <f t="shared" si="37"/>
        <v>0</v>
      </c>
      <c r="AZ113" s="21">
        <v>0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2">
        <f t="shared" si="38"/>
        <v>0</v>
      </c>
      <c r="BK113" s="21">
        <v>0</v>
      </c>
      <c r="BL113" s="21">
        <v>0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2">
        <f t="shared" si="39"/>
        <v>0</v>
      </c>
      <c r="BV113" s="2"/>
      <c r="BW113" s="21">
        <v>3.08383629234768E-2</v>
      </c>
      <c r="BX113" s="20">
        <f t="shared" si="40"/>
        <v>1</v>
      </c>
      <c r="BY113" s="21">
        <v>0</v>
      </c>
      <c r="BZ113" s="21">
        <v>0</v>
      </c>
      <c r="CA113" s="21">
        <v>0</v>
      </c>
      <c r="CB113" s="21">
        <v>0</v>
      </c>
      <c r="CC113" s="21">
        <v>0</v>
      </c>
      <c r="CD113" s="21">
        <v>0</v>
      </c>
      <c r="CE113" s="21">
        <v>0</v>
      </c>
      <c r="CF113" s="21">
        <v>0</v>
      </c>
      <c r="CG113" s="21">
        <v>0</v>
      </c>
      <c r="CH113" s="21">
        <v>0</v>
      </c>
      <c r="CI113" s="22">
        <f t="shared" si="41"/>
        <v>0</v>
      </c>
      <c r="CJ113" s="21">
        <v>0</v>
      </c>
      <c r="CK113" s="21">
        <v>0</v>
      </c>
      <c r="CL113" s="21">
        <v>0</v>
      </c>
      <c r="CM113" s="21">
        <v>0</v>
      </c>
      <c r="CN113" s="21">
        <v>0</v>
      </c>
      <c r="CO113" s="21">
        <v>0.291317905793534</v>
      </c>
      <c r="CP113" s="21">
        <v>0</v>
      </c>
      <c r="CQ113" s="21">
        <v>0</v>
      </c>
      <c r="CR113" s="21">
        <v>0</v>
      </c>
      <c r="CS113" s="21">
        <v>0</v>
      </c>
      <c r="CT113" s="22">
        <f t="shared" si="42"/>
        <v>1</v>
      </c>
      <c r="CU113" s="21">
        <v>0</v>
      </c>
      <c r="CV113" s="21">
        <v>0</v>
      </c>
      <c r="CW113" s="21">
        <v>0</v>
      </c>
      <c r="CX113" s="21">
        <v>3.4481569601048201E-2</v>
      </c>
      <c r="CY113" s="21">
        <v>0</v>
      </c>
      <c r="CZ113" s="21">
        <v>0</v>
      </c>
      <c r="DA113" s="21">
        <v>0</v>
      </c>
      <c r="DB113" s="21">
        <v>4.0509519737138198E-2</v>
      </c>
      <c r="DC113" s="21">
        <v>0</v>
      </c>
      <c r="DD113" s="21">
        <v>0</v>
      </c>
      <c r="DE113" s="22">
        <f t="shared" si="43"/>
        <v>0</v>
      </c>
      <c r="DF113" s="21"/>
      <c r="DG113" s="19">
        <v>1.19853778390364E-2</v>
      </c>
      <c r="DH113" s="20">
        <f t="shared" si="44"/>
        <v>0</v>
      </c>
      <c r="DI113" s="21">
        <v>0</v>
      </c>
      <c r="DJ113" s="21">
        <v>0</v>
      </c>
      <c r="DK113" s="21">
        <v>0</v>
      </c>
      <c r="DL113" s="21">
        <v>0</v>
      </c>
      <c r="DM113" s="21">
        <v>0</v>
      </c>
      <c r="DN113" s="21">
        <v>0</v>
      </c>
      <c r="DO113" s="21">
        <v>0</v>
      </c>
      <c r="DP113" s="21">
        <v>0</v>
      </c>
      <c r="DQ113" s="21">
        <v>0</v>
      </c>
      <c r="DR113" s="21">
        <v>0</v>
      </c>
      <c r="DS113" s="22">
        <f t="shared" si="45"/>
        <v>0</v>
      </c>
      <c r="DT113" s="21">
        <v>0</v>
      </c>
      <c r="DU113" s="21">
        <v>0</v>
      </c>
      <c r="DV113" s="21">
        <v>0</v>
      </c>
      <c r="DW113" s="21">
        <v>0</v>
      </c>
      <c r="DX113" s="21">
        <v>0</v>
      </c>
      <c r="DY113" s="21">
        <v>0</v>
      </c>
      <c r="DZ113" s="21">
        <v>0</v>
      </c>
      <c r="EA113" s="21">
        <v>0</v>
      </c>
      <c r="EB113" s="21">
        <v>0</v>
      </c>
      <c r="EC113" s="21">
        <v>6.4974774499311994E-2</v>
      </c>
      <c r="ED113" s="22">
        <f t="shared" si="46"/>
        <v>0</v>
      </c>
      <c r="EE113" s="21">
        <v>0</v>
      </c>
      <c r="EF113" s="21">
        <v>0</v>
      </c>
      <c r="EG113" s="21">
        <v>0</v>
      </c>
      <c r="EH113" s="21">
        <v>0</v>
      </c>
      <c r="EI113" s="21">
        <v>0</v>
      </c>
      <c r="EJ113" s="21">
        <v>0</v>
      </c>
      <c r="EK113" s="21">
        <v>0</v>
      </c>
      <c r="EL113" s="21">
        <v>0</v>
      </c>
      <c r="EM113" s="21">
        <v>0</v>
      </c>
      <c r="EN113" s="21">
        <v>0</v>
      </c>
      <c r="EO113" s="22">
        <f t="shared" si="47"/>
        <v>0</v>
      </c>
      <c r="EP113" s="2"/>
      <c r="EQ113" s="2" t="s">
        <v>48</v>
      </c>
      <c r="ER113" s="2" t="s">
        <v>49</v>
      </c>
      <c r="ES113" s="2" t="s">
        <v>50</v>
      </c>
      <c r="ET113" s="2" t="s">
        <v>112</v>
      </c>
      <c r="EU113" s="2" t="s">
        <v>129</v>
      </c>
    </row>
    <row r="114" spans="1:151" x14ac:dyDescent="0.25">
      <c r="A114" s="18">
        <v>97</v>
      </c>
      <c r="B114" s="4" t="s">
        <v>328</v>
      </c>
      <c r="C114" s="19">
        <v>1.05657985102224E-2</v>
      </c>
      <c r="D114" s="20">
        <f t="shared" si="32"/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2">
        <f t="shared" si="33"/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2">
        <f t="shared" si="34"/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2">
        <f t="shared" si="35"/>
        <v>0</v>
      </c>
      <c r="AL114" s="2"/>
      <c r="AM114" s="21">
        <v>0</v>
      </c>
      <c r="AN114" s="20">
        <f t="shared" si="36"/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2">
        <f t="shared" si="37"/>
        <v>0</v>
      </c>
      <c r="AZ114" s="21">
        <v>0</v>
      </c>
      <c r="BA114" s="21"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2">
        <f t="shared" si="38"/>
        <v>0</v>
      </c>
      <c r="BK114" s="21">
        <v>0</v>
      </c>
      <c r="BL114" s="21">
        <v>0</v>
      </c>
      <c r="BM114" s="21">
        <v>0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2">
        <f t="shared" si="39"/>
        <v>0</v>
      </c>
      <c r="BV114" s="2"/>
      <c r="BW114" s="21">
        <v>0.41411515925811698</v>
      </c>
      <c r="BX114" s="20">
        <f t="shared" si="40"/>
        <v>0</v>
      </c>
      <c r="BY114" s="21">
        <v>0</v>
      </c>
      <c r="BZ114" s="21">
        <v>0</v>
      </c>
      <c r="CA114" s="21">
        <v>0</v>
      </c>
      <c r="CB114" s="21">
        <v>0</v>
      </c>
      <c r="CC114" s="21">
        <v>0</v>
      </c>
      <c r="CD114" s="21">
        <v>0</v>
      </c>
      <c r="CE114" s="21">
        <v>0</v>
      </c>
      <c r="CF114" s="21">
        <v>0</v>
      </c>
      <c r="CG114" s="21">
        <v>0</v>
      </c>
      <c r="CH114" s="21">
        <v>0</v>
      </c>
      <c r="CI114" s="22">
        <f t="shared" si="41"/>
        <v>0</v>
      </c>
      <c r="CJ114" s="21">
        <v>0</v>
      </c>
      <c r="CK114" s="21">
        <v>0</v>
      </c>
      <c r="CL114" s="21">
        <v>0</v>
      </c>
      <c r="CM114" s="21">
        <v>0</v>
      </c>
      <c r="CN114" s="21">
        <v>0</v>
      </c>
      <c r="CO114" s="21">
        <v>0</v>
      </c>
      <c r="CP114" s="21">
        <v>0</v>
      </c>
      <c r="CQ114" s="21">
        <v>0</v>
      </c>
      <c r="CR114" s="21">
        <v>0</v>
      </c>
      <c r="CS114" s="21">
        <v>0</v>
      </c>
      <c r="CT114" s="22">
        <f t="shared" si="42"/>
        <v>0</v>
      </c>
      <c r="CU114" s="21">
        <v>0</v>
      </c>
      <c r="CV114" s="21">
        <v>0</v>
      </c>
      <c r="CW114" s="21">
        <v>0</v>
      </c>
      <c r="CX114" s="21">
        <v>0</v>
      </c>
      <c r="CY114" s="21">
        <v>0</v>
      </c>
      <c r="CZ114" s="21">
        <v>0</v>
      </c>
      <c r="DA114" s="21">
        <v>0</v>
      </c>
      <c r="DB114" s="21">
        <v>0</v>
      </c>
      <c r="DC114" s="21">
        <v>0</v>
      </c>
      <c r="DD114" s="21">
        <v>0</v>
      </c>
      <c r="DE114" s="22">
        <f t="shared" si="43"/>
        <v>0</v>
      </c>
      <c r="DF114" s="21"/>
      <c r="DG114" s="19">
        <v>2.6967100137831799E-2</v>
      </c>
      <c r="DH114" s="20">
        <f t="shared" si="44"/>
        <v>0</v>
      </c>
      <c r="DI114" s="21">
        <v>0</v>
      </c>
      <c r="DJ114" s="21">
        <v>0</v>
      </c>
      <c r="DK114" s="21">
        <v>0</v>
      </c>
      <c r="DL114" s="21">
        <v>0</v>
      </c>
      <c r="DM114" s="21">
        <v>0</v>
      </c>
      <c r="DN114" s="21">
        <v>0</v>
      </c>
      <c r="DO114" s="21">
        <v>0</v>
      </c>
      <c r="DP114" s="21">
        <v>0</v>
      </c>
      <c r="DQ114" s="21">
        <v>0</v>
      </c>
      <c r="DR114" s="21">
        <v>0</v>
      </c>
      <c r="DS114" s="22">
        <f t="shared" si="45"/>
        <v>0</v>
      </c>
      <c r="DT114" s="21">
        <v>0</v>
      </c>
      <c r="DU114" s="21">
        <v>0</v>
      </c>
      <c r="DV114" s="21">
        <v>0</v>
      </c>
      <c r="DW114" s="21">
        <v>0</v>
      </c>
      <c r="DX114" s="21">
        <v>0</v>
      </c>
      <c r="DY114" s="21">
        <v>0</v>
      </c>
      <c r="DZ114" s="21">
        <v>0</v>
      </c>
      <c r="EA114" s="21">
        <v>0</v>
      </c>
      <c r="EB114" s="21">
        <v>0</v>
      </c>
      <c r="EC114" s="21">
        <v>0</v>
      </c>
      <c r="ED114" s="22">
        <f t="shared" si="46"/>
        <v>0</v>
      </c>
      <c r="EE114" s="21">
        <v>0</v>
      </c>
      <c r="EF114" s="21">
        <v>0</v>
      </c>
      <c r="EG114" s="21">
        <v>0</v>
      </c>
      <c r="EH114" s="21">
        <v>0</v>
      </c>
      <c r="EI114" s="21">
        <v>0</v>
      </c>
      <c r="EJ114" s="21">
        <v>0</v>
      </c>
      <c r="EK114" s="21">
        <v>0</v>
      </c>
      <c r="EL114" s="21">
        <v>0</v>
      </c>
      <c r="EM114" s="21">
        <v>0</v>
      </c>
      <c r="EN114" s="21">
        <v>0</v>
      </c>
      <c r="EO114" s="22">
        <f t="shared" si="47"/>
        <v>0</v>
      </c>
      <c r="EP114" s="2"/>
      <c r="EQ114" s="2" t="s">
        <v>65</v>
      </c>
      <c r="ER114" s="2" t="s">
        <v>66</v>
      </c>
      <c r="ES114" s="2" t="s">
        <v>67</v>
      </c>
      <c r="ET114" s="2" t="s">
        <v>121</v>
      </c>
      <c r="EU114" s="2" t="s">
        <v>122</v>
      </c>
    </row>
    <row r="115" spans="1:151" x14ac:dyDescent="0.25">
      <c r="A115" s="18">
        <v>98</v>
      </c>
      <c r="B115" s="4" t="s">
        <v>329</v>
      </c>
      <c r="C115" s="19">
        <v>0</v>
      </c>
      <c r="D115" s="20">
        <f t="shared" si="32"/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2">
        <f t="shared" si="33"/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2">
        <f t="shared" si="34"/>
        <v>0</v>
      </c>
      <c r="AA115" s="21">
        <v>0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2">
        <f t="shared" si="35"/>
        <v>0</v>
      </c>
      <c r="AL115" s="2"/>
      <c r="AM115" s="21">
        <v>1.83997476606035</v>
      </c>
      <c r="AN115" s="20">
        <f t="shared" si="36"/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22">
        <f t="shared" si="37"/>
        <v>0</v>
      </c>
      <c r="AZ115" s="21">
        <v>0</v>
      </c>
      <c r="BA115" s="21">
        <v>0</v>
      </c>
      <c r="BB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21">
        <v>0</v>
      </c>
      <c r="BI115" s="21">
        <v>0</v>
      </c>
      <c r="BJ115" s="22">
        <f t="shared" si="38"/>
        <v>0</v>
      </c>
      <c r="BK115" s="21">
        <v>0</v>
      </c>
      <c r="BL115" s="21">
        <v>0</v>
      </c>
      <c r="BM115" s="21">
        <v>0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>
        <v>3.00129055493862E-3</v>
      </c>
      <c r="BT115" s="21">
        <v>0</v>
      </c>
      <c r="BU115" s="22">
        <f t="shared" si="39"/>
        <v>0</v>
      </c>
      <c r="BV115" s="2"/>
      <c r="BW115" s="21">
        <v>0</v>
      </c>
      <c r="BX115" s="20">
        <f t="shared" si="40"/>
        <v>0</v>
      </c>
      <c r="BY115" s="21">
        <v>0</v>
      </c>
      <c r="BZ115" s="21">
        <v>0</v>
      </c>
      <c r="CA115" s="21">
        <v>0</v>
      </c>
      <c r="CB115" s="21">
        <v>0</v>
      </c>
      <c r="CC115" s="21">
        <v>0</v>
      </c>
      <c r="CD115" s="21">
        <v>0</v>
      </c>
      <c r="CE115" s="21">
        <v>0</v>
      </c>
      <c r="CF115" s="21">
        <v>0</v>
      </c>
      <c r="CG115" s="21">
        <v>0</v>
      </c>
      <c r="CH115" s="21">
        <v>0</v>
      </c>
      <c r="CI115" s="22">
        <f t="shared" si="41"/>
        <v>0</v>
      </c>
      <c r="CJ115" s="21">
        <v>0</v>
      </c>
      <c r="CK115" s="21">
        <v>0</v>
      </c>
      <c r="CL115" s="21">
        <v>0</v>
      </c>
      <c r="CM115" s="21">
        <v>0</v>
      </c>
      <c r="CN115" s="21">
        <v>0</v>
      </c>
      <c r="CO115" s="21">
        <v>0</v>
      </c>
      <c r="CP115" s="21">
        <v>0</v>
      </c>
      <c r="CQ115" s="21">
        <v>0</v>
      </c>
      <c r="CR115" s="21">
        <v>0</v>
      </c>
      <c r="CS115" s="21">
        <v>0</v>
      </c>
      <c r="CT115" s="22">
        <f t="shared" si="42"/>
        <v>0</v>
      </c>
      <c r="CU115" s="21">
        <v>0</v>
      </c>
      <c r="CV115" s="21">
        <v>0</v>
      </c>
      <c r="CW115" s="21">
        <v>0</v>
      </c>
      <c r="CX115" s="21">
        <v>0</v>
      </c>
      <c r="CY115" s="21">
        <v>0</v>
      </c>
      <c r="CZ115" s="21">
        <v>0</v>
      </c>
      <c r="DA115" s="21">
        <v>0</v>
      </c>
      <c r="DB115" s="21">
        <v>0</v>
      </c>
      <c r="DC115" s="21">
        <v>0</v>
      </c>
      <c r="DD115" s="21">
        <v>0</v>
      </c>
      <c r="DE115" s="22">
        <f t="shared" si="43"/>
        <v>0</v>
      </c>
      <c r="DF115" s="21"/>
      <c r="DG115" s="19">
        <v>0</v>
      </c>
      <c r="DH115" s="20">
        <f t="shared" si="44"/>
        <v>0</v>
      </c>
      <c r="DI115" s="21">
        <v>0</v>
      </c>
      <c r="DJ115" s="21">
        <v>0</v>
      </c>
      <c r="DK115" s="21">
        <v>0</v>
      </c>
      <c r="DL115" s="21">
        <v>0</v>
      </c>
      <c r="DM115" s="21">
        <v>0</v>
      </c>
      <c r="DN115" s="21">
        <v>0</v>
      </c>
      <c r="DO115" s="21">
        <v>0</v>
      </c>
      <c r="DP115" s="21">
        <v>0</v>
      </c>
      <c r="DQ115" s="21">
        <v>0</v>
      </c>
      <c r="DR115" s="21">
        <v>0</v>
      </c>
      <c r="DS115" s="22">
        <f t="shared" si="45"/>
        <v>0</v>
      </c>
      <c r="DT115" s="21">
        <v>0</v>
      </c>
      <c r="DU115" s="21">
        <v>0</v>
      </c>
      <c r="DV115" s="21">
        <v>0</v>
      </c>
      <c r="DW115" s="21">
        <v>0</v>
      </c>
      <c r="DX115" s="21">
        <v>0</v>
      </c>
      <c r="DY115" s="21">
        <v>0</v>
      </c>
      <c r="DZ115" s="21">
        <v>0</v>
      </c>
      <c r="EA115" s="21">
        <v>0</v>
      </c>
      <c r="EB115" s="21">
        <v>0</v>
      </c>
      <c r="EC115" s="21">
        <v>0</v>
      </c>
      <c r="ED115" s="22">
        <f t="shared" si="46"/>
        <v>0</v>
      </c>
      <c r="EE115" s="21">
        <v>0</v>
      </c>
      <c r="EF115" s="21">
        <v>0</v>
      </c>
      <c r="EG115" s="21">
        <v>0</v>
      </c>
      <c r="EH115" s="21">
        <v>0</v>
      </c>
      <c r="EI115" s="21">
        <v>0</v>
      </c>
      <c r="EJ115" s="21">
        <v>0</v>
      </c>
      <c r="EK115" s="21">
        <v>0</v>
      </c>
      <c r="EL115" s="21">
        <v>0</v>
      </c>
      <c r="EM115" s="21">
        <v>0</v>
      </c>
      <c r="EN115" s="21">
        <v>0</v>
      </c>
      <c r="EO115" s="22">
        <f t="shared" si="47"/>
        <v>0</v>
      </c>
      <c r="EP115" s="2"/>
      <c r="EQ115" s="2" t="s">
        <v>42</v>
      </c>
      <c r="ER115" s="2" t="s">
        <v>43</v>
      </c>
      <c r="ES115" s="2" t="s">
        <v>158</v>
      </c>
      <c r="ET115" s="2" t="s">
        <v>159</v>
      </c>
      <c r="EU115" s="2" t="s">
        <v>160</v>
      </c>
    </row>
    <row r="116" spans="1:151" x14ac:dyDescent="0.25">
      <c r="A116" s="18">
        <v>99</v>
      </c>
      <c r="B116" s="4" t="s">
        <v>330</v>
      </c>
      <c r="C116" s="19">
        <v>4.2263194040889601E-2</v>
      </c>
      <c r="D116" s="20">
        <f t="shared" ref="D116:D147" si="48">IF(OR(O116=1,Z116=1,AK116=1),1,0)</f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2">
        <f t="shared" ref="O116:O147" si="49">IF(OR(E116&gt;0.09999,F116&gt;0.09999,G116&gt;0.09999,H116&gt;0.09999,I116&gt;0.09999,J116&gt;0.09999, K116&gt;0.09999, L116&gt;0.09999,M116&gt;0.09999,N116&gt;0.09999),1,0)</f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2">
        <f t="shared" ref="Z116:Z147" si="50">IF(OR(P116&gt;0.09999,Q116&gt;0.09999,R116&gt;0.09999,S116&gt;0.09999,T116&gt;0.09999,U116&gt;0.09999, V116&gt;0.09999, W116&gt;0.09999,X116&gt;0.09999,Y116&gt;0.09999),1,0)</f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2">
        <f t="shared" ref="AK116:AK147" si="51">IF(OR(AA116&gt;0.09999,AB116&gt;0.09999,AC116&gt;0.09999,AD116&gt;0.09999,AE116&gt;0.09999,AF116&gt;0.09999, AG116&gt;0.09999, AH116&gt;0.09999,AI116&gt;0.09999,AJ116&gt;0.09999),1,0)</f>
        <v>0</v>
      </c>
      <c r="AL116" s="2"/>
      <c r="AM116" s="21">
        <v>0</v>
      </c>
      <c r="AN116" s="20">
        <f t="shared" ref="AN116:AN147" si="52">IF(OR(AY116=1,BJ116=1,BU116=1),1,0)</f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2">
        <f t="shared" ref="AY116:AY147" si="53">IF(OR(AO116&gt;0.09999,AP116&gt;0.09999,AQ116&gt;0.09999,AR116&gt;0.09999,AS116&gt;0.09999,AT116&gt;0.09999, AU116&gt;0.09999, AV116&gt;0.09999,AW116&gt;0.09999,AX116&gt;0.09999),1,0)</f>
        <v>0</v>
      </c>
      <c r="AZ116" s="21">
        <v>0</v>
      </c>
      <c r="BA116" s="21">
        <v>0</v>
      </c>
      <c r="BB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2">
        <f t="shared" ref="BJ116:BJ147" si="54">IF(OR(AZ116&gt;0.09999,BA116&gt;0.09999,BB116&gt;0.09999,BC116&gt;0.09999,BD116&gt;0.09999,BE116&gt;0.09999, BF116&gt;0.09999, BG116&gt;0.09999,BH116&gt;0.09999,BI116&gt;0.09999),1,0)</f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2">
        <f t="shared" ref="BU116:BU147" si="55">IF(OR(BK116&gt;0.09999,BL116&gt;0.09999,BM116&gt;0.09999,BN116&gt;0.09999,BO116&gt;0.09999,BP116&gt;0.09999, BQ116&gt;0.09999, BR116&gt;0.09999,BS116&gt;0.09999,BT116&gt;0.09999),1,0)</f>
        <v>0</v>
      </c>
      <c r="BV116" s="2"/>
      <c r="BW116" s="21">
        <v>0.19384113837614</v>
      </c>
      <c r="BX116" s="20">
        <f t="shared" ref="BX116:BX147" si="56">IF(OR(CI116=1,CT116=1,DE116=1),1,0)</f>
        <v>0</v>
      </c>
      <c r="BY116" s="21">
        <v>0</v>
      </c>
      <c r="BZ116" s="21">
        <v>0</v>
      </c>
      <c r="CA116" s="21">
        <v>0</v>
      </c>
      <c r="CB116" s="21">
        <v>0</v>
      </c>
      <c r="CC116" s="21">
        <v>0</v>
      </c>
      <c r="CD116" s="21">
        <v>0</v>
      </c>
      <c r="CE116" s="21">
        <v>0</v>
      </c>
      <c r="CF116" s="21">
        <v>0</v>
      </c>
      <c r="CG116" s="21">
        <v>0</v>
      </c>
      <c r="CH116" s="21">
        <v>0</v>
      </c>
      <c r="CI116" s="22">
        <f t="shared" ref="CI116:CI147" si="57">IF(OR(BY116&gt;0.09999,BZ116&gt;0.09999,CA116&gt;0.09999,CB116&gt;0.09999,CC116&gt;0.09999,CD116&gt;0.09999, CE116&gt;0.09999, CF116&gt;0.09999,CG116&gt;0.09999,CH116&gt;0.09999),1,0)</f>
        <v>0</v>
      </c>
      <c r="CJ116" s="21">
        <v>0</v>
      </c>
      <c r="CK116" s="21">
        <v>0</v>
      </c>
      <c r="CL116" s="21">
        <v>7.6569678407350699E-3</v>
      </c>
      <c r="CM116" s="21">
        <v>0</v>
      </c>
      <c r="CN116" s="21">
        <v>0</v>
      </c>
      <c r="CO116" s="21">
        <v>0</v>
      </c>
      <c r="CP116" s="21">
        <v>0</v>
      </c>
      <c r="CQ116" s="21">
        <v>0</v>
      </c>
      <c r="CR116" s="21">
        <v>0</v>
      </c>
      <c r="CS116" s="21">
        <v>0</v>
      </c>
      <c r="CT116" s="22">
        <f t="shared" ref="CT116:CT147" si="58">IF(OR(CJ116&gt;0.09999,CK116&gt;0.09999,CL116&gt;0.09999,CM116&gt;0.09999,CN116&gt;0.09999,CO116&gt;0.09999, CP116&gt;0.09999, CQ116&gt;0.09999,CR116&gt;0.09999,CS116&gt;0.09999),1,0)</f>
        <v>0</v>
      </c>
      <c r="CU116" s="21">
        <v>0</v>
      </c>
      <c r="CV116" s="21">
        <v>0</v>
      </c>
      <c r="CW116" s="21">
        <v>0</v>
      </c>
      <c r="CX116" s="21">
        <v>0</v>
      </c>
      <c r="CY116" s="21">
        <v>0</v>
      </c>
      <c r="CZ116" s="21">
        <v>0</v>
      </c>
      <c r="DA116" s="21">
        <v>0</v>
      </c>
      <c r="DB116" s="21">
        <v>0</v>
      </c>
      <c r="DC116" s="21">
        <v>0</v>
      </c>
      <c r="DD116" s="21">
        <v>0</v>
      </c>
      <c r="DE116" s="22">
        <f t="shared" ref="DE116:DE147" si="59">IF(OR(CU116&gt;0.09999,CV116&gt;0.09999,CW116&gt;0.09999,CX116&gt;0.09999,CY116&gt;0.09999,CZ116&gt;0.09999, DA116&gt;0.09999, DB116&gt;0.09999,DC116&gt;0.09999,DD116&gt;0.09999),1,0)</f>
        <v>0</v>
      </c>
      <c r="DF116" s="21"/>
      <c r="DG116" s="19">
        <v>0.18577335650506399</v>
      </c>
      <c r="DH116" s="20">
        <f t="shared" ref="DH116:DH147" si="60">IF(OR(DS116=1,ED116=1,EO116=1),1,0)</f>
        <v>0</v>
      </c>
      <c r="DI116" s="21">
        <v>0</v>
      </c>
      <c r="DJ116" s="21">
        <v>0</v>
      </c>
      <c r="DK116" s="21">
        <v>0</v>
      </c>
      <c r="DL116" s="21">
        <v>0</v>
      </c>
      <c r="DM116" s="21">
        <v>0</v>
      </c>
      <c r="DN116" s="21">
        <v>0</v>
      </c>
      <c r="DO116" s="21">
        <v>0</v>
      </c>
      <c r="DP116" s="21">
        <v>0</v>
      </c>
      <c r="DQ116" s="21">
        <v>0</v>
      </c>
      <c r="DR116" s="21">
        <v>0</v>
      </c>
      <c r="DS116" s="22">
        <f t="shared" ref="DS116:DS147" si="61">IF(OR(DI116&gt;0.09999,DJ116&gt;0.09999,DK116&gt;0.09999,DL116&gt;0.09999,DM116&gt;0.09999,DN116&gt;0.09999, DO116&gt;0.09999, DP116&gt;0.09999,DQ116&gt;0.09999,DR116&gt;0.09999),1,0)</f>
        <v>0</v>
      </c>
      <c r="DT116" s="21">
        <v>0</v>
      </c>
      <c r="DU116" s="21">
        <v>0</v>
      </c>
      <c r="DV116" s="21">
        <v>0</v>
      </c>
      <c r="DW116" s="21">
        <v>0</v>
      </c>
      <c r="DX116" s="21">
        <v>0</v>
      </c>
      <c r="DY116" s="21">
        <v>0</v>
      </c>
      <c r="DZ116" s="21">
        <v>0</v>
      </c>
      <c r="EA116" s="21">
        <v>7.4219764723345797E-3</v>
      </c>
      <c r="EB116" s="21">
        <v>0</v>
      </c>
      <c r="EC116" s="21">
        <v>0</v>
      </c>
      <c r="ED116" s="22">
        <f t="shared" ref="ED116:ED147" si="62">IF(OR(DT116&gt;0.09999,DU116&gt;0.09999,DV116&gt;0.09999,DW116&gt;0.09999,DX116&gt;0.09999,DY116&gt;0.09999, DZ116&gt;0.09999, EA116&gt;0.09999,EB116&gt;0.09999,EC116&gt;0.09999),1,0)</f>
        <v>0</v>
      </c>
      <c r="EE116" s="21">
        <v>1.6093729882837599E-2</v>
      </c>
      <c r="EF116" s="21">
        <v>0</v>
      </c>
      <c r="EG116" s="21">
        <v>0</v>
      </c>
      <c r="EH116" s="21">
        <v>0</v>
      </c>
      <c r="EI116" s="21">
        <v>0</v>
      </c>
      <c r="EJ116" s="21">
        <v>0</v>
      </c>
      <c r="EK116" s="21">
        <v>0</v>
      </c>
      <c r="EL116" s="21">
        <v>0</v>
      </c>
      <c r="EM116" s="21">
        <v>0</v>
      </c>
      <c r="EN116" s="21">
        <v>0</v>
      </c>
      <c r="EO116" s="22">
        <f t="shared" ref="EO116:EO147" si="63">IF(OR(EE116&gt;0.09999,EF116&gt;0.09999,EG116&gt;0.09999,EH116&gt;0.09999,EI116&gt;0.09999,EJ116&gt;0.09999, EK116&gt;0.09999, EL116&gt;0.09999,EM116&gt;0.09999,EN116&gt;0.09999),1,0)</f>
        <v>0</v>
      </c>
      <c r="EP116" s="2"/>
      <c r="EQ116" s="2" t="s">
        <v>54</v>
      </c>
      <c r="ER116" s="2" t="s">
        <v>55</v>
      </c>
      <c r="ES116" s="2" t="s">
        <v>96</v>
      </c>
      <c r="ET116" s="2" t="s">
        <v>147</v>
      </c>
      <c r="EU116" s="2" t="s">
        <v>148</v>
      </c>
    </row>
    <row r="117" spans="1:151" x14ac:dyDescent="0.25">
      <c r="A117" s="18">
        <v>101</v>
      </c>
      <c r="B117" s="4" t="s">
        <v>157</v>
      </c>
      <c r="C117" s="19">
        <v>0.71319139944001297</v>
      </c>
      <c r="D117" s="20">
        <f t="shared" si="48"/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2">
        <f t="shared" si="49"/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2">
        <f t="shared" si="50"/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2">
        <f t="shared" si="51"/>
        <v>0</v>
      </c>
      <c r="AL117" s="2"/>
      <c r="AM117" s="21">
        <v>5.2570707601724302E-3</v>
      </c>
      <c r="AN117" s="20">
        <f t="shared" si="52"/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22">
        <f t="shared" si="53"/>
        <v>0</v>
      </c>
      <c r="AZ117" s="21">
        <v>0</v>
      </c>
      <c r="BA117" s="21">
        <v>0</v>
      </c>
      <c r="BB117" s="21">
        <v>0</v>
      </c>
      <c r="BC117" s="21">
        <v>0</v>
      </c>
      <c r="BD117" s="21">
        <v>0</v>
      </c>
      <c r="BE117" s="21">
        <v>2.8936022454353399E-3</v>
      </c>
      <c r="BF117" s="21">
        <v>0</v>
      </c>
      <c r="BG117" s="21">
        <v>0</v>
      </c>
      <c r="BH117" s="21">
        <v>0</v>
      </c>
      <c r="BI117" s="21">
        <v>0</v>
      </c>
      <c r="BJ117" s="22">
        <f t="shared" si="54"/>
        <v>0</v>
      </c>
      <c r="BK117" s="21">
        <v>0</v>
      </c>
      <c r="BL117" s="21">
        <v>0</v>
      </c>
      <c r="BM117" s="21">
        <v>0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</v>
      </c>
      <c r="BU117" s="22">
        <f t="shared" si="55"/>
        <v>0</v>
      </c>
      <c r="BV117" s="2"/>
      <c r="BW117" s="21">
        <v>0</v>
      </c>
      <c r="BX117" s="20">
        <f t="shared" si="56"/>
        <v>0</v>
      </c>
      <c r="BY117" s="21">
        <v>0</v>
      </c>
      <c r="BZ117" s="21">
        <v>0</v>
      </c>
      <c r="CA117" s="21">
        <v>0</v>
      </c>
      <c r="CB117" s="21">
        <v>0</v>
      </c>
      <c r="CC117" s="21">
        <v>0</v>
      </c>
      <c r="CD117" s="21">
        <v>0</v>
      </c>
      <c r="CE117" s="21">
        <v>0</v>
      </c>
      <c r="CF117" s="21">
        <v>0</v>
      </c>
      <c r="CG117" s="21">
        <v>0</v>
      </c>
      <c r="CH117" s="21">
        <v>0</v>
      </c>
      <c r="CI117" s="22">
        <f t="shared" si="57"/>
        <v>0</v>
      </c>
      <c r="CJ117" s="21">
        <v>0</v>
      </c>
      <c r="CK117" s="21">
        <v>0</v>
      </c>
      <c r="CL117" s="21">
        <v>7.6569678407350699E-3</v>
      </c>
      <c r="CM117" s="21">
        <v>0</v>
      </c>
      <c r="CN117" s="21">
        <v>0</v>
      </c>
      <c r="CO117" s="21">
        <v>0</v>
      </c>
      <c r="CP117" s="21">
        <v>0</v>
      </c>
      <c r="CQ117" s="21">
        <v>0</v>
      </c>
      <c r="CR117" s="21">
        <v>0</v>
      </c>
      <c r="CS117" s="21">
        <v>0</v>
      </c>
      <c r="CT117" s="22">
        <f t="shared" si="58"/>
        <v>0</v>
      </c>
      <c r="CU117" s="21">
        <v>0</v>
      </c>
      <c r="CV117" s="21">
        <v>0</v>
      </c>
      <c r="CW117" s="21">
        <v>0</v>
      </c>
      <c r="CX117" s="21">
        <v>0</v>
      </c>
      <c r="CY117" s="21">
        <v>6.97958471470947E-3</v>
      </c>
      <c r="CZ117" s="21">
        <v>0</v>
      </c>
      <c r="DA117" s="21">
        <v>0</v>
      </c>
      <c r="DB117" s="21">
        <v>0</v>
      </c>
      <c r="DC117" s="21">
        <v>0</v>
      </c>
      <c r="DD117" s="21">
        <v>0</v>
      </c>
      <c r="DE117" s="22">
        <f t="shared" si="59"/>
        <v>0</v>
      </c>
      <c r="DF117" s="21"/>
      <c r="DG117" s="19">
        <v>0</v>
      </c>
      <c r="DH117" s="20">
        <f t="shared" si="60"/>
        <v>0</v>
      </c>
      <c r="DI117" s="21">
        <v>0</v>
      </c>
      <c r="DJ117" s="21">
        <v>0</v>
      </c>
      <c r="DK117" s="21">
        <v>0</v>
      </c>
      <c r="DL117" s="21">
        <v>0</v>
      </c>
      <c r="DM117" s="21">
        <v>0</v>
      </c>
      <c r="DN117" s="21">
        <v>0</v>
      </c>
      <c r="DO117" s="21">
        <v>0</v>
      </c>
      <c r="DP117" s="21">
        <v>0</v>
      </c>
      <c r="DQ117" s="21">
        <v>0</v>
      </c>
      <c r="DR117" s="21">
        <v>0</v>
      </c>
      <c r="DS117" s="22">
        <f t="shared" si="61"/>
        <v>0</v>
      </c>
      <c r="DT117" s="21">
        <v>0</v>
      </c>
      <c r="DU117" s="21">
        <v>0</v>
      </c>
      <c r="DV117" s="21">
        <v>0</v>
      </c>
      <c r="DW117" s="21">
        <v>0</v>
      </c>
      <c r="DX117" s="21">
        <v>0</v>
      </c>
      <c r="DY117" s="21">
        <v>0</v>
      </c>
      <c r="DZ117" s="21">
        <v>0</v>
      </c>
      <c r="EA117" s="21">
        <v>0</v>
      </c>
      <c r="EB117" s="21">
        <v>0</v>
      </c>
      <c r="EC117" s="21">
        <v>0</v>
      </c>
      <c r="ED117" s="22">
        <f t="shared" si="62"/>
        <v>0</v>
      </c>
      <c r="EE117" s="21">
        <v>0</v>
      </c>
      <c r="EF117" s="21">
        <v>0</v>
      </c>
      <c r="EG117" s="21">
        <v>0</v>
      </c>
      <c r="EH117" s="21">
        <v>0</v>
      </c>
      <c r="EI117" s="21">
        <v>0</v>
      </c>
      <c r="EJ117" s="21">
        <v>0</v>
      </c>
      <c r="EK117" s="21">
        <v>0</v>
      </c>
      <c r="EL117" s="21">
        <v>0</v>
      </c>
      <c r="EM117" s="21">
        <v>0</v>
      </c>
      <c r="EN117" s="21">
        <v>0</v>
      </c>
      <c r="EO117" s="22">
        <f t="shared" si="63"/>
        <v>0</v>
      </c>
      <c r="EP117" s="2"/>
      <c r="EQ117" s="2" t="s">
        <v>42</v>
      </c>
      <c r="ER117" s="2" t="s">
        <v>43</v>
      </c>
      <c r="ES117" s="2" t="s">
        <v>158</v>
      </c>
      <c r="ET117" s="2" t="s">
        <v>159</v>
      </c>
      <c r="EU117" s="2" t="s">
        <v>160</v>
      </c>
    </row>
    <row r="118" spans="1:151" x14ac:dyDescent="0.25">
      <c r="A118" s="18">
        <v>102</v>
      </c>
      <c r="B118" s="4" t="s">
        <v>161</v>
      </c>
      <c r="C118" s="19">
        <v>0</v>
      </c>
      <c r="D118" s="20">
        <f t="shared" si="48"/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2">
        <f t="shared" si="49"/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2">
        <f t="shared" si="50"/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2">
        <f t="shared" si="51"/>
        <v>0</v>
      </c>
      <c r="AL118" s="2"/>
      <c r="AM118" s="21">
        <v>0.53096414677741599</v>
      </c>
      <c r="AN118" s="20">
        <f t="shared" si="52"/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22">
        <f t="shared" si="53"/>
        <v>0</v>
      </c>
      <c r="AZ118" s="21">
        <v>0</v>
      </c>
      <c r="BA118" s="21">
        <v>0</v>
      </c>
      <c r="BB118" s="21">
        <v>0</v>
      </c>
      <c r="BC118" s="21">
        <v>0</v>
      </c>
      <c r="BD118" s="21">
        <v>0</v>
      </c>
      <c r="BE118" s="21">
        <v>0</v>
      </c>
      <c r="BF118" s="21">
        <v>0</v>
      </c>
      <c r="BG118" s="21">
        <v>0</v>
      </c>
      <c r="BH118" s="21">
        <v>0</v>
      </c>
      <c r="BI118" s="21">
        <v>0</v>
      </c>
      <c r="BJ118" s="22">
        <f t="shared" si="54"/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</v>
      </c>
      <c r="BU118" s="22">
        <f t="shared" si="55"/>
        <v>0</v>
      </c>
      <c r="BV118" s="2"/>
      <c r="BW118" s="21">
        <v>0.66522754306357101</v>
      </c>
      <c r="BX118" s="20">
        <f t="shared" si="56"/>
        <v>0</v>
      </c>
      <c r="BY118" s="21">
        <v>0</v>
      </c>
      <c r="BZ118" s="21">
        <v>0</v>
      </c>
      <c r="CA118" s="21">
        <v>0</v>
      </c>
      <c r="CB118" s="21">
        <v>0</v>
      </c>
      <c r="CC118" s="21">
        <v>0</v>
      </c>
      <c r="CD118" s="21">
        <v>0</v>
      </c>
      <c r="CE118" s="21">
        <v>0</v>
      </c>
      <c r="CF118" s="21">
        <v>0</v>
      </c>
      <c r="CG118" s="21">
        <v>0</v>
      </c>
      <c r="CH118" s="21">
        <v>0</v>
      </c>
      <c r="CI118" s="22">
        <f t="shared" si="57"/>
        <v>0</v>
      </c>
      <c r="CJ118" s="21">
        <v>0</v>
      </c>
      <c r="CK118" s="21">
        <v>0</v>
      </c>
      <c r="CL118" s="21">
        <v>0</v>
      </c>
      <c r="CM118" s="21">
        <v>0</v>
      </c>
      <c r="CN118" s="21">
        <v>0</v>
      </c>
      <c r="CO118" s="21">
        <v>0</v>
      </c>
      <c r="CP118" s="21">
        <v>0</v>
      </c>
      <c r="CQ118" s="21">
        <v>0</v>
      </c>
      <c r="CR118" s="21">
        <v>0</v>
      </c>
      <c r="CS118" s="21">
        <v>0</v>
      </c>
      <c r="CT118" s="22">
        <f t="shared" si="58"/>
        <v>0</v>
      </c>
      <c r="CU118" s="21">
        <v>0</v>
      </c>
      <c r="CV118" s="21">
        <v>0</v>
      </c>
      <c r="CW118" s="21">
        <v>0</v>
      </c>
      <c r="CX118" s="21">
        <v>0</v>
      </c>
      <c r="CY118" s="21">
        <v>0</v>
      </c>
      <c r="CZ118" s="21">
        <v>0</v>
      </c>
      <c r="DA118" s="21">
        <v>0</v>
      </c>
      <c r="DB118" s="21">
        <v>0</v>
      </c>
      <c r="DC118" s="21">
        <v>0</v>
      </c>
      <c r="DD118" s="21">
        <v>0</v>
      </c>
      <c r="DE118" s="22">
        <f t="shared" si="59"/>
        <v>0</v>
      </c>
      <c r="DF118" s="21"/>
      <c r="DG118" s="19">
        <v>0</v>
      </c>
      <c r="DH118" s="20">
        <f t="shared" si="60"/>
        <v>0</v>
      </c>
      <c r="DI118" s="21">
        <v>0</v>
      </c>
      <c r="DJ118" s="21">
        <v>0</v>
      </c>
      <c r="DK118" s="21">
        <v>0</v>
      </c>
      <c r="DL118" s="21">
        <v>0</v>
      </c>
      <c r="DM118" s="21">
        <v>0</v>
      </c>
      <c r="DN118" s="21">
        <v>0</v>
      </c>
      <c r="DO118" s="21">
        <v>0</v>
      </c>
      <c r="DP118" s="21">
        <v>0</v>
      </c>
      <c r="DQ118" s="21">
        <v>0</v>
      </c>
      <c r="DR118" s="21">
        <v>0</v>
      </c>
      <c r="DS118" s="22">
        <f t="shared" si="61"/>
        <v>0</v>
      </c>
      <c r="DT118" s="21">
        <v>0</v>
      </c>
      <c r="DU118" s="21">
        <v>0</v>
      </c>
      <c r="DV118" s="21">
        <v>0</v>
      </c>
      <c r="DW118" s="21">
        <v>0</v>
      </c>
      <c r="DX118" s="21">
        <v>0</v>
      </c>
      <c r="DY118" s="21">
        <v>0</v>
      </c>
      <c r="DZ118" s="21">
        <v>0</v>
      </c>
      <c r="EA118" s="21">
        <v>0</v>
      </c>
      <c r="EB118" s="21">
        <v>4.2866941015089199E-3</v>
      </c>
      <c r="EC118" s="21">
        <v>0</v>
      </c>
      <c r="ED118" s="22">
        <f t="shared" si="62"/>
        <v>0</v>
      </c>
      <c r="EE118" s="21">
        <v>0</v>
      </c>
      <c r="EF118" s="21">
        <v>0</v>
      </c>
      <c r="EG118" s="21">
        <v>0</v>
      </c>
      <c r="EH118" s="21">
        <v>0</v>
      </c>
      <c r="EI118" s="21">
        <v>0</v>
      </c>
      <c r="EJ118" s="21">
        <v>0</v>
      </c>
      <c r="EK118" s="21">
        <v>0</v>
      </c>
      <c r="EL118" s="21">
        <v>0</v>
      </c>
      <c r="EM118" s="21">
        <v>0</v>
      </c>
      <c r="EN118" s="21">
        <v>0</v>
      </c>
      <c r="EO118" s="22">
        <f t="shared" si="63"/>
        <v>0</v>
      </c>
      <c r="EP118" s="2"/>
      <c r="EQ118" s="2" t="s">
        <v>54</v>
      </c>
      <c r="ER118" s="2" t="s">
        <v>55</v>
      </c>
      <c r="ES118" s="2" t="s">
        <v>56</v>
      </c>
      <c r="ET118" s="2" t="s">
        <v>57</v>
      </c>
      <c r="EU118" s="2" t="s">
        <v>162</v>
      </c>
    </row>
    <row r="119" spans="1:151" x14ac:dyDescent="0.25">
      <c r="A119" s="18">
        <v>103</v>
      </c>
      <c r="B119" s="4" t="s">
        <v>163</v>
      </c>
      <c r="C119" s="19">
        <v>0.47017803370489702</v>
      </c>
      <c r="D119" s="20">
        <f t="shared" si="48"/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2">
        <f t="shared" si="49"/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2">
        <f t="shared" si="50"/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2">
        <f t="shared" si="51"/>
        <v>0</v>
      </c>
      <c r="AL119" s="2"/>
      <c r="AM119" s="21">
        <v>0</v>
      </c>
      <c r="AN119" s="20">
        <f t="shared" si="52"/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22">
        <f t="shared" si="53"/>
        <v>0</v>
      </c>
      <c r="AZ119" s="21">
        <v>0</v>
      </c>
      <c r="BA119" s="21">
        <v>0</v>
      </c>
      <c r="BB119" s="21">
        <v>0</v>
      </c>
      <c r="BC119" s="21">
        <v>0</v>
      </c>
      <c r="BD119" s="21">
        <v>0</v>
      </c>
      <c r="BE119" s="21">
        <v>0</v>
      </c>
      <c r="BF119" s="21">
        <v>0</v>
      </c>
      <c r="BG119" s="21">
        <v>0</v>
      </c>
      <c r="BH119" s="21">
        <v>0</v>
      </c>
      <c r="BI119" s="21">
        <v>0</v>
      </c>
      <c r="BJ119" s="22">
        <f t="shared" si="54"/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</v>
      </c>
      <c r="BU119" s="22">
        <f t="shared" si="55"/>
        <v>0</v>
      </c>
      <c r="BV119" s="2"/>
      <c r="BW119" s="21">
        <v>0</v>
      </c>
      <c r="BX119" s="20">
        <f t="shared" si="56"/>
        <v>0</v>
      </c>
      <c r="BY119" s="21">
        <v>0</v>
      </c>
      <c r="BZ119" s="21">
        <v>0</v>
      </c>
      <c r="CA119" s="21">
        <v>0</v>
      </c>
      <c r="CB119" s="21">
        <v>0</v>
      </c>
      <c r="CC119" s="21">
        <v>0</v>
      </c>
      <c r="CD119" s="21">
        <v>0</v>
      </c>
      <c r="CE119" s="21">
        <v>0</v>
      </c>
      <c r="CF119" s="21">
        <v>0</v>
      </c>
      <c r="CG119" s="21">
        <v>0</v>
      </c>
      <c r="CH119" s="21">
        <v>0</v>
      </c>
      <c r="CI119" s="22">
        <f t="shared" si="57"/>
        <v>0</v>
      </c>
      <c r="CJ119" s="21">
        <v>0</v>
      </c>
      <c r="CK119" s="21">
        <v>0</v>
      </c>
      <c r="CL119" s="21">
        <v>0</v>
      </c>
      <c r="CM119" s="21">
        <v>0</v>
      </c>
      <c r="CN119" s="21">
        <v>0</v>
      </c>
      <c r="CO119" s="21">
        <v>0</v>
      </c>
      <c r="CP119" s="21">
        <v>0</v>
      </c>
      <c r="CQ119" s="21">
        <v>0</v>
      </c>
      <c r="CR119" s="21">
        <v>0</v>
      </c>
      <c r="CS119" s="21">
        <v>0</v>
      </c>
      <c r="CT119" s="22">
        <f t="shared" si="58"/>
        <v>0</v>
      </c>
      <c r="CU119" s="21">
        <v>0</v>
      </c>
      <c r="CV119" s="21">
        <v>0</v>
      </c>
      <c r="CW119" s="21">
        <v>0</v>
      </c>
      <c r="CX119" s="21">
        <v>0</v>
      </c>
      <c r="CY119" s="21">
        <v>0</v>
      </c>
      <c r="CZ119" s="21">
        <v>0</v>
      </c>
      <c r="DA119" s="21">
        <v>0</v>
      </c>
      <c r="DB119" s="21">
        <v>0</v>
      </c>
      <c r="DC119" s="21">
        <v>0</v>
      </c>
      <c r="DD119" s="21">
        <v>0</v>
      </c>
      <c r="DE119" s="22">
        <f t="shared" si="59"/>
        <v>0</v>
      </c>
      <c r="DF119" s="21"/>
      <c r="DG119" s="19">
        <v>0</v>
      </c>
      <c r="DH119" s="20">
        <f t="shared" si="60"/>
        <v>0</v>
      </c>
      <c r="DI119" s="21">
        <v>0</v>
      </c>
      <c r="DJ119" s="21">
        <v>0</v>
      </c>
      <c r="DK119" s="21">
        <v>0</v>
      </c>
      <c r="DL119" s="21">
        <v>0</v>
      </c>
      <c r="DM119" s="21">
        <v>0</v>
      </c>
      <c r="DN119" s="21">
        <v>0</v>
      </c>
      <c r="DO119" s="21">
        <v>0</v>
      </c>
      <c r="DP119" s="21">
        <v>0</v>
      </c>
      <c r="DQ119" s="21">
        <v>0</v>
      </c>
      <c r="DR119" s="21">
        <v>0</v>
      </c>
      <c r="DS119" s="22">
        <f t="shared" si="61"/>
        <v>0</v>
      </c>
      <c r="DT119" s="21">
        <v>0</v>
      </c>
      <c r="DU119" s="21">
        <v>0</v>
      </c>
      <c r="DV119" s="21">
        <v>0</v>
      </c>
      <c r="DW119" s="21">
        <v>0</v>
      </c>
      <c r="DX119" s="21">
        <v>0</v>
      </c>
      <c r="DY119" s="21">
        <v>0</v>
      </c>
      <c r="DZ119" s="21">
        <v>0</v>
      </c>
      <c r="EA119" s="21">
        <v>0</v>
      </c>
      <c r="EB119" s="21">
        <v>0</v>
      </c>
      <c r="EC119" s="21">
        <v>0</v>
      </c>
      <c r="ED119" s="22">
        <f t="shared" si="62"/>
        <v>0</v>
      </c>
      <c r="EE119" s="21">
        <v>0</v>
      </c>
      <c r="EF119" s="21">
        <v>0</v>
      </c>
      <c r="EG119" s="21">
        <v>0</v>
      </c>
      <c r="EH119" s="21">
        <v>0</v>
      </c>
      <c r="EI119" s="21">
        <v>0</v>
      </c>
      <c r="EJ119" s="21">
        <v>0</v>
      </c>
      <c r="EK119" s="21">
        <v>0</v>
      </c>
      <c r="EL119" s="21">
        <v>0</v>
      </c>
      <c r="EM119" s="21">
        <v>0</v>
      </c>
      <c r="EN119" s="21">
        <v>0</v>
      </c>
      <c r="EO119" s="22">
        <f t="shared" si="63"/>
        <v>0</v>
      </c>
      <c r="EP119" s="2"/>
      <c r="EQ119" s="2" t="s">
        <v>54</v>
      </c>
      <c r="ER119" s="2" t="s">
        <v>55</v>
      </c>
      <c r="ES119" s="2" t="s">
        <v>96</v>
      </c>
      <c r="ET119" s="2" t="s">
        <v>147</v>
      </c>
      <c r="EU119" s="2" t="s">
        <v>148</v>
      </c>
    </row>
    <row r="120" spans="1:151" x14ac:dyDescent="0.25">
      <c r="A120" s="18">
        <v>104</v>
      </c>
      <c r="B120" s="4" t="s">
        <v>164</v>
      </c>
      <c r="C120" s="19">
        <v>0</v>
      </c>
      <c r="D120" s="20">
        <f t="shared" si="48"/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2">
        <f t="shared" si="49"/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2">
        <f t="shared" si="50"/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2">
        <f t="shared" si="51"/>
        <v>0</v>
      </c>
      <c r="AL120" s="2"/>
      <c r="AM120" s="21">
        <v>0.42056566081379498</v>
      </c>
      <c r="AN120" s="20">
        <f t="shared" si="52"/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22">
        <f t="shared" si="53"/>
        <v>0</v>
      </c>
      <c r="AZ120" s="21">
        <v>0</v>
      </c>
      <c r="BA120" s="21">
        <v>0</v>
      </c>
      <c r="BB120" s="21">
        <v>0</v>
      </c>
      <c r="BC120" s="21">
        <v>0</v>
      </c>
      <c r="BD120" s="21">
        <v>0</v>
      </c>
      <c r="BE120" s="21">
        <v>0</v>
      </c>
      <c r="BF120" s="21">
        <v>0</v>
      </c>
      <c r="BG120" s="21">
        <v>0</v>
      </c>
      <c r="BH120" s="21">
        <v>0</v>
      </c>
      <c r="BI120" s="21">
        <v>0</v>
      </c>
      <c r="BJ120" s="22">
        <f t="shared" si="54"/>
        <v>0</v>
      </c>
      <c r="BK120" s="21">
        <v>0</v>
      </c>
      <c r="BL120" s="21">
        <v>0</v>
      </c>
      <c r="BM120" s="21">
        <v>0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</v>
      </c>
      <c r="BU120" s="22">
        <f t="shared" si="55"/>
        <v>0</v>
      </c>
      <c r="BV120" s="2"/>
      <c r="BW120" s="21">
        <v>0</v>
      </c>
      <c r="BX120" s="20">
        <f t="shared" si="56"/>
        <v>0</v>
      </c>
      <c r="BY120" s="21">
        <v>0</v>
      </c>
      <c r="BZ120" s="21">
        <v>0</v>
      </c>
      <c r="CA120" s="21">
        <v>0</v>
      </c>
      <c r="CB120" s="21">
        <v>0</v>
      </c>
      <c r="CC120" s="21">
        <v>0</v>
      </c>
      <c r="CD120" s="21">
        <v>0</v>
      </c>
      <c r="CE120" s="21">
        <v>0</v>
      </c>
      <c r="CF120" s="21">
        <v>0</v>
      </c>
      <c r="CG120" s="21">
        <v>0</v>
      </c>
      <c r="CH120" s="21">
        <v>0</v>
      </c>
      <c r="CI120" s="22">
        <f t="shared" si="57"/>
        <v>0</v>
      </c>
      <c r="CJ120" s="21">
        <v>0</v>
      </c>
      <c r="CK120" s="21">
        <v>0</v>
      </c>
      <c r="CL120" s="21">
        <v>0</v>
      </c>
      <c r="CM120" s="21">
        <v>0</v>
      </c>
      <c r="CN120" s="21">
        <v>0</v>
      </c>
      <c r="CO120" s="21">
        <v>0</v>
      </c>
      <c r="CP120" s="21">
        <v>0</v>
      </c>
      <c r="CQ120" s="21">
        <v>0</v>
      </c>
      <c r="CR120" s="21">
        <v>0</v>
      </c>
      <c r="CS120" s="21">
        <v>0</v>
      </c>
      <c r="CT120" s="22">
        <f t="shared" si="58"/>
        <v>0</v>
      </c>
      <c r="CU120" s="21">
        <v>0</v>
      </c>
      <c r="CV120" s="21">
        <v>0</v>
      </c>
      <c r="CW120" s="21">
        <v>0</v>
      </c>
      <c r="CX120" s="21">
        <v>0</v>
      </c>
      <c r="CY120" s="21">
        <v>0</v>
      </c>
      <c r="CZ120" s="21">
        <v>0</v>
      </c>
      <c r="DA120" s="21">
        <v>0</v>
      </c>
      <c r="DB120" s="21">
        <v>0</v>
      </c>
      <c r="DC120" s="21">
        <v>0</v>
      </c>
      <c r="DD120" s="21">
        <v>0</v>
      </c>
      <c r="DE120" s="22">
        <f t="shared" si="59"/>
        <v>0</v>
      </c>
      <c r="DF120" s="21"/>
      <c r="DG120" s="19">
        <v>0</v>
      </c>
      <c r="DH120" s="20">
        <f t="shared" si="60"/>
        <v>0</v>
      </c>
      <c r="DI120" s="21">
        <v>0</v>
      </c>
      <c r="DJ120" s="21">
        <v>0</v>
      </c>
      <c r="DK120" s="21">
        <v>0</v>
      </c>
      <c r="DL120" s="21">
        <v>0</v>
      </c>
      <c r="DM120" s="21">
        <v>0</v>
      </c>
      <c r="DN120" s="21">
        <v>0</v>
      </c>
      <c r="DO120" s="21">
        <v>0</v>
      </c>
      <c r="DP120" s="21">
        <v>0</v>
      </c>
      <c r="DQ120" s="21">
        <v>0</v>
      </c>
      <c r="DR120" s="21">
        <v>0</v>
      </c>
      <c r="DS120" s="22">
        <f t="shared" si="61"/>
        <v>0</v>
      </c>
      <c r="DT120" s="21">
        <v>0</v>
      </c>
      <c r="DU120" s="21">
        <v>0</v>
      </c>
      <c r="DV120" s="21">
        <v>0</v>
      </c>
      <c r="DW120" s="21">
        <v>0</v>
      </c>
      <c r="DX120" s="21">
        <v>0</v>
      </c>
      <c r="DY120" s="21">
        <v>0</v>
      </c>
      <c r="DZ120" s="21">
        <v>0</v>
      </c>
      <c r="EA120" s="21">
        <v>0</v>
      </c>
      <c r="EB120" s="21">
        <v>0</v>
      </c>
      <c r="EC120" s="21">
        <v>0</v>
      </c>
      <c r="ED120" s="22">
        <f t="shared" si="62"/>
        <v>0</v>
      </c>
      <c r="EE120" s="21">
        <v>0</v>
      </c>
      <c r="EF120" s="21">
        <v>0</v>
      </c>
      <c r="EG120" s="21">
        <v>0</v>
      </c>
      <c r="EH120" s="21">
        <v>0</v>
      </c>
      <c r="EI120" s="21">
        <v>0</v>
      </c>
      <c r="EJ120" s="21">
        <v>0</v>
      </c>
      <c r="EK120" s="21">
        <v>0</v>
      </c>
      <c r="EL120" s="21">
        <v>0</v>
      </c>
      <c r="EM120" s="21">
        <v>0</v>
      </c>
      <c r="EN120" s="21">
        <v>0</v>
      </c>
      <c r="EO120" s="22">
        <f t="shared" si="63"/>
        <v>0</v>
      </c>
      <c r="EP120" s="2"/>
      <c r="EQ120" s="2" t="s">
        <v>42</v>
      </c>
      <c r="ER120" s="2" t="s">
        <v>165</v>
      </c>
      <c r="ES120" s="2" t="s">
        <v>166</v>
      </c>
      <c r="ET120" s="2"/>
      <c r="EU120" s="2"/>
    </row>
    <row r="121" spans="1:151" x14ac:dyDescent="0.25">
      <c r="A121" s="18">
        <v>105</v>
      </c>
      <c r="B121" s="4" t="s">
        <v>167</v>
      </c>
      <c r="C121" s="19">
        <v>0.35395425009245102</v>
      </c>
      <c r="D121" s="20">
        <f t="shared" si="48"/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2">
        <f t="shared" si="49"/>
        <v>0</v>
      </c>
      <c r="P121" s="21">
        <v>0</v>
      </c>
      <c r="Q121" s="21">
        <v>0</v>
      </c>
      <c r="R121" s="21">
        <v>0</v>
      </c>
      <c r="S121" s="21">
        <v>2.09570380719525E-2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2">
        <f t="shared" si="50"/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2">
        <f t="shared" si="51"/>
        <v>0</v>
      </c>
      <c r="AL121" s="2"/>
      <c r="AM121" s="21">
        <v>0.856902533908106</v>
      </c>
      <c r="AN121" s="20">
        <f t="shared" si="52"/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2.7865243681556E-3</v>
      </c>
      <c r="AW121" s="21">
        <v>0</v>
      </c>
      <c r="AX121" s="21">
        <v>0</v>
      </c>
      <c r="AY121" s="22">
        <f t="shared" si="53"/>
        <v>0</v>
      </c>
      <c r="AZ121" s="21">
        <v>0</v>
      </c>
      <c r="BA121" s="21">
        <v>0</v>
      </c>
      <c r="BB121" s="21">
        <v>0</v>
      </c>
      <c r="BC121" s="21">
        <v>0</v>
      </c>
      <c r="BD121" s="21">
        <v>0</v>
      </c>
      <c r="BE121" s="21">
        <v>2.8936022454353399E-3</v>
      </c>
      <c r="BF121" s="21">
        <v>8.8542588985301898E-3</v>
      </c>
      <c r="BG121" s="21">
        <v>0</v>
      </c>
      <c r="BH121" s="21">
        <v>0</v>
      </c>
      <c r="BI121" s="21">
        <v>0</v>
      </c>
      <c r="BJ121" s="22">
        <f t="shared" si="54"/>
        <v>0</v>
      </c>
      <c r="BK121" s="21">
        <v>0</v>
      </c>
      <c r="BL121" s="21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</v>
      </c>
      <c r="BU121" s="22">
        <f t="shared" si="55"/>
        <v>0</v>
      </c>
      <c r="BV121" s="2"/>
      <c r="BW121" s="21">
        <v>2.3833649059429902</v>
      </c>
      <c r="BX121" s="20">
        <f t="shared" si="56"/>
        <v>0</v>
      </c>
      <c r="BY121" s="21">
        <v>0</v>
      </c>
      <c r="BZ121" s="21">
        <v>0</v>
      </c>
      <c r="CA121" s="21">
        <v>0</v>
      </c>
      <c r="CB121" s="21">
        <v>0</v>
      </c>
      <c r="CC121" s="21">
        <v>0</v>
      </c>
      <c r="CD121" s="21">
        <v>0</v>
      </c>
      <c r="CE121" s="21">
        <v>0</v>
      </c>
      <c r="CF121" s="21">
        <v>0</v>
      </c>
      <c r="CG121" s="21">
        <v>0</v>
      </c>
      <c r="CH121" s="21">
        <v>0</v>
      </c>
      <c r="CI121" s="22">
        <f t="shared" si="57"/>
        <v>0</v>
      </c>
      <c r="CJ121" s="21">
        <v>0</v>
      </c>
      <c r="CK121" s="21">
        <v>0</v>
      </c>
      <c r="CL121" s="21">
        <v>7.6569678407350699E-3</v>
      </c>
      <c r="CM121" s="21">
        <v>0</v>
      </c>
      <c r="CN121" s="21">
        <v>0</v>
      </c>
      <c r="CO121" s="21">
        <v>0</v>
      </c>
      <c r="CP121" s="21">
        <v>0</v>
      </c>
      <c r="CQ121" s="21">
        <v>0</v>
      </c>
      <c r="CR121" s="21">
        <v>0</v>
      </c>
      <c r="CS121" s="21">
        <v>0</v>
      </c>
      <c r="CT121" s="22">
        <f t="shared" si="58"/>
        <v>0</v>
      </c>
      <c r="CU121" s="21">
        <v>0</v>
      </c>
      <c r="CV121" s="21">
        <v>0</v>
      </c>
      <c r="CW121" s="21">
        <v>0</v>
      </c>
      <c r="CX121" s="21">
        <v>0</v>
      </c>
      <c r="CY121" s="21">
        <v>0</v>
      </c>
      <c r="CZ121" s="21">
        <v>0</v>
      </c>
      <c r="DA121" s="21">
        <v>0</v>
      </c>
      <c r="DB121" s="21">
        <v>0</v>
      </c>
      <c r="DC121" s="21">
        <v>0</v>
      </c>
      <c r="DD121" s="21">
        <v>0</v>
      </c>
      <c r="DE121" s="22">
        <f t="shared" si="59"/>
        <v>0</v>
      </c>
      <c r="DF121" s="21"/>
      <c r="DG121" s="19">
        <v>1.2764427398573699</v>
      </c>
      <c r="DH121" s="20">
        <f t="shared" si="60"/>
        <v>0</v>
      </c>
      <c r="DI121" s="21">
        <v>0</v>
      </c>
      <c r="DJ121" s="21">
        <v>0</v>
      </c>
      <c r="DK121" s="21">
        <v>0</v>
      </c>
      <c r="DL121" s="21">
        <v>3.8032936523028902E-3</v>
      </c>
      <c r="DM121" s="21">
        <v>0</v>
      </c>
      <c r="DN121" s="21">
        <v>0</v>
      </c>
      <c r="DO121" s="21">
        <v>0</v>
      </c>
      <c r="DP121" s="21">
        <v>0</v>
      </c>
      <c r="DQ121" s="21">
        <v>0</v>
      </c>
      <c r="DR121" s="21">
        <v>0</v>
      </c>
      <c r="DS121" s="22">
        <f t="shared" si="61"/>
        <v>0</v>
      </c>
      <c r="DT121" s="21">
        <v>0</v>
      </c>
      <c r="DU121" s="21">
        <v>0</v>
      </c>
      <c r="DV121" s="21">
        <v>0</v>
      </c>
      <c r="DW121" s="21">
        <v>0</v>
      </c>
      <c r="DX121" s="21">
        <v>0</v>
      </c>
      <c r="DY121" s="21">
        <v>0</v>
      </c>
      <c r="DZ121" s="21">
        <v>0</v>
      </c>
      <c r="EA121" s="21">
        <v>0</v>
      </c>
      <c r="EB121" s="21">
        <v>0</v>
      </c>
      <c r="EC121" s="21">
        <v>0</v>
      </c>
      <c r="ED121" s="22">
        <f t="shared" si="62"/>
        <v>0</v>
      </c>
      <c r="EE121" s="21">
        <v>0</v>
      </c>
      <c r="EF121" s="21">
        <v>0</v>
      </c>
      <c r="EG121" s="21">
        <v>0</v>
      </c>
      <c r="EH121" s="21">
        <v>0</v>
      </c>
      <c r="EI121" s="21">
        <v>0</v>
      </c>
      <c r="EJ121" s="21">
        <v>0</v>
      </c>
      <c r="EK121" s="21">
        <v>0</v>
      </c>
      <c r="EL121" s="21">
        <v>0</v>
      </c>
      <c r="EM121" s="21">
        <v>0</v>
      </c>
      <c r="EN121" s="21">
        <v>0</v>
      </c>
      <c r="EO121" s="22">
        <f t="shared" si="63"/>
        <v>0</v>
      </c>
      <c r="EP121" s="2"/>
      <c r="EQ121" s="2" t="s">
        <v>54</v>
      </c>
      <c r="ER121" s="2" t="s">
        <v>55</v>
      </c>
      <c r="ES121" s="2" t="s">
        <v>56</v>
      </c>
      <c r="ET121" s="2" t="s">
        <v>57</v>
      </c>
      <c r="EU121" s="2" t="s">
        <v>168</v>
      </c>
    </row>
    <row r="122" spans="1:151" x14ac:dyDescent="0.25">
      <c r="A122" s="18">
        <v>106</v>
      </c>
      <c r="B122" s="4" t="s">
        <v>169</v>
      </c>
      <c r="C122" s="19">
        <v>0</v>
      </c>
      <c r="D122" s="20">
        <f t="shared" si="48"/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2">
        <f t="shared" si="49"/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2">
        <f t="shared" si="50"/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2">
        <f t="shared" si="51"/>
        <v>0</v>
      </c>
      <c r="AL122" s="2"/>
      <c r="AM122" s="21">
        <v>0.65187677426138202</v>
      </c>
      <c r="AN122" s="20">
        <f t="shared" si="52"/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22">
        <f t="shared" si="53"/>
        <v>0</v>
      </c>
      <c r="AZ122" s="21">
        <v>0</v>
      </c>
      <c r="BA122" s="21">
        <v>0</v>
      </c>
      <c r="BB122" s="21">
        <v>0</v>
      </c>
      <c r="BC122" s="21">
        <v>0</v>
      </c>
      <c r="BD122" s="21">
        <v>0</v>
      </c>
      <c r="BE122" s="21">
        <v>0</v>
      </c>
      <c r="BF122" s="21">
        <v>0</v>
      </c>
      <c r="BG122" s="21">
        <v>0</v>
      </c>
      <c r="BH122" s="21">
        <v>0</v>
      </c>
      <c r="BI122" s="21">
        <v>0</v>
      </c>
      <c r="BJ122" s="22">
        <f t="shared" si="54"/>
        <v>0</v>
      </c>
      <c r="BK122" s="21">
        <v>0</v>
      </c>
      <c r="BL122" s="21">
        <v>0</v>
      </c>
      <c r="BM122" s="21">
        <v>0</v>
      </c>
      <c r="BN122" s="21">
        <v>0</v>
      </c>
      <c r="BO122" s="21">
        <v>0</v>
      </c>
      <c r="BP122" s="21">
        <v>0</v>
      </c>
      <c r="BQ122" s="21">
        <v>0</v>
      </c>
      <c r="BR122" s="21">
        <v>0</v>
      </c>
      <c r="BS122" s="21">
        <v>0</v>
      </c>
      <c r="BT122" s="21">
        <v>0</v>
      </c>
      <c r="BU122" s="22">
        <f t="shared" si="55"/>
        <v>0</v>
      </c>
      <c r="BV122" s="2"/>
      <c r="BW122" s="21">
        <v>0</v>
      </c>
      <c r="BX122" s="20">
        <f t="shared" si="56"/>
        <v>0</v>
      </c>
      <c r="BY122" s="21">
        <v>0</v>
      </c>
      <c r="BZ122" s="21">
        <v>0</v>
      </c>
      <c r="CA122" s="21">
        <v>0</v>
      </c>
      <c r="CB122" s="21">
        <v>0</v>
      </c>
      <c r="CC122" s="21">
        <v>0</v>
      </c>
      <c r="CD122" s="21">
        <v>0</v>
      </c>
      <c r="CE122" s="21">
        <v>0</v>
      </c>
      <c r="CF122" s="21">
        <v>0</v>
      </c>
      <c r="CG122" s="21">
        <v>0</v>
      </c>
      <c r="CH122" s="21">
        <v>0</v>
      </c>
      <c r="CI122" s="22">
        <f t="shared" si="57"/>
        <v>0</v>
      </c>
      <c r="CJ122" s="21">
        <v>0</v>
      </c>
      <c r="CK122" s="21">
        <v>0</v>
      </c>
      <c r="CL122" s="21">
        <v>0</v>
      </c>
      <c r="CM122" s="21">
        <v>0</v>
      </c>
      <c r="CN122" s="21">
        <v>0</v>
      </c>
      <c r="CO122" s="21">
        <v>0</v>
      </c>
      <c r="CP122" s="21">
        <v>0</v>
      </c>
      <c r="CQ122" s="21">
        <v>0</v>
      </c>
      <c r="CR122" s="21">
        <v>0</v>
      </c>
      <c r="CS122" s="21">
        <v>0</v>
      </c>
      <c r="CT122" s="22">
        <f t="shared" si="58"/>
        <v>0</v>
      </c>
      <c r="CU122" s="21">
        <v>0</v>
      </c>
      <c r="CV122" s="21">
        <v>0</v>
      </c>
      <c r="CW122" s="21">
        <v>0</v>
      </c>
      <c r="CX122" s="21">
        <v>0</v>
      </c>
      <c r="CY122" s="21">
        <v>0</v>
      </c>
      <c r="CZ122" s="21">
        <v>0</v>
      </c>
      <c r="DA122" s="21">
        <v>0</v>
      </c>
      <c r="DB122" s="21">
        <v>0</v>
      </c>
      <c r="DC122" s="21">
        <v>0</v>
      </c>
      <c r="DD122" s="21">
        <v>0</v>
      </c>
      <c r="DE122" s="22">
        <f t="shared" si="59"/>
        <v>0</v>
      </c>
      <c r="DF122" s="21"/>
      <c r="DG122" s="19">
        <v>0</v>
      </c>
      <c r="DH122" s="20">
        <f t="shared" si="60"/>
        <v>0</v>
      </c>
      <c r="DI122" s="21">
        <v>0</v>
      </c>
      <c r="DJ122" s="21">
        <v>0</v>
      </c>
      <c r="DK122" s="21">
        <v>0</v>
      </c>
      <c r="DL122" s="21">
        <v>0</v>
      </c>
      <c r="DM122" s="21">
        <v>0</v>
      </c>
      <c r="DN122" s="21">
        <v>0</v>
      </c>
      <c r="DO122" s="21">
        <v>0</v>
      </c>
      <c r="DP122" s="21">
        <v>0</v>
      </c>
      <c r="DQ122" s="21">
        <v>0</v>
      </c>
      <c r="DR122" s="21">
        <v>0</v>
      </c>
      <c r="DS122" s="22">
        <f t="shared" si="61"/>
        <v>0</v>
      </c>
      <c r="DT122" s="21">
        <v>0</v>
      </c>
      <c r="DU122" s="21">
        <v>0</v>
      </c>
      <c r="DV122" s="21">
        <v>0</v>
      </c>
      <c r="DW122" s="21">
        <v>0</v>
      </c>
      <c r="DX122" s="21">
        <v>0</v>
      </c>
      <c r="DY122" s="21">
        <v>0</v>
      </c>
      <c r="DZ122" s="21">
        <v>0</v>
      </c>
      <c r="EA122" s="21">
        <v>0</v>
      </c>
      <c r="EB122" s="21">
        <v>0</v>
      </c>
      <c r="EC122" s="21">
        <v>0</v>
      </c>
      <c r="ED122" s="22">
        <f t="shared" si="62"/>
        <v>0</v>
      </c>
      <c r="EE122" s="21">
        <v>0</v>
      </c>
      <c r="EF122" s="21">
        <v>0</v>
      </c>
      <c r="EG122" s="21">
        <v>0</v>
      </c>
      <c r="EH122" s="21">
        <v>0</v>
      </c>
      <c r="EI122" s="21">
        <v>0</v>
      </c>
      <c r="EJ122" s="21">
        <v>0</v>
      </c>
      <c r="EK122" s="21">
        <v>0</v>
      </c>
      <c r="EL122" s="21">
        <v>0</v>
      </c>
      <c r="EM122" s="21">
        <v>0</v>
      </c>
      <c r="EN122" s="21">
        <v>0</v>
      </c>
      <c r="EO122" s="22">
        <f t="shared" si="63"/>
        <v>0</v>
      </c>
      <c r="EP122" s="2"/>
      <c r="EQ122" s="2" t="s">
        <v>54</v>
      </c>
      <c r="ER122" s="2" t="s">
        <v>55</v>
      </c>
      <c r="ES122" s="2" t="s">
        <v>96</v>
      </c>
      <c r="ET122" s="2" t="s">
        <v>170</v>
      </c>
      <c r="EU122" s="2"/>
    </row>
    <row r="123" spans="1:151" x14ac:dyDescent="0.25">
      <c r="A123" s="18">
        <v>107</v>
      </c>
      <c r="B123" s="4" t="s">
        <v>171</v>
      </c>
      <c r="C123" s="19">
        <v>0</v>
      </c>
      <c r="D123" s="20">
        <f t="shared" si="48"/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2">
        <f t="shared" si="49"/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2">
        <f t="shared" si="50"/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2">
        <f t="shared" si="51"/>
        <v>0</v>
      </c>
      <c r="AL123" s="2"/>
      <c r="AM123" s="21">
        <v>0</v>
      </c>
      <c r="AN123" s="20">
        <f t="shared" si="52"/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22">
        <f t="shared" si="53"/>
        <v>0</v>
      </c>
      <c r="AZ123" s="21">
        <v>0</v>
      </c>
      <c r="BA123" s="21">
        <v>0</v>
      </c>
      <c r="BB123" s="21">
        <v>0</v>
      </c>
      <c r="BC123" s="21">
        <v>0</v>
      </c>
      <c r="BD123" s="21">
        <v>0</v>
      </c>
      <c r="BE123" s="21">
        <v>0</v>
      </c>
      <c r="BF123" s="21">
        <v>0</v>
      </c>
      <c r="BG123" s="21">
        <v>0</v>
      </c>
      <c r="BH123" s="21">
        <v>0</v>
      </c>
      <c r="BI123" s="21">
        <v>0</v>
      </c>
      <c r="BJ123" s="22">
        <f t="shared" si="54"/>
        <v>0</v>
      </c>
      <c r="BK123" s="21">
        <v>0</v>
      </c>
      <c r="BL123" s="21">
        <v>0</v>
      </c>
      <c r="BM123" s="21">
        <v>0</v>
      </c>
      <c r="BN123" s="21">
        <v>0</v>
      </c>
      <c r="BO123" s="21">
        <v>0</v>
      </c>
      <c r="BP123" s="21">
        <v>0</v>
      </c>
      <c r="BQ123" s="21">
        <v>0</v>
      </c>
      <c r="BR123" s="21">
        <v>0</v>
      </c>
      <c r="BS123" s="21">
        <v>0</v>
      </c>
      <c r="BT123" s="21">
        <v>0</v>
      </c>
      <c r="BU123" s="22">
        <f t="shared" si="55"/>
        <v>0</v>
      </c>
      <c r="BV123" s="2"/>
      <c r="BW123" s="21">
        <v>0</v>
      </c>
      <c r="BX123" s="20">
        <f t="shared" si="56"/>
        <v>0</v>
      </c>
      <c r="BY123" s="21">
        <v>0</v>
      </c>
      <c r="BZ123" s="21">
        <v>0</v>
      </c>
      <c r="CA123" s="21">
        <v>0</v>
      </c>
      <c r="CB123" s="21">
        <v>0</v>
      </c>
      <c r="CC123" s="21">
        <v>0</v>
      </c>
      <c r="CD123" s="21">
        <v>0</v>
      </c>
      <c r="CE123" s="21">
        <v>0</v>
      </c>
      <c r="CF123" s="21">
        <v>0</v>
      </c>
      <c r="CG123" s="21">
        <v>0</v>
      </c>
      <c r="CH123" s="21">
        <v>0</v>
      </c>
      <c r="CI123" s="22">
        <f t="shared" si="57"/>
        <v>0</v>
      </c>
      <c r="CJ123" s="21">
        <v>0</v>
      </c>
      <c r="CK123" s="21">
        <v>0</v>
      </c>
      <c r="CL123" s="21">
        <v>0</v>
      </c>
      <c r="CM123" s="21">
        <v>0</v>
      </c>
      <c r="CN123" s="21">
        <v>0</v>
      </c>
      <c r="CO123" s="21">
        <v>0</v>
      </c>
      <c r="CP123" s="21">
        <v>0</v>
      </c>
      <c r="CQ123" s="21">
        <v>0</v>
      </c>
      <c r="CR123" s="21">
        <v>0</v>
      </c>
      <c r="CS123" s="21">
        <v>0</v>
      </c>
      <c r="CT123" s="22">
        <f t="shared" si="58"/>
        <v>0</v>
      </c>
      <c r="CU123" s="21">
        <v>0</v>
      </c>
      <c r="CV123" s="21">
        <v>0</v>
      </c>
      <c r="CW123" s="21">
        <v>0</v>
      </c>
      <c r="CX123" s="21">
        <v>0</v>
      </c>
      <c r="CY123" s="21">
        <v>0</v>
      </c>
      <c r="CZ123" s="21">
        <v>0</v>
      </c>
      <c r="DA123" s="21">
        <v>0</v>
      </c>
      <c r="DB123" s="21">
        <v>0</v>
      </c>
      <c r="DC123" s="21">
        <v>0</v>
      </c>
      <c r="DD123" s="21">
        <v>0</v>
      </c>
      <c r="DE123" s="22">
        <f t="shared" si="59"/>
        <v>0</v>
      </c>
      <c r="DF123" s="21"/>
      <c r="DG123" s="19">
        <v>0.24270390124048699</v>
      </c>
      <c r="DH123" s="20">
        <f t="shared" si="60"/>
        <v>0</v>
      </c>
      <c r="DI123" s="21">
        <v>0</v>
      </c>
      <c r="DJ123" s="21">
        <v>0</v>
      </c>
      <c r="DK123" s="21">
        <v>0</v>
      </c>
      <c r="DL123" s="21">
        <v>0</v>
      </c>
      <c r="DM123" s="21">
        <v>0</v>
      </c>
      <c r="DN123" s="21">
        <v>0</v>
      </c>
      <c r="DO123" s="21">
        <v>0</v>
      </c>
      <c r="DP123" s="21">
        <v>0</v>
      </c>
      <c r="DQ123" s="21">
        <v>0</v>
      </c>
      <c r="DR123" s="21">
        <v>0</v>
      </c>
      <c r="DS123" s="22">
        <f t="shared" si="61"/>
        <v>0</v>
      </c>
      <c r="DT123" s="21">
        <v>0</v>
      </c>
      <c r="DU123" s="21">
        <v>0</v>
      </c>
      <c r="DV123" s="21">
        <v>0</v>
      </c>
      <c r="DW123" s="21">
        <v>0</v>
      </c>
      <c r="DX123" s="21">
        <v>0</v>
      </c>
      <c r="DY123" s="21">
        <v>0</v>
      </c>
      <c r="DZ123" s="21">
        <v>0</v>
      </c>
      <c r="EA123" s="21">
        <v>0</v>
      </c>
      <c r="EB123" s="21">
        <v>0</v>
      </c>
      <c r="EC123" s="21">
        <v>0</v>
      </c>
      <c r="ED123" s="22">
        <f t="shared" si="62"/>
        <v>0</v>
      </c>
      <c r="EE123" s="21">
        <v>0</v>
      </c>
      <c r="EF123" s="21">
        <v>0</v>
      </c>
      <c r="EG123" s="21">
        <v>0</v>
      </c>
      <c r="EH123" s="21">
        <v>0</v>
      </c>
      <c r="EI123" s="21">
        <v>0</v>
      </c>
      <c r="EJ123" s="21">
        <v>0</v>
      </c>
      <c r="EK123" s="21">
        <v>0</v>
      </c>
      <c r="EL123" s="21">
        <v>0</v>
      </c>
      <c r="EM123" s="21">
        <v>0</v>
      </c>
      <c r="EN123" s="21">
        <v>0</v>
      </c>
      <c r="EO123" s="22">
        <f t="shared" si="63"/>
        <v>0</v>
      </c>
      <c r="EP123" s="2"/>
      <c r="EQ123" s="2" t="s">
        <v>42</v>
      </c>
      <c r="ER123" s="2" t="s">
        <v>165</v>
      </c>
      <c r="ES123" s="2" t="s">
        <v>166</v>
      </c>
      <c r="ET123" s="2"/>
      <c r="EU123" s="2"/>
    </row>
    <row r="124" spans="1:151" x14ac:dyDescent="0.25">
      <c r="A124" s="18">
        <v>108</v>
      </c>
      <c r="B124" s="4" t="s">
        <v>172</v>
      </c>
      <c r="C124" s="19">
        <v>0.216598869459559</v>
      </c>
      <c r="D124" s="20">
        <f t="shared" si="48"/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2.7764666685176401E-3</v>
      </c>
      <c r="K124" s="21">
        <v>0</v>
      </c>
      <c r="L124" s="21">
        <v>0</v>
      </c>
      <c r="M124" s="21">
        <v>0</v>
      </c>
      <c r="N124" s="21">
        <v>0</v>
      </c>
      <c r="O124" s="22">
        <f t="shared" si="49"/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2">
        <f t="shared" si="50"/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2">
        <f t="shared" si="51"/>
        <v>0</v>
      </c>
      <c r="AL124" s="2"/>
      <c r="AM124" s="21">
        <v>0.16296919356534501</v>
      </c>
      <c r="AN124" s="20">
        <f t="shared" si="52"/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22">
        <f t="shared" si="53"/>
        <v>0</v>
      </c>
      <c r="AZ124" s="21">
        <v>0</v>
      </c>
      <c r="BA124" s="21">
        <v>0</v>
      </c>
      <c r="BB124" s="21">
        <v>0</v>
      </c>
      <c r="BC124" s="21">
        <v>0</v>
      </c>
      <c r="BD124" s="21">
        <v>0</v>
      </c>
      <c r="BE124" s="21">
        <v>0</v>
      </c>
      <c r="BF124" s="21">
        <v>0</v>
      </c>
      <c r="BG124" s="21">
        <v>0</v>
      </c>
      <c r="BH124" s="21">
        <v>0</v>
      </c>
      <c r="BI124" s="21">
        <v>0</v>
      </c>
      <c r="BJ124" s="22">
        <f t="shared" si="54"/>
        <v>0</v>
      </c>
      <c r="BK124" s="21">
        <v>0</v>
      </c>
      <c r="BL124" s="21">
        <v>0</v>
      </c>
      <c r="BM124" s="21">
        <v>0</v>
      </c>
      <c r="BN124" s="21">
        <v>0</v>
      </c>
      <c r="BO124" s="21">
        <v>0</v>
      </c>
      <c r="BP124" s="21">
        <v>0</v>
      </c>
      <c r="BQ124" s="21">
        <v>0</v>
      </c>
      <c r="BR124" s="21">
        <v>0</v>
      </c>
      <c r="BS124" s="21">
        <v>0</v>
      </c>
      <c r="BT124" s="21">
        <v>0</v>
      </c>
      <c r="BU124" s="22">
        <f t="shared" si="55"/>
        <v>0</v>
      </c>
      <c r="BV124" s="2"/>
      <c r="BW124" s="21">
        <v>5.7271245429314097E-2</v>
      </c>
      <c r="BX124" s="20">
        <f t="shared" si="56"/>
        <v>0</v>
      </c>
      <c r="BY124" s="21">
        <v>0</v>
      </c>
      <c r="BZ124" s="21">
        <v>0</v>
      </c>
      <c r="CA124" s="21">
        <v>0</v>
      </c>
      <c r="CB124" s="21">
        <v>0</v>
      </c>
      <c r="CC124" s="21">
        <v>0</v>
      </c>
      <c r="CD124" s="21">
        <v>0</v>
      </c>
      <c r="CE124" s="21">
        <v>0</v>
      </c>
      <c r="CF124" s="21">
        <v>0</v>
      </c>
      <c r="CG124" s="21">
        <v>0</v>
      </c>
      <c r="CH124" s="21">
        <v>0</v>
      </c>
      <c r="CI124" s="22">
        <f t="shared" si="57"/>
        <v>0</v>
      </c>
      <c r="CJ124" s="21">
        <v>0</v>
      </c>
      <c r="CK124" s="21">
        <v>0</v>
      </c>
      <c r="CL124" s="21">
        <v>0</v>
      </c>
      <c r="CM124" s="21">
        <v>0</v>
      </c>
      <c r="CN124" s="21">
        <v>0</v>
      </c>
      <c r="CO124" s="21">
        <v>0</v>
      </c>
      <c r="CP124" s="21">
        <v>0</v>
      </c>
      <c r="CQ124" s="21">
        <v>0</v>
      </c>
      <c r="CR124" s="21">
        <v>0</v>
      </c>
      <c r="CS124" s="21">
        <v>0</v>
      </c>
      <c r="CT124" s="22">
        <f t="shared" si="58"/>
        <v>0</v>
      </c>
      <c r="CU124" s="21">
        <v>0</v>
      </c>
      <c r="CV124" s="21">
        <v>0</v>
      </c>
      <c r="CW124" s="21">
        <v>0</v>
      </c>
      <c r="CX124" s="21">
        <v>0</v>
      </c>
      <c r="CY124" s="21">
        <v>0</v>
      </c>
      <c r="CZ124" s="21">
        <v>0</v>
      </c>
      <c r="DA124" s="21">
        <v>0</v>
      </c>
      <c r="DB124" s="21">
        <v>0</v>
      </c>
      <c r="DC124" s="21">
        <v>0</v>
      </c>
      <c r="DD124" s="21">
        <v>0</v>
      </c>
      <c r="DE124" s="22">
        <f t="shared" si="59"/>
        <v>0</v>
      </c>
      <c r="DF124" s="21"/>
      <c r="DG124" s="19">
        <v>2.0974411218313699E-2</v>
      </c>
      <c r="DH124" s="20">
        <f t="shared" si="60"/>
        <v>0</v>
      </c>
      <c r="DI124" s="21">
        <v>0</v>
      </c>
      <c r="DJ124" s="21">
        <v>0</v>
      </c>
      <c r="DK124" s="21">
        <v>0</v>
      </c>
      <c r="DL124" s="21">
        <v>0</v>
      </c>
      <c r="DM124" s="21">
        <v>0</v>
      </c>
      <c r="DN124" s="21">
        <v>0</v>
      </c>
      <c r="DO124" s="21">
        <v>0</v>
      </c>
      <c r="DP124" s="21">
        <v>0</v>
      </c>
      <c r="DQ124" s="21">
        <v>0</v>
      </c>
      <c r="DR124" s="21">
        <v>0</v>
      </c>
      <c r="DS124" s="22">
        <f t="shared" si="61"/>
        <v>0</v>
      </c>
      <c r="DT124" s="21">
        <v>0</v>
      </c>
      <c r="DU124" s="21">
        <v>0</v>
      </c>
      <c r="DV124" s="21">
        <v>0</v>
      </c>
      <c r="DW124" s="21">
        <v>0</v>
      </c>
      <c r="DX124" s="21">
        <v>0</v>
      </c>
      <c r="DY124" s="21">
        <v>0</v>
      </c>
      <c r="DZ124" s="21">
        <v>0</v>
      </c>
      <c r="EA124" s="21">
        <v>0</v>
      </c>
      <c r="EB124" s="21">
        <v>0</v>
      </c>
      <c r="EC124" s="21">
        <v>0</v>
      </c>
      <c r="ED124" s="22">
        <f t="shared" si="62"/>
        <v>0</v>
      </c>
      <c r="EE124" s="21">
        <v>0</v>
      </c>
      <c r="EF124" s="21">
        <v>0</v>
      </c>
      <c r="EG124" s="21">
        <v>0</v>
      </c>
      <c r="EH124" s="21">
        <v>0</v>
      </c>
      <c r="EI124" s="21">
        <v>0</v>
      </c>
      <c r="EJ124" s="21">
        <v>0</v>
      </c>
      <c r="EK124" s="21">
        <v>0</v>
      </c>
      <c r="EL124" s="21">
        <v>0</v>
      </c>
      <c r="EM124" s="21">
        <v>0</v>
      </c>
      <c r="EN124" s="21">
        <v>0</v>
      </c>
      <c r="EO124" s="22">
        <f t="shared" si="63"/>
        <v>0</v>
      </c>
      <c r="EP124" s="2"/>
      <c r="EQ124" s="2" t="s">
        <v>54</v>
      </c>
      <c r="ER124" s="2" t="s">
        <v>55</v>
      </c>
      <c r="ES124" s="2" t="s">
        <v>56</v>
      </c>
      <c r="ET124" s="2" t="s">
        <v>57</v>
      </c>
      <c r="EU124" s="2" t="s">
        <v>173</v>
      </c>
    </row>
    <row r="125" spans="1:151" x14ac:dyDescent="0.25">
      <c r="A125" s="18">
        <v>109</v>
      </c>
      <c r="B125" s="4" t="s">
        <v>174</v>
      </c>
      <c r="C125" s="19">
        <v>0.110940884357335</v>
      </c>
      <c r="D125" s="20">
        <f t="shared" si="48"/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2">
        <f t="shared" si="49"/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2">
        <f t="shared" si="50"/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2">
        <f t="shared" si="51"/>
        <v>0</v>
      </c>
      <c r="AL125" s="2"/>
      <c r="AM125" s="21">
        <v>5.7827778361896801E-2</v>
      </c>
      <c r="AN125" s="20">
        <f t="shared" si="52"/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22">
        <f t="shared" si="53"/>
        <v>0</v>
      </c>
      <c r="AZ125" s="21">
        <v>0</v>
      </c>
      <c r="BA125" s="21">
        <v>0</v>
      </c>
      <c r="BB125" s="21">
        <v>0</v>
      </c>
      <c r="BC125" s="21">
        <v>0</v>
      </c>
      <c r="BD125" s="21">
        <v>0</v>
      </c>
      <c r="BE125" s="21">
        <v>0</v>
      </c>
      <c r="BF125" s="21">
        <v>0</v>
      </c>
      <c r="BG125" s="21">
        <v>0</v>
      </c>
      <c r="BH125" s="21">
        <v>0</v>
      </c>
      <c r="BI125" s="21">
        <v>0</v>
      </c>
      <c r="BJ125" s="22">
        <f t="shared" si="54"/>
        <v>0</v>
      </c>
      <c r="BK125" s="21">
        <v>0</v>
      </c>
      <c r="BL125" s="21">
        <v>0</v>
      </c>
      <c r="BM125" s="21">
        <v>0</v>
      </c>
      <c r="BN125" s="21">
        <v>0</v>
      </c>
      <c r="BO125" s="21">
        <v>0</v>
      </c>
      <c r="BP125" s="21">
        <v>0</v>
      </c>
      <c r="BQ125" s="21">
        <v>0</v>
      </c>
      <c r="BR125" s="21">
        <v>0</v>
      </c>
      <c r="BS125" s="21">
        <v>0</v>
      </c>
      <c r="BT125" s="21">
        <v>0</v>
      </c>
      <c r="BU125" s="22">
        <f t="shared" si="55"/>
        <v>0</v>
      </c>
      <c r="BV125" s="2"/>
      <c r="BW125" s="21">
        <v>0</v>
      </c>
      <c r="BX125" s="20">
        <f t="shared" si="56"/>
        <v>0</v>
      </c>
      <c r="BY125" s="21">
        <v>0</v>
      </c>
      <c r="BZ125" s="21">
        <v>0</v>
      </c>
      <c r="CA125" s="21">
        <v>0</v>
      </c>
      <c r="CB125" s="21">
        <v>0</v>
      </c>
      <c r="CC125" s="21">
        <v>0</v>
      </c>
      <c r="CD125" s="21">
        <v>0</v>
      </c>
      <c r="CE125" s="21">
        <v>0</v>
      </c>
      <c r="CF125" s="21">
        <v>0</v>
      </c>
      <c r="CG125" s="21">
        <v>0</v>
      </c>
      <c r="CH125" s="21">
        <v>0</v>
      </c>
      <c r="CI125" s="22">
        <f t="shared" si="57"/>
        <v>0</v>
      </c>
      <c r="CJ125" s="21">
        <v>0</v>
      </c>
      <c r="CK125" s="21">
        <v>0</v>
      </c>
      <c r="CL125" s="21">
        <v>0</v>
      </c>
      <c r="CM125" s="21">
        <v>0</v>
      </c>
      <c r="CN125" s="21">
        <v>0</v>
      </c>
      <c r="CO125" s="21">
        <v>0</v>
      </c>
      <c r="CP125" s="21">
        <v>0</v>
      </c>
      <c r="CQ125" s="21">
        <v>0</v>
      </c>
      <c r="CR125" s="21">
        <v>0</v>
      </c>
      <c r="CS125" s="21">
        <v>0</v>
      </c>
      <c r="CT125" s="22">
        <f t="shared" si="58"/>
        <v>0</v>
      </c>
      <c r="CU125" s="21">
        <v>0</v>
      </c>
      <c r="CV125" s="21">
        <v>0</v>
      </c>
      <c r="CW125" s="21">
        <v>0</v>
      </c>
      <c r="CX125" s="21">
        <v>0</v>
      </c>
      <c r="CY125" s="21">
        <v>0</v>
      </c>
      <c r="CZ125" s="21">
        <v>0</v>
      </c>
      <c r="DA125" s="21">
        <v>0</v>
      </c>
      <c r="DB125" s="21">
        <v>0</v>
      </c>
      <c r="DC125" s="21">
        <v>0</v>
      </c>
      <c r="DD125" s="21">
        <v>0</v>
      </c>
      <c r="DE125" s="22">
        <f t="shared" si="59"/>
        <v>0</v>
      </c>
      <c r="DF125" s="21"/>
      <c r="DG125" s="19">
        <v>6.2923233654940999E-2</v>
      </c>
      <c r="DH125" s="20">
        <f t="shared" si="60"/>
        <v>0</v>
      </c>
      <c r="DI125" s="21">
        <v>0</v>
      </c>
      <c r="DJ125" s="21">
        <v>0</v>
      </c>
      <c r="DK125" s="21">
        <v>0</v>
      </c>
      <c r="DL125" s="21">
        <v>0</v>
      </c>
      <c r="DM125" s="21">
        <v>0</v>
      </c>
      <c r="DN125" s="21">
        <v>0</v>
      </c>
      <c r="DO125" s="21">
        <v>0</v>
      </c>
      <c r="DP125" s="21">
        <v>0</v>
      </c>
      <c r="DQ125" s="21">
        <v>0</v>
      </c>
      <c r="DR125" s="21">
        <v>0</v>
      </c>
      <c r="DS125" s="22">
        <f t="shared" si="61"/>
        <v>0</v>
      </c>
      <c r="DT125" s="21">
        <v>0</v>
      </c>
      <c r="DU125" s="21">
        <v>0</v>
      </c>
      <c r="DV125" s="21">
        <v>0</v>
      </c>
      <c r="DW125" s="21">
        <v>0</v>
      </c>
      <c r="DX125" s="21">
        <v>0</v>
      </c>
      <c r="DY125" s="21">
        <v>0</v>
      </c>
      <c r="DZ125" s="21">
        <v>0</v>
      </c>
      <c r="EA125" s="21">
        <v>0</v>
      </c>
      <c r="EB125" s="21">
        <v>4.2866941015089199E-3</v>
      </c>
      <c r="EC125" s="21">
        <v>0</v>
      </c>
      <c r="ED125" s="22">
        <f t="shared" si="62"/>
        <v>0</v>
      </c>
      <c r="EE125" s="21">
        <v>0</v>
      </c>
      <c r="EF125" s="21">
        <v>0</v>
      </c>
      <c r="EG125" s="21">
        <v>8.0521472392638002E-2</v>
      </c>
      <c r="EH125" s="21">
        <v>0</v>
      </c>
      <c r="EI125" s="21">
        <v>0</v>
      </c>
      <c r="EJ125" s="21">
        <v>0</v>
      </c>
      <c r="EK125" s="21">
        <v>0</v>
      </c>
      <c r="EL125" s="21">
        <v>0</v>
      </c>
      <c r="EM125" s="21">
        <v>0</v>
      </c>
      <c r="EN125" s="21">
        <v>0</v>
      </c>
      <c r="EO125" s="22">
        <f t="shared" si="63"/>
        <v>0</v>
      </c>
      <c r="EP125" s="2"/>
      <c r="EQ125" s="2" t="s">
        <v>54</v>
      </c>
      <c r="ER125" s="2" t="s">
        <v>55</v>
      </c>
      <c r="ES125" s="2" t="s">
        <v>56</v>
      </c>
      <c r="ET125" s="2" t="s">
        <v>57</v>
      </c>
      <c r="EU125" s="2" t="s">
        <v>175</v>
      </c>
    </row>
    <row r="126" spans="1:151" x14ac:dyDescent="0.25">
      <c r="A126" s="18">
        <v>110</v>
      </c>
      <c r="B126" s="4" t="s">
        <v>176</v>
      </c>
      <c r="C126" s="19">
        <v>1.58486977653336E-2</v>
      </c>
      <c r="D126" s="20">
        <f t="shared" si="48"/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2">
        <f t="shared" si="49"/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2">
        <f t="shared" si="50"/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2">
        <f t="shared" si="51"/>
        <v>0</v>
      </c>
      <c r="AL126" s="2"/>
      <c r="AM126" s="21">
        <v>3.15424245610346E-2</v>
      </c>
      <c r="AN126" s="20">
        <f t="shared" si="52"/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22">
        <f t="shared" si="53"/>
        <v>0</v>
      </c>
      <c r="AZ126" s="21">
        <v>0</v>
      </c>
      <c r="BA126" s="21">
        <v>0</v>
      </c>
      <c r="BB126" s="21">
        <v>0</v>
      </c>
      <c r="BC126" s="21">
        <v>0</v>
      </c>
      <c r="BD126" s="21">
        <v>0</v>
      </c>
      <c r="BE126" s="21">
        <v>0</v>
      </c>
      <c r="BF126" s="21">
        <v>0</v>
      </c>
      <c r="BG126" s="21">
        <v>0</v>
      </c>
      <c r="BH126" s="21">
        <v>0</v>
      </c>
      <c r="BI126" s="21">
        <v>0</v>
      </c>
      <c r="BJ126" s="22">
        <f t="shared" si="54"/>
        <v>0</v>
      </c>
      <c r="BK126" s="21">
        <v>0</v>
      </c>
      <c r="BL126" s="21">
        <v>0</v>
      </c>
      <c r="BM126" s="21">
        <v>0</v>
      </c>
      <c r="BN126" s="21">
        <v>0</v>
      </c>
      <c r="BO126" s="21">
        <v>0</v>
      </c>
      <c r="BP126" s="21">
        <v>0</v>
      </c>
      <c r="BQ126" s="21">
        <v>0</v>
      </c>
      <c r="BR126" s="21">
        <v>0</v>
      </c>
      <c r="BS126" s="21">
        <v>0</v>
      </c>
      <c r="BT126" s="21">
        <v>0</v>
      </c>
      <c r="BU126" s="22">
        <f t="shared" si="55"/>
        <v>0</v>
      </c>
      <c r="BV126" s="2"/>
      <c r="BW126" s="21">
        <v>3.08383629234768E-2</v>
      </c>
      <c r="BX126" s="20">
        <f t="shared" si="56"/>
        <v>0</v>
      </c>
      <c r="BY126" s="21">
        <v>0</v>
      </c>
      <c r="BZ126" s="21">
        <v>0</v>
      </c>
      <c r="CA126" s="21">
        <v>0</v>
      </c>
      <c r="CB126" s="21">
        <v>0</v>
      </c>
      <c r="CC126" s="21">
        <v>0</v>
      </c>
      <c r="CD126" s="21">
        <v>0</v>
      </c>
      <c r="CE126" s="21">
        <v>0</v>
      </c>
      <c r="CF126" s="21">
        <v>0</v>
      </c>
      <c r="CG126" s="21">
        <v>0</v>
      </c>
      <c r="CH126" s="21">
        <v>0</v>
      </c>
      <c r="CI126" s="22">
        <f t="shared" si="57"/>
        <v>0</v>
      </c>
      <c r="CJ126" s="21">
        <v>0</v>
      </c>
      <c r="CK126" s="21">
        <v>0</v>
      </c>
      <c r="CL126" s="21">
        <v>0</v>
      </c>
      <c r="CM126" s="21">
        <v>0</v>
      </c>
      <c r="CN126" s="21">
        <v>0</v>
      </c>
      <c r="CO126" s="21">
        <v>0</v>
      </c>
      <c r="CP126" s="21">
        <v>0</v>
      </c>
      <c r="CQ126" s="21">
        <v>0</v>
      </c>
      <c r="CR126" s="21">
        <v>0</v>
      </c>
      <c r="CS126" s="21">
        <v>0</v>
      </c>
      <c r="CT126" s="22">
        <f t="shared" si="58"/>
        <v>0</v>
      </c>
      <c r="CU126" s="21">
        <v>0</v>
      </c>
      <c r="CV126" s="21">
        <v>0</v>
      </c>
      <c r="CW126" s="21">
        <v>0</v>
      </c>
      <c r="CX126" s="21">
        <v>0</v>
      </c>
      <c r="CY126" s="21">
        <v>0</v>
      </c>
      <c r="CZ126" s="21">
        <v>0</v>
      </c>
      <c r="DA126" s="21">
        <v>0</v>
      </c>
      <c r="DB126" s="21">
        <v>0</v>
      </c>
      <c r="DC126" s="21">
        <v>0</v>
      </c>
      <c r="DD126" s="21">
        <v>0</v>
      </c>
      <c r="DE126" s="22">
        <f t="shared" si="59"/>
        <v>0</v>
      </c>
      <c r="DF126" s="21"/>
      <c r="DG126" s="19">
        <v>0.13183915622940001</v>
      </c>
      <c r="DH126" s="20">
        <f t="shared" si="60"/>
        <v>0</v>
      </c>
      <c r="DI126" s="21">
        <v>0</v>
      </c>
      <c r="DJ126" s="21">
        <v>0</v>
      </c>
      <c r="DK126" s="21">
        <v>0</v>
      </c>
      <c r="DL126" s="21">
        <v>0</v>
      </c>
      <c r="DM126" s="21">
        <v>0</v>
      </c>
      <c r="DN126" s="21">
        <v>0</v>
      </c>
      <c r="DO126" s="21">
        <v>0</v>
      </c>
      <c r="DP126" s="21">
        <v>0</v>
      </c>
      <c r="DQ126" s="21">
        <v>0</v>
      </c>
      <c r="DR126" s="21">
        <v>0</v>
      </c>
      <c r="DS126" s="22">
        <f t="shared" si="61"/>
        <v>0</v>
      </c>
      <c r="DT126" s="21">
        <v>0</v>
      </c>
      <c r="DU126" s="21">
        <v>0</v>
      </c>
      <c r="DV126" s="21">
        <v>0</v>
      </c>
      <c r="DW126" s="21">
        <v>0</v>
      </c>
      <c r="DX126" s="21">
        <v>0</v>
      </c>
      <c r="DY126" s="21">
        <v>0</v>
      </c>
      <c r="DZ126" s="21">
        <v>0</v>
      </c>
      <c r="EA126" s="21">
        <v>3.7109882361672899E-3</v>
      </c>
      <c r="EB126" s="21">
        <v>0</v>
      </c>
      <c r="EC126" s="21">
        <v>0</v>
      </c>
      <c r="ED126" s="22">
        <f t="shared" si="62"/>
        <v>0</v>
      </c>
      <c r="EE126" s="21">
        <v>0</v>
      </c>
      <c r="EF126" s="21">
        <v>9.2824654228162995E-2</v>
      </c>
      <c r="EG126" s="21">
        <v>0</v>
      </c>
      <c r="EH126" s="21">
        <v>0</v>
      </c>
      <c r="EI126" s="21">
        <v>0</v>
      </c>
      <c r="EJ126" s="21">
        <v>0</v>
      </c>
      <c r="EK126" s="21">
        <v>0</v>
      </c>
      <c r="EL126" s="21">
        <v>0</v>
      </c>
      <c r="EM126" s="21">
        <v>0</v>
      </c>
      <c r="EN126" s="21">
        <v>0</v>
      </c>
      <c r="EO126" s="22">
        <f t="shared" si="63"/>
        <v>0</v>
      </c>
      <c r="EP126" s="2"/>
      <c r="EQ126" s="2" t="s">
        <v>54</v>
      </c>
      <c r="ER126" s="2" t="s">
        <v>55</v>
      </c>
      <c r="ES126" s="2" t="s">
        <v>96</v>
      </c>
      <c r="ET126" s="2" t="s">
        <v>102</v>
      </c>
      <c r="EU126" s="2" t="s">
        <v>177</v>
      </c>
    </row>
    <row r="127" spans="1:151" x14ac:dyDescent="0.25">
      <c r="A127" s="18">
        <v>111</v>
      </c>
      <c r="B127" s="4" t="s">
        <v>178</v>
      </c>
      <c r="C127" s="19">
        <v>0.375085847112896</v>
      </c>
      <c r="D127" s="20">
        <f t="shared" si="48"/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2">
        <f t="shared" si="49"/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2">
        <f t="shared" si="50"/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1">
        <v>0</v>
      </c>
      <c r="AJ127" s="21">
        <v>0</v>
      </c>
      <c r="AK127" s="22">
        <f t="shared" si="51"/>
        <v>0</v>
      </c>
      <c r="AL127" s="2"/>
      <c r="AM127" s="21">
        <v>5.2570707601724302E-3</v>
      </c>
      <c r="AN127" s="20">
        <f t="shared" si="52"/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22">
        <f t="shared" si="53"/>
        <v>0</v>
      </c>
      <c r="AZ127" s="21">
        <v>0</v>
      </c>
      <c r="BA127" s="21">
        <v>0</v>
      </c>
      <c r="BB127" s="21">
        <v>0</v>
      </c>
      <c r="BC127" s="21">
        <v>0</v>
      </c>
      <c r="BD127" s="21">
        <v>0</v>
      </c>
      <c r="BE127" s="21">
        <v>0</v>
      </c>
      <c r="BF127" s="21">
        <v>0</v>
      </c>
      <c r="BG127" s="21">
        <v>0</v>
      </c>
      <c r="BH127" s="21">
        <v>0</v>
      </c>
      <c r="BI127" s="21">
        <v>0</v>
      </c>
      <c r="BJ127" s="22">
        <f t="shared" si="54"/>
        <v>0</v>
      </c>
      <c r="BK127" s="21">
        <v>0</v>
      </c>
      <c r="BL127" s="21">
        <v>0</v>
      </c>
      <c r="BM127" s="21">
        <v>0</v>
      </c>
      <c r="BN127" s="21">
        <v>0</v>
      </c>
      <c r="BO127" s="21">
        <v>0</v>
      </c>
      <c r="BP127" s="21">
        <v>0</v>
      </c>
      <c r="BQ127" s="21">
        <v>0</v>
      </c>
      <c r="BR127" s="21">
        <v>0</v>
      </c>
      <c r="BS127" s="21">
        <v>0</v>
      </c>
      <c r="BT127" s="21">
        <v>0</v>
      </c>
      <c r="BU127" s="22">
        <f t="shared" si="55"/>
        <v>0</v>
      </c>
      <c r="BV127" s="2"/>
      <c r="BW127" s="21">
        <v>0</v>
      </c>
      <c r="BX127" s="20">
        <f t="shared" si="56"/>
        <v>0</v>
      </c>
      <c r="BY127" s="21">
        <v>0</v>
      </c>
      <c r="BZ127" s="21">
        <v>0</v>
      </c>
      <c r="CA127" s="21">
        <v>0</v>
      </c>
      <c r="CB127" s="21">
        <v>0</v>
      </c>
      <c r="CC127" s="21">
        <v>0</v>
      </c>
      <c r="CD127" s="21">
        <v>0</v>
      </c>
      <c r="CE127" s="21">
        <v>0</v>
      </c>
      <c r="CF127" s="21">
        <v>0</v>
      </c>
      <c r="CG127" s="21">
        <v>0</v>
      </c>
      <c r="CH127" s="21">
        <v>0</v>
      </c>
      <c r="CI127" s="22">
        <f t="shared" si="57"/>
        <v>0</v>
      </c>
      <c r="CJ127" s="21">
        <v>0</v>
      </c>
      <c r="CK127" s="21">
        <v>0</v>
      </c>
      <c r="CL127" s="21">
        <v>0</v>
      </c>
      <c r="CM127" s="21">
        <v>0</v>
      </c>
      <c r="CN127" s="21">
        <v>0</v>
      </c>
      <c r="CO127" s="21">
        <v>0</v>
      </c>
      <c r="CP127" s="21">
        <v>0</v>
      </c>
      <c r="CQ127" s="21">
        <v>0</v>
      </c>
      <c r="CR127" s="21">
        <v>0</v>
      </c>
      <c r="CS127" s="21">
        <v>0</v>
      </c>
      <c r="CT127" s="22">
        <f t="shared" si="58"/>
        <v>0</v>
      </c>
      <c r="CU127" s="21">
        <v>0</v>
      </c>
      <c r="CV127" s="21">
        <v>0</v>
      </c>
      <c r="CW127" s="21">
        <v>0</v>
      </c>
      <c r="CX127" s="21">
        <v>0</v>
      </c>
      <c r="CY127" s="21">
        <v>0</v>
      </c>
      <c r="CZ127" s="21">
        <v>0</v>
      </c>
      <c r="DA127" s="21">
        <v>0</v>
      </c>
      <c r="DB127" s="21">
        <v>0</v>
      </c>
      <c r="DC127" s="21">
        <v>0</v>
      </c>
      <c r="DD127" s="21">
        <v>0</v>
      </c>
      <c r="DE127" s="22">
        <f t="shared" si="59"/>
        <v>0</v>
      </c>
      <c r="DF127" s="21"/>
      <c r="DG127" s="19">
        <v>0</v>
      </c>
      <c r="DH127" s="20">
        <f t="shared" si="60"/>
        <v>0</v>
      </c>
      <c r="DI127" s="21">
        <v>0</v>
      </c>
      <c r="DJ127" s="21">
        <v>0</v>
      </c>
      <c r="DK127" s="21">
        <v>0</v>
      </c>
      <c r="DL127" s="21">
        <v>0</v>
      </c>
      <c r="DM127" s="21">
        <v>0</v>
      </c>
      <c r="DN127" s="21">
        <v>0</v>
      </c>
      <c r="DO127" s="21">
        <v>0</v>
      </c>
      <c r="DP127" s="21">
        <v>0</v>
      </c>
      <c r="DQ127" s="21">
        <v>0</v>
      </c>
      <c r="DR127" s="21">
        <v>0</v>
      </c>
      <c r="DS127" s="22">
        <f t="shared" si="61"/>
        <v>0</v>
      </c>
      <c r="DT127" s="21">
        <v>0</v>
      </c>
      <c r="DU127" s="21">
        <v>0</v>
      </c>
      <c r="DV127" s="21">
        <v>0</v>
      </c>
      <c r="DW127" s="21">
        <v>0</v>
      </c>
      <c r="DX127" s="21">
        <v>0</v>
      </c>
      <c r="DY127" s="21">
        <v>0</v>
      </c>
      <c r="DZ127" s="21">
        <v>0</v>
      </c>
      <c r="EA127" s="21">
        <v>0</v>
      </c>
      <c r="EB127" s="21">
        <v>0</v>
      </c>
      <c r="EC127" s="21">
        <v>0</v>
      </c>
      <c r="ED127" s="22">
        <f t="shared" si="62"/>
        <v>0</v>
      </c>
      <c r="EE127" s="21">
        <v>0</v>
      </c>
      <c r="EF127" s="21">
        <v>0</v>
      </c>
      <c r="EG127" s="21">
        <v>0</v>
      </c>
      <c r="EH127" s="21">
        <v>0</v>
      </c>
      <c r="EI127" s="21">
        <v>0</v>
      </c>
      <c r="EJ127" s="21">
        <v>0</v>
      </c>
      <c r="EK127" s="21">
        <v>0</v>
      </c>
      <c r="EL127" s="21">
        <v>0</v>
      </c>
      <c r="EM127" s="21">
        <v>0</v>
      </c>
      <c r="EN127" s="21">
        <v>0</v>
      </c>
      <c r="EO127" s="22">
        <f t="shared" si="63"/>
        <v>0</v>
      </c>
      <c r="EP127" s="2"/>
      <c r="EQ127" s="2" t="s">
        <v>54</v>
      </c>
      <c r="ER127" s="2" t="s">
        <v>55</v>
      </c>
      <c r="ES127" s="2" t="s">
        <v>96</v>
      </c>
      <c r="ET127" s="2" t="s">
        <v>170</v>
      </c>
      <c r="EU127" s="2"/>
    </row>
    <row r="128" spans="1:151" x14ac:dyDescent="0.25">
      <c r="A128" s="18">
        <v>112</v>
      </c>
      <c r="B128" s="4" t="s">
        <v>179</v>
      </c>
      <c r="C128" s="19">
        <v>0</v>
      </c>
      <c r="D128" s="20">
        <f t="shared" si="48"/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2">
        <f t="shared" si="49"/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2">
        <f t="shared" si="50"/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1">
        <v>0</v>
      </c>
      <c r="AJ128" s="21">
        <v>0</v>
      </c>
      <c r="AK128" s="22">
        <f t="shared" si="51"/>
        <v>0</v>
      </c>
      <c r="AL128" s="2"/>
      <c r="AM128" s="21">
        <v>0</v>
      </c>
      <c r="AN128" s="20">
        <f t="shared" si="52"/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22">
        <f t="shared" si="53"/>
        <v>0</v>
      </c>
      <c r="AZ128" s="21">
        <v>0</v>
      </c>
      <c r="BA128" s="21">
        <v>0</v>
      </c>
      <c r="BB128" s="21">
        <v>0</v>
      </c>
      <c r="BC128" s="21">
        <v>0</v>
      </c>
      <c r="BD128" s="21">
        <v>0</v>
      </c>
      <c r="BE128" s="21">
        <v>0</v>
      </c>
      <c r="BF128" s="21">
        <v>0</v>
      </c>
      <c r="BG128" s="21">
        <v>0</v>
      </c>
      <c r="BH128" s="21">
        <v>0</v>
      </c>
      <c r="BI128" s="21">
        <v>0</v>
      </c>
      <c r="BJ128" s="22">
        <f t="shared" si="54"/>
        <v>0</v>
      </c>
      <c r="BK128" s="21">
        <v>0</v>
      </c>
      <c r="BL128" s="21">
        <v>0</v>
      </c>
      <c r="BM128" s="21">
        <v>0</v>
      </c>
      <c r="BN128" s="21">
        <v>0</v>
      </c>
      <c r="BO128" s="21">
        <v>0</v>
      </c>
      <c r="BP128" s="21">
        <v>0</v>
      </c>
      <c r="BQ128" s="21">
        <v>0</v>
      </c>
      <c r="BR128" s="21">
        <v>0</v>
      </c>
      <c r="BS128" s="21">
        <v>0</v>
      </c>
      <c r="BT128" s="21">
        <v>0</v>
      </c>
      <c r="BU128" s="22">
        <f t="shared" si="55"/>
        <v>0</v>
      </c>
      <c r="BV128" s="2"/>
      <c r="BW128" s="21">
        <v>0</v>
      </c>
      <c r="BX128" s="20">
        <f t="shared" si="56"/>
        <v>0</v>
      </c>
      <c r="BY128" s="21">
        <v>0</v>
      </c>
      <c r="BZ128" s="21">
        <v>0</v>
      </c>
      <c r="CA128" s="21">
        <v>0</v>
      </c>
      <c r="CB128" s="21">
        <v>0</v>
      </c>
      <c r="CC128" s="21">
        <v>0</v>
      </c>
      <c r="CD128" s="21">
        <v>0</v>
      </c>
      <c r="CE128" s="21">
        <v>0</v>
      </c>
      <c r="CF128" s="21">
        <v>0</v>
      </c>
      <c r="CG128" s="21">
        <v>0</v>
      </c>
      <c r="CH128" s="21">
        <v>0</v>
      </c>
      <c r="CI128" s="22">
        <f t="shared" si="57"/>
        <v>0</v>
      </c>
      <c r="CJ128" s="21">
        <v>0</v>
      </c>
      <c r="CK128" s="21">
        <v>0</v>
      </c>
      <c r="CL128" s="21">
        <v>0</v>
      </c>
      <c r="CM128" s="21">
        <v>0</v>
      </c>
      <c r="CN128" s="21">
        <v>0</v>
      </c>
      <c r="CO128" s="21">
        <v>0</v>
      </c>
      <c r="CP128" s="21">
        <v>0</v>
      </c>
      <c r="CQ128" s="21">
        <v>0</v>
      </c>
      <c r="CR128" s="21">
        <v>0</v>
      </c>
      <c r="CS128" s="21">
        <v>0</v>
      </c>
      <c r="CT128" s="22">
        <f t="shared" si="58"/>
        <v>0</v>
      </c>
      <c r="CU128" s="21">
        <v>0</v>
      </c>
      <c r="CV128" s="21">
        <v>0</v>
      </c>
      <c r="CW128" s="21">
        <v>0</v>
      </c>
      <c r="CX128" s="21">
        <v>0</v>
      </c>
      <c r="CY128" s="21">
        <v>0</v>
      </c>
      <c r="CZ128" s="21">
        <v>0</v>
      </c>
      <c r="DA128" s="21">
        <v>0</v>
      </c>
      <c r="DB128" s="21">
        <v>0</v>
      </c>
      <c r="DC128" s="21">
        <v>0</v>
      </c>
      <c r="DD128" s="21">
        <v>0</v>
      </c>
      <c r="DE128" s="22">
        <f t="shared" si="59"/>
        <v>0</v>
      </c>
      <c r="DF128" s="21"/>
      <c r="DG128" s="19">
        <v>0.30562713489542798</v>
      </c>
      <c r="DH128" s="20">
        <f t="shared" si="60"/>
        <v>0</v>
      </c>
      <c r="DI128" s="21">
        <v>0</v>
      </c>
      <c r="DJ128" s="21">
        <v>0</v>
      </c>
      <c r="DK128" s="21">
        <v>0</v>
      </c>
      <c r="DL128" s="21">
        <v>0</v>
      </c>
      <c r="DM128" s="21">
        <v>0</v>
      </c>
      <c r="DN128" s="21">
        <v>0</v>
      </c>
      <c r="DO128" s="21">
        <v>0</v>
      </c>
      <c r="DP128" s="21">
        <v>0</v>
      </c>
      <c r="DQ128" s="21">
        <v>0</v>
      </c>
      <c r="DR128" s="21">
        <v>0</v>
      </c>
      <c r="DS128" s="22">
        <f t="shared" si="61"/>
        <v>0</v>
      </c>
      <c r="DT128" s="21">
        <v>0</v>
      </c>
      <c r="DU128" s="21">
        <v>0</v>
      </c>
      <c r="DV128" s="21">
        <v>0</v>
      </c>
      <c r="DW128" s="21">
        <v>0</v>
      </c>
      <c r="DX128" s="21">
        <v>0</v>
      </c>
      <c r="DY128" s="21">
        <v>0</v>
      </c>
      <c r="DZ128" s="21">
        <v>0</v>
      </c>
      <c r="EA128" s="21">
        <v>0</v>
      </c>
      <c r="EB128" s="21">
        <v>0</v>
      </c>
      <c r="EC128" s="21">
        <v>0</v>
      </c>
      <c r="ED128" s="22">
        <f t="shared" si="62"/>
        <v>0</v>
      </c>
      <c r="EE128" s="21">
        <v>0</v>
      </c>
      <c r="EF128" s="21">
        <v>0</v>
      </c>
      <c r="EG128" s="21">
        <v>0</v>
      </c>
      <c r="EH128" s="21">
        <v>0</v>
      </c>
      <c r="EI128" s="21">
        <v>0</v>
      </c>
      <c r="EJ128" s="21">
        <v>0</v>
      </c>
      <c r="EK128" s="21">
        <v>0</v>
      </c>
      <c r="EL128" s="21">
        <v>0</v>
      </c>
      <c r="EM128" s="21">
        <v>0</v>
      </c>
      <c r="EN128" s="21">
        <v>0</v>
      </c>
      <c r="EO128" s="22">
        <f t="shared" si="63"/>
        <v>0</v>
      </c>
      <c r="EP128" s="2"/>
      <c r="EQ128" s="2" t="s">
        <v>42</v>
      </c>
      <c r="ER128" s="2" t="s">
        <v>43</v>
      </c>
      <c r="ES128" s="2" t="s">
        <v>158</v>
      </c>
      <c r="ET128" s="2" t="s">
        <v>159</v>
      </c>
      <c r="EU128" s="2" t="s">
        <v>160</v>
      </c>
    </row>
    <row r="129" spans="1:151" x14ac:dyDescent="0.25">
      <c r="A129" s="18">
        <v>113</v>
      </c>
      <c r="B129" s="4" t="s">
        <v>180</v>
      </c>
      <c r="C129" s="19">
        <v>5.2828992551112097E-3</v>
      </c>
      <c r="D129" s="20">
        <f t="shared" si="48"/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2">
        <f t="shared" si="49"/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2">
        <f t="shared" si="50"/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1">
        <v>0</v>
      </c>
      <c r="AI129" s="21">
        <v>0</v>
      </c>
      <c r="AJ129" s="21">
        <v>0</v>
      </c>
      <c r="AK129" s="22">
        <f t="shared" si="51"/>
        <v>0</v>
      </c>
      <c r="AL129" s="2"/>
      <c r="AM129" s="21">
        <v>0</v>
      </c>
      <c r="AN129" s="20">
        <f t="shared" si="52"/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22">
        <f t="shared" si="53"/>
        <v>0</v>
      </c>
      <c r="AZ129" s="21">
        <v>0</v>
      </c>
      <c r="BA129" s="21">
        <v>0</v>
      </c>
      <c r="BB129" s="21">
        <v>0</v>
      </c>
      <c r="BC129" s="21">
        <v>0</v>
      </c>
      <c r="BD129" s="21">
        <v>0</v>
      </c>
      <c r="BE129" s="21">
        <v>0</v>
      </c>
      <c r="BF129" s="21">
        <v>0</v>
      </c>
      <c r="BG129" s="21">
        <v>0</v>
      </c>
      <c r="BH129" s="21">
        <v>0</v>
      </c>
      <c r="BI129" s="21">
        <v>0</v>
      </c>
      <c r="BJ129" s="22">
        <f t="shared" si="54"/>
        <v>0</v>
      </c>
      <c r="BK129" s="21">
        <v>0</v>
      </c>
      <c r="BL129" s="21">
        <v>0</v>
      </c>
      <c r="BM129" s="21">
        <v>0</v>
      </c>
      <c r="BN129" s="21">
        <v>0</v>
      </c>
      <c r="BO129" s="21">
        <v>0</v>
      </c>
      <c r="BP129" s="21">
        <v>0</v>
      </c>
      <c r="BQ129" s="21">
        <v>0</v>
      </c>
      <c r="BR129" s="21">
        <v>0</v>
      </c>
      <c r="BS129" s="21">
        <v>0</v>
      </c>
      <c r="BT129" s="21">
        <v>0</v>
      </c>
      <c r="BU129" s="22">
        <f t="shared" si="55"/>
        <v>0</v>
      </c>
      <c r="BV129" s="2"/>
      <c r="BW129" s="21">
        <v>0.23349046213489599</v>
      </c>
      <c r="BX129" s="20">
        <f t="shared" si="56"/>
        <v>0</v>
      </c>
      <c r="BY129" s="21">
        <v>0</v>
      </c>
      <c r="BZ129" s="21">
        <v>2.6617690116851698E-3</v>
      </c>
      <c r="CA129" s="21">
        <v>0</v>
      </c>
      <c r="CB129" s="21">
        <v>0</v>
      </c>
      <c r="CC129" s="21">
        <v>0</v>
      </c>
      <c r="CD129" s="21">
        <v>0</v>
      </c>
      <c r="CE129" s="21">
        <v>0</v>
      </c>
      <c r="CF129" s="21">
        <v>0</v>
      </c>
      <c r="CG129" s="21">
        <v>0</v>
      </c>
      <c r="CH129" s="21">
        <v>0</v>
      </c>
      <c r="CI129" s="22">
        <f t="shared" si="57"/>
        <v>0</v>
      </c>
      <c r="CJ129" s="21">
        <v>0</v>
      </c>
      <c r="CK129" s="21">
        <v>0</v>
      </c>
      <c r="CL129" s="21">
        <v>0</v>
      </c>
      <c r="CM129" s="21">
        <v>0</v>
      </c>
      <c r="CN129" s="21">
        <v>0</v>
      </c>
      <c r="CO129" s="21">
        <v>0</v>
      </c>
      <c r="CP129" s="21">
        <v>0</v>
      </c>
      <c r="CQ129" s="21">
        <v>0</v>
      </c>
      <c r="CR129" s="21">
        <v>0</v>
      </c>
      <c r="CS129" s="21">
        <v>0</v>
      </c>
      <c r="CT129" s="22">
        <f t="shared" si="58"/>
        <v>0</v>
      </c>
      <c r="CU129" s="21">
        <v>0</v>
      </c>
      <c r="CV129" s="21">
        <v>0</v>
      </c>
      <c r="CW129" s="21">
        <v>0</v>
      </c>
      <c r="CX129" s="21">
        <v>0</v>
      </c>
      <c r="CY129" s="21">
        <v>0</v>
      </c>
      <c r="CZ129" s="21">
        <v>0</v>
      </c>
      <c r="DA129" s="21">
        <v>0</v>
      </c>
      <c r="DB129" s="21">
        <v>0</v>
      </c>
      <c r="DC129" s="21">
        <v>0</v>
      </c>
      <c r="DD129" s="21">
        <v>0</v>
      </c>
      <c r="DE129" s="22">
        <f t="shared" si="59"/>
        <v>0</v>
      </c>
      <c r="DF129" s="21"/>
      <c r="DG129" s="19">
        <v>0</v>
      </c>
      <c r="DH129" s="20">
        <f t="shared" si="60"/>
        <v>0</v>
      </c>
      <c r="DI129" s="21">
        <v>0</v>
      </c>
      <c r="DJ129" s="21">
        <v>0</v>
      </c>
      <c r="DK129" s="21">
        <v>0</v>
      </c>
      <c r="DL129" s="21">
        <v>0</v>
      </c>
      <c r="DM129" s="21">
        <v>0</v>
      </c>
      <c r="DN129" s="21">
        <v>0</v>
      </c>
      <c r="DO129" s="21">
        <v>0</v>
      </c>
      <c r="DP129" s="21">
        <v>0</v>
      </c>
      <c r="DQ129" s="21">
        <v>0</v>
      </c>
      <c r="DR129" s="21">
        <v>0</v>
      </c>
      <c r="DS129" s="22">
        <f t="shared" si="61"/>
        <v>0</v>
      </c>
      <c r="DT129" s="21">
        <v>0</v>
      </c>
      <c r="DU129" s="21">
        <v>0</v>
      </c>
      <c r="DV129" s="21">
        <v>0</v>
      </c>
      <c r="DW129" s="21">
        <v>0</v>
      </c>
      <c r="DX129" s="21">
        <v>0</v>
      </c>
      <c r="DY129" s="21">
        <v>0</v>
      </c>
      <c r="DZ129" s="21">
        <v>0</v>
      </c>
      <c r="EA129" s="21">
        <v>0</v>
      </c>
      <c r="EB129" s="21">
        <v>0</v>
      </c>
      <c r="EC129" s="21">
        <v>0</v>
      </c>
      <c r="ED129" s="22">
        <f t="shared" si="62"/>
        <v>0</v>
      </c>
      <c r="EE129" s="21">
        <v>0</v>
      </c>
      <c r="EF129" s="21">
        <v>0</v>
      </c>
      <c r="EG129" s="21">
        <v>0</v>
      </c>
      <c r="EH129" s="21">
        <v>0</v>
      </c>
      <c r="EI129" s="21">
        <v>0</v>
      </c>
      <c r="EJ129" s="21">
        <v>0</v>
      </c>
      <c r="EK129" s="21">
        <v>0</v>
      </c>
      <c r="EL129" s="21">
        <v>0</v>
      </c>
      <c r="EM129" s="21">
        <v>0</v>
      </c>
      <c r="EN129" s="21">
        <v>0</v>
      </c>
      <c r="EO129" s="22">
        <f t="shared" si="63"/>
        <v>0</v>
      </c>
      <c r="EP129" s="2"/>
      <c r="EQ129" s="2" t="s">
        <v>42</v>
      </c>
      <c r="ER129" s="2" t="s">
        <v>165</v>
      </c>
      <c r="ES129" s="2" t="s">
        <v>166</v>
      </c>
      <c r="ET129" s="2"/>
      <c r="EU129" s="2"/>
    </row>
    <row r="130" spans="1:151" x14ac:dyDescent="0.25">
      <c r="A130" s="18">
        <v>114</v>
      </c>
      <c r="B130" s="4" t="s">
        <v>181</v>
      </c>
      <c r="C130" s="19">
        <v>1.05657985102224E-2</v>
      </c>
      <c r="D130" s="20">
        <f t="shared" si="48"/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2">
        <f t="shared" si="49"/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2">
        <f t="shared" si="50"/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2">
        <f t="shared" si="51"/>
        <v>0</v>
      </c>
      <c r="AL130" s="2"/>
      <c r="AM130" s="21">
        <v>0.11039848596362099</v>
      </c>
      <c r="AN130" s="20">
        <f t="shared" si="52"/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22">
        <f t="shared" si="53"/>
        <v>0</v>
      </c>
      <c r="AZ130" s="21">
        <v>0</v>
      </c>
      <c r="BA130" s="21">
        <v>0</v>
      </c>
      <c r="BB130" s="21">
        <v>0</v>
      </c>
      <c r="BC130" s="21">
        <v>0</v>
      </c>
      <c r="BD130" s="21">
        <v>0</v>
      </c>
      <c r="BE130" s="21">
        <v>0</v>
      </c>
      <c r="BF130" s="21">
        <v>0</v>
      </c>
      <c r="BG130" s="21">
        <v>0</v>
      </c>
      <c r="BH130" s="21">
        <v>0</v>
      </c>
      <c r="BI130" s="21">
        <v>0</v>
      </c>
      <c r="BJ130" s="22">
        <f t="shared" si="54"/>
        <v>0</v>
      </c>
      <c r="BK130" s="21">
        <v>0</v>
      </c>
      <c r="BL130" s="21">
        <v>0</v>
      </c>
      <c r="BM130" s="21">
        <v>0</v>
      </c>
      <c r="BN130" s="21">
        <v>0</v>
      </c>
      <c r="BO130" s="21">
        <v>0</v>
      </c>
      <c r="BP130" s="21">
        <v>0</v>
      </c>
      <c r="BQ130" s="21">
        <v>0</v>
      </c>
      <c r="BR130" s="21">
        <v>0</v>
      </c>
      <c r="BS130" s="21">
        <v>0</v>
      </c>
      <c r="BT130" s="21">
        <v>0</v>
      </c>
      <c r="BU130" s="22">
        <f t="shared" si="55"/>
        <v>0</v>
      </c>
      <c r="BV130" s="2"/>
      <c r="BW130" s="21">
        <v>0.123353451693907</v>
      </c>
      <c r="BX130" s="20">
        <f t="shared" si="56"/>
        <v>0</v>
      </c>
      <c r="BY130" s="21">
        <v>0</v>
      </c>
      <c r="BZ130" s="21">
        <v>0</v>
      </c>
      <c r="CA130" s="21">
        <v>0</v>
      </c>
      <c r="CB130" s="21">
        <v>0</v>
      </c>
      <c r="CC130" s="21">
        <v>0</v>
      </c>
      <c r="CD130" s="21">
        <v>0</v>
      </c>
      <c r="CE130" s="21">
        <v>0</v>
      </c>
      <c r="CF130" s="21">
        <v>0</v>
      </c>
      <c r="CG130" s="21">
        <v>0</v>
      </c>
      <c r="CH130" s="21">
        <v>0</v>
      </c>
      <c r="CI130" s="22">
        <f t="shared" si="57"/>
        <v>0</v>
      </c>
      <c r="CJ130" s="21">
        <v>0</v>
      </c>
      <c r="CK130" s="21">
        <v>0</v>
      </c>
      <c r="CL130" s="21">
        <v>0</v>
      </c>
      <c r="CM130" s="21">
        <v>0</v>
      </c>
      <c r="CN130" s="21">
        <v>0</v>
      </c>
      <c r="CO130" s="21">
        <v>0</v>
      </c>
      <c r="CP130" s="21">
        <v>0</v>
      </c>
      <c r="CQ130" s="21">
        <v>0</v>
      </c>
      <c r="CR130" s="21">
        <v>0</v>
      </c>
      <c r="CS130" s="21">
        <v>0</v>
      </c>
      <c r="CT130" s="22">
        <f t="shared" si="58"/>
        <v>0</v>
      </c>
      <c r="CU130" s="21">
        <v>0</v>
      </c>
      <c r="CV130" s="21">
        <v>0</v>
      </c>
      <c r="CW130" s="21">
        <v>0</v>
      </c>
      <c r="CX130" s="21">
        <v>0</v>
      </c>
      <c r="CY130" s="21">
        <v>0</v>
      </c>
      <c r="CZ130" s="21">
        <v>0</v>
      </c>
      <c r="DA130" s="21">
        <v>0</v>
      </c>
      <c r="DB130" s="21">
        <v>0</v>
      </c>
      <c r="DC130" s="21">
        <v>0</v>
      </c>
      <c r="DD130" s="21">
        <v>0</v>
      </c>
      <c r="DE130" s="22">
        <f t="shared" si="59"/>
        <v>0</v>
      </c>
      <c r="DF130" s="21"/>
      <c r="DG130" s="19">
        <v>4.19488224366273E-2</v>
      </c>
      <c r="DH130" s="20">
        <f t="shared" si="60"/>
        <v>0</v>
      </c>
      <c r="DI130" s="21">
        <v>0</v>
      </c>
      <c r="DJ130" s="21">
        <v>0</v>
      </c>
      <c r="DK130" s="21">
        <v>0</v>
      </c>
      <c r="DL130" s="21">
        <v>0</v>
      </c>
      <c r="DM130" s="21">
        <v>0</v>
      </c>
      <c r="DN130" s="21">
        <v>0</v>
      </c>
      <c r="DO130" s="21">
        <v>0</v>
      </c>
      <c r="DP130" s="21">
        <v>0</v>
      </c>
      <c r="DQ130" s="21">
        <v>0</v>
      </c>
      <c r="DR130" s="21">
        <v>0</v>
      </c>
      <c r="DS130" s="22">
        <f t="shared" si="61"/>
        <v>0</v>
      </c>
      <c r="DT130" s="21">
        <v>0</v>
      </c>
      <c r="DU130" s="21">
        <v>0</v>
      </c>
      <c r="DV130" s="21">
        <v>0</v>
      </c>
      <c r="DW130" s="21">
        <v>0</v>
      </c>
      <c r="DX130" s="21">
        <v>0</v>
      </c>
      <c r="DY130" s="21">
        <v>0</v>
      </c>
      <c r="DZ130" s="21">
        <v>0</v>
      </c>
      <c r="EA130" s="21">
        <v>0</v>
      </c>
      <c r="EB130" s="21">
        <v>0</v>
      </c>
      <c r="EC130" s="21">
        <v>0</v>
      </c>
      <c r="ED130" s="22">
        <f t="shared" si="62"/>
        <v>0</v>
      </c>
      <c r="EE130" s="21">
        <v>0</v>
      </c>
      <c r="EF130" s="21">
        <v>0</v>
      </c>
      <c r="EG130" s="21">
        <v>0</v>
      </c>
      <c r="EH130" s="21">
        <v>0</v>
      </c>
      <c r="EI130" s="21">
        <v>0</v>
      </c>
      <c r="EJ130" s="21">
        <v>0</v>
      </c>
      <c r="EK130" s="21">
        <v>0</v>
      </c>
      <c r="EL130" s="21">
        <v>0</v>
      </c>
      <c r="EM130" s="21">
        <v>0</v>
      </c>
      <c r="EN130" s="21">
        <v>0</v>
      </c>
      <c r="EO130" s="22">
        <f t="shared" si="63"/>
        <v>0</v>
      </c>
      <c r="EP130" s="2"/>
      <c r="EQ130" s="2" t="s">
        <v>54</v>
      </c>
      <c r="ER130" s="2" t="s">
        <v>55</v>
      </c>
      <c r="ES130" s="2" t="s">
        <v>96</v>
      </c>
      <c r="ET130" s="2" t="s">
        <v>102</v>
      </c>
      <c r="EU130" s="2"/>
    </row>
    <row r="131" spans="1:151" x14ac:dyDescent="0.25">
      <c r="A131" s="18">
        <v>115</v>
      </c>
      <c r="B131" s="4" t="s">
        <v>182</v>
      </c>
      <c r="C131" s="19">
        <v>3.6980294785778398E-2</v>
      </c>
      <c r="D131" s="20">
        <f t="shared" si="48"/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2">
        <f t="shared" si="49"/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2">
        <f t="shared" si="50"/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2">
        <f t="shared" si="51"/>
        <v>0</v>
      </c>
      <c r="AL131" s="2"/>
      <c r="AM131" s="21">
        <v>0.16296919356534501</v>
      </c>
      <c r="AN131" s="20">
        <f t="shared" si="52"/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22">
        <f t="shared" si="53"/>
        <v>0</v>
      </c>
      <c r="AZ131" s="21">
        <v>0</v>
      </c>
      <c r="BA131" s="21">
        <v>0</v>
      </c>
      <c r="BB131" s="21">
        <v>0</v>
      </c>
      <c r="BC131" s="21">
        <v>0</v>
      </c>
      <c r="BD131" s="21">
        <v>0</v>
      </c>
      <c r="BE131" s="21">
        <v>0</v>
      </c>
      <c r="BF131" s="21">
        <v>0</v>
      </c>
      <c r="BG131" s="21">
        <v>0</v>
      </c>
      <c r="BH131" s="21">
        <v>0</v>
      </c>
      <c r="BI131" s="21">
        <v>0</v>
      </c>
      <c r="BJ131" s="22">
        <f t="shared" si="54"/>
        <v>0</v>
      </c>
      <c r="BK131" s="21">
        <v>0</v>
      </c>
      <c r="BL131" s="21">
        <v>0</v>
      </c>
      <c r="BM131" s="21">
        <v>0</v>
      </c>
      <c r="BN131" s="21">
        <v>0</v>
      </c>
      <c r="BO131" s="21">
        <v>0</v>
      </c>
      <c r="BP131" s="21">
        <v>0</v>
      </c>
      <c r="BQ131" s="21">
        <v>0</v>
      </c>
      <c r="BR131" s="21">
        <v>0</v>
      </c>
      <c r="BS131" s="21">
        <v>0</v>
      </c>
      <c r="BT131" s="21">
        <v>0</v>
      </c>
      <c r="BU131" s="22">
        <f t="shared" si="55"/>
        <v>0</v>
      </c>
      <c r="BV131" s="2"/>
      <c r="BW131" s="21">
        <v>5.2865765011674497E-2</v>
      </c>
      <c r="BX131" s="20">
        <f t="shared" si="56"/>
        <v>0</v>
      </c>
      <c r="BY131" s="21">
        <v>0</v>
      </c>
      <c r="BZ131" s="21">
        <v>0</v>
      </c>
      <c r="CA131" s="21">
        <v>0</v>
      </c>
      <c r="CB131" s="21">
        <v>0</v>
      </c>
      <c r="CC131" s="21">
        <v>0</v>
      </c>
      <c r="CD131" s="21">
        <v>0</v>
      </c>
      <c r="CE131" s="21">
        <v>0</v>
      </c>
      <c r="CF131" s="21">
        <v>0</v>
      </c>
      <c r="CG131" s="21">
        <v>0</v>
      </c>
      <c r="CH131" s="21">
        <v>0</v>
      </c>
      <c r="CI131" s="22">
        <f t="shared" si="57"/>
        <v>0</v>
      </c>
      <c r="CJ131" s="21">
        <v>0</v>
      </c>
      <c r="CK131" s="21">
        <v>0</v>
      </c>
      <c r="CL131" s="21">
        <v>0</v>
      </c>
      <c r="CM131" s="21">
        <v>0</v>
      </c>
      <c r="CN131" s="21">
        <v>0</v>
      </c>
      <c r="CO131" s="21">
        <v>0</v>
      </c>
      <c r="CP131" s="21">
        <v>0</v>
      </c>
      <c r="CQ131" s="21">
        <v>0</v>
      </c>
      <c r="CR131" s="21">
        <v>0</v>
      </c>
      <c r="CS131" s="21">
        <v>0</v>
      </c>
      <c r="CT131" s="22">
        <f t="shared" si="58"/>
        <v>0</v>
      </c>
      <c r="CU131" s="21">
        <v>0</v>
      </c>
      <c r="CV131" s="21">
        <v>0</v>
      </c>
      <c r="CW131" s="21">
        <v>0</v>
      </c>
      <c r="CX131" s="21">
        <v>0</v>
      </c>
      <c r="CY131" s="21">
        <v>0</v>
      </c>
      <c r="CZ131" s="21">
        <v>0</v>
      </c>
      <c r="DA131" s="21">
        <v>0</v>
      </c>
      <c r="DB131" s="21">
        <v>0</v>
      </c>
      <c r="DC131" s="21">
        <v>0</v>
      </c>
      <c r="DD131" s="21">
        <v>0</v>
      </c>
      <c r="DE131" s="22">
        <f t="shared" si="59"/>
        <v>0</v>
      </c>
      <c r="DF131" s="21"/>
      <c r="DG131" s="19">
        <v>2.3970755678072799E-2</v>
      </c>
      <c r="DH131" s="20">
        <f t="shared" si="60"/>
        <v>0</v>
      </c>
      <c r="DI131" s="21">
        <v>0</v>
      </c>
      <c r="DJ131" s="21">
        <v>0</v>
      </c>
      <c r="DK131" s="21">
        <v>0</v>
      </c>
      <c r="DL131" s="21">
        <v>0</v>
      </c>
      <c r="DM131" s="21">
        <v>0</v>
      </c>
      <c r="DN131" s="21">
        <v>0</v>
      </c>
      <c r="DO131" s="21">
        <v>0</v>
      </c>
      <c r="DP131" s="21">
        <v>0</v>
      </c>
      <c r="DQ131" s="21">
        <v>0</v>
      </c>
      <c r="DR131" s="21">
        <v>0</v>
      </c>
      <c r="DS131" s="22">
        <f t="shared" si="61"/>
        <v>0</v>
      </c>
      <c r="DT131" s="21">
        <v>0</v>
      </c>
      <c r="DU131" s="21">
        <v>0</v>
      </c>
      <c r="DV131" s="21">
        <v>0</v>
      </c>
      <c r="DW131" s="21">
        <v>0</v>
      </c>
      <c r="DX131" s="21">
        <v>0</v>
      </c>
      <c r="DY131" s="21">
        <v>0</v>
      </c>
      <c r="DZ131" s="21">
        <v>0</v>
      </c>
      <c r="EA131" s="21">
        <v>0</v>
      </c>
      <c r="EB131" s="21">
        <v>0</v>
      </c>
      <c r="EC131" s="21">
        <v>0</v>
      </c>
      <c r="ED131" s="22">
        <f t="shared" si="62"/>
        <v>0</v>
      </c>
      <c r="EE131" s="21">
        <v>0</v>
      </c>
      <c r="EF131" s="21">
        <v>0</v>
      </c>
      <c r="EG131" s="21">
        <v>0</v>
      </c>
      <c r="EH131" s="21">
        <v>0</v>
      </c>
      <c r="EI131" s="21">
        <v>0</v>
      </c>
      <c r="EJ131" s="21">
        <v>0</v>
      </c>
      <c r="EK131" s="21">
        <v>0</v>
      </c>
      <c r="EL131" s="21">
        <v>0</v>
      </c>
      <c r="EM131" s="21">
        <v>0</v>
      </c>
      <c r="EN131" s="21">
        <v>0</v>
      </c>
      <c r="EO131" s="22">
        <f t="shared" si="63"/>
        <v>0</v>
      </c>
      <c r="EP131" s="2"/>
      <c r="EQ131" s="2" t="s">
        <v>54</v>
      </c>
      <c r="ER131" s="2" t="s">
        <v>55</v>
      </c>
      <c r="ES131" s="2" t="s">
        <v>96</v>
      </c>
      <c r="ET131" s="2" t="s">
        <v>147</v>
      </c>
      <c r="EU131" s="2" t="s">
        <v>183</v>
      </c>
    </row>
    <row r="132" spans="1:151" x14ac:dyDescent="0.25">
      <c r="A132" s="18">
        <v>116</v>
      </c>
      <c r="B132" s="4" t="s">
        <v>184</v>
      </c>
      <c r="C132" s="19">
        <v>0</v>
      </c>
      <c r="D132" s="20">
        <f t="shared" si="48"/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2">
        <f t="shared" si="49"/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2">
        <f t="shared" si="50"/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2">
        <f t="shared" si="51"/>
        <v>0</v>
      </c>
      <c r="AL132" s="2"/>
      <c r="AM132" s="21">
        <v>0</v>
      </c>
      <c r="AN132" s="20">
        <f t="shared" si="52"/>
        <v>0</v>
      </c>
      <c r="AO132" s="21">
        <v>0</v>
      </c>
      <c r="AP132" s="21">
        <v>0</v>
      </c>
      <c r="AQ132" s="21">
        <v>0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22">
        <f t="shared" si="53"/>
        <v>0</v>
      </c>
      <c r="AZ132" s="21">
        <v>0</v>
      </c>
      <c r="BA132" s="21">
        <v>0</v>
      </c>
      <c r="BB132" s="21">
        <v>0</v>
      </c>
      <c r="BC132" s="21">
        <v>0</v>
      </c>
      <c r="BD132" s="21">
        <v>0</v>
      </c>
      <c r="BE132" s="21">
        <v>0</v>
      </c>
      <c r="BF132" s="21">
        <v>0</v>
      </c>
      <c r="BG132" s="21">
        <v>0</v>
      </c>
      <c r="BH132" s="21">
        <v>0</v>
      </c>
      <c r="BI132" s="21">
        <v>0</v>
      </c>
      <c r="BJ132" s="22">
        <f t="shared" si="54"/>
        <v>0</v>
      </c>
      <c r="BK132" s="21">
        <v>0</v>
      </c>
      <c r="BL132" s="21">
        <v>0</v>
      </c>
      <c r="BM132" s="21">
        <v>0</v>
      </c>
      <c r="BN132" s="21">
        <v>0</v>
      </c>
      <c r="BO132" s="21">
        <v>0</v>
      </c>
      <c r="BP132" s="21">
        <v>0</v>
      </c>
      <c r="BQ132" s="21">
        <v>0</v>
      </c>
      <c r="BR132" s="21">
        <v>0</v>
      </c>
      <c r="BS132" s="21">
        <v>0</v>
      </c>
      <c r="BT132" s="21">
        <v>0</v>
      </c>
      <c r="BU132" s="22">
        <f t="shared" si="55"/>
        <v>0</v>
      </c>
      <c r="BV132" s="2"/>
      <c r="BW132" s="21">
        <v>0</v>
      </c>
      <c r="BX132" s="20">
        <f t="shared" si="56"/>
        <v>0</v>
      </c>
      <c r="BY132" s="21">
        <v>0</v>
      </c>
      <c r="BZ132" s="21">
        <v>0</v>
      </c>
      <c r="CA132" s="21">
        <v>0</v>
      </c>
      <c r="CB132" s="21">
        <v>0</v>
      </c>
      <c r="CC132" s="21">
        <v>0</v>
      </c>
      <c r="CD132" s="21">
        <v>0</v>
      </c>
      <c r="CE132" s="21">
        <v>0</v>
      </c>
      <c r="CF132" s="21">
        <v>0</v>
      </c>
      <c r="CG132" s="21">
        <v>0</v>
      </c>
      <c r="CH132" s="21">
        <v>0</v>
      </c>
      <c r="CI132" s="22">
        <f t="shared" si="57"/>
        <v>0</v>
      </c>
      <c r="CJ132" s="21">
        <v>0</v>
      </c>
      <c r="CK132" s="21">
        <v>0</v>
      </c>
      <c r="CL132" s="21">
        <v>0</v>
      </c>
      <c r="CM132" s="21">
        <v>0</v>
      </c>
      <c r="CN132" s="21">
        <v>0</v>
      </c>
      <c r="CO132" s="21">
        <v>0</v>
      </c>
      <c r="CP132" s="21">
        <v>0</v>
      </c>
      <c r="CQ132" s="21">
        <v>0</v>
      </c>
      <c r="CR132" s="21">
        <v>0</v>
      </c>
      <c r="CS132" s="21">
        <v>0</v>
      </c>
      <c r="CT132" s="22">
        <f t="shared" si="58"/>
        <v>0</v>
      </c>
      <c r="CU132" s="21">
        <v>0</v>
      </c>
      <c r="CV132" s="21">
        <v>0</v>
      </c>
      <c r="CW132" s="21">
        <v>0</v>
      </c>
      <c r="CX132" s="21">
        <v>0</v>
      </c>
      <c r="CY132" s="21">
        <v>0</v>
      </c>
      <c r="CZ132" s="21">
        <v>0</v>
      </c>
      <c r="DA132" s="21">
        <v>0</v>
      </c>
      <c r="DB132" s="21">
        <v>0</v>
      </c>
      <c r="DC132" s="21">
        <v>0</v>
      </c>
      <c r="DD132" s="21">
        <v>0</v>
      </c>
      <c r="DE132" s="22">
        <f t="shared" si="59"/>
        <v>0</v>
      </c>
      <c r="DF132" s="21"/>
      <c r="DG132" s="19">
        <v>0.11086474501108599</v>
      </c>
      <c r="DH132" s="20">
        <f t="shared" si="60"/>
        <v>0</v>
      </c>
      <c r="DI132" s="21">
        <v>0</v>
      </c>
      <c r="DJ132" s="21">
        <v>0</v>
      </c>
      <c r="DK132" s="21">
        <v>0</v>
      </c>
      <c r="DL132" s="21">
        <v>0</v>
      </c>
      <c r="DM132" s="21">
        <v>0</v>
      </c>
      <c r="DN132" s="21">
        <v>0</v>
      </c>
      <c r="DO132" s="21">
        <v>0</v>
      </c>
      <c r="DP132" s="21">
        <v>0</v>
      </c>
      <c r="DQ132" s="21">
        <v>0</v>
      </c>
      <c r="DR132" s="21">
        <v>0</v>
      </c>
      <c r="DS132" s="22">
        <f t="shared" si="61"/>
        <v>0</v>
      </c>
      <c r="DT132" s="21">
        <v>0</v>
      </c>
      <c r="DU132" s="21">
        <v>0</v>
      </c>
      <c r="DV132" s="21">
        <v>0</v>
      </c>
      <c r="DW132" s="21">
        <v>0</v>
      </c>
      <c r="DX132" s="21">
        <v>0</v>
      </c>
      <c r="DY132" s="21">
        <v>0</v>
      </c>
      <c r="DZ132" s="21">
        <v>0</v>
      </c>
      <c r="EA132" s="21">
        <v>0</v>
      </c>
      <c r="EB132" s="21">
        <v>0</v>
      </c>
      <c r="EC132" s="21">
        <v>0</v>
      </c>
      <c r="ED132" s="22">
        <f t="shared" si="62"/>
        <v>0</v>
      </c>
      <c r="EE132" s="21">
        <v>0</v>
      </c>
      <c r="EF132" s="21">
        <v>0</v>
      </c>
      <c r="EG132" s="21">
        <v>0</v>
      </c>
      <c r="EH132" s="21">
        <v>0</v>
      </c>
      <c r="EI132" s="21">
        <v>0</v>
      </c>
      <c r="EJ132" s="21">
        <v>0</v>
      </c>
      <c r="EK132" s="21">
        <v>0</v>
      </c>
      <c r="EL132" s="21">
        <v>0</v>
      </c>
      <c r="EM132" s="21">
        <v>0</v>
      </c>
      <c r="EN132" s="21">
        <v>0</v>
      </c>
      <c r="EO132" s="22">
        <f t="shared" si="63"/>
        <v>0</v>
      </c>
      <c r="EP132" s="2"/>
      <c r="EQ132" s="2" t="s">
        <v>54</v>
      </c>
      <c r="ER132" s="2" t="s">
        <v>55</v>
      </c>
      <c r="ES132" s="2" t="s">
        <v>185</v>
      </c>
      <c r="ET132" s="2" t="s">
        <v>186</v>
      </c>
      <c r="EU132" s="2" t="s">
        <v>187</v>
      </c>
    </row>
    <row r="133" spans="1:151" x14ac:dyDescent="0.25">
      <c r="A133" s="18">
        <v>117</v>
      </c>
      <c r="B133" s="4" t="s">
        <v>188</v>
      </c>
      <c r="C133" s="19">
        <v>0</v>
      </c>
      <c r="D133" s="20">
        <f t="shared" si="48"/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2">
        <f t="shared" si="49"/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2">
        <f t="shared" si="50"/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2">
        <f t="shared" si="51"/>
        <v>0</v>
      </c>
      <c r="AL133" s="2"/>
      <c r="AM133" s="21">
        <v>0.23656818420775899</v>
      </c>
      <c r="AN133" s="20">
        <f t="shared" si="52"/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22">
        <f t="shared" si="53"/>
        <v>0</v>
      </c>
      <c r="AZ133" s="21">
        <v>0</v>
      </c>
      <c r="BA133" s="21">
        <v>0</v>
      </c>
      <c r="BB133" s="21">
        <v>0</v>
      </c>
      <c r="BC133" s="21">
        <v>0</v>
      </c>
      <c r="BD133" s="21">
        <v>0</v>
      </c>
      <c r="BE133" s="21">
        <v>0</v>
      </c>
      <c r="BF133" s="21">
        <v>0</v>
      </c>
      <c r="BG133" s="21">
        <v>0</v>
      </c>
      <c r="BH133" s="21">
        <v>0</v>
      </c>
      <c r="BI133" s="21">
        <v>0</v>
      </c>
      <c r="BJ133" s="22">
        <f t="shared" si="54"/>
        <v>0</v>
      </c>
      <c r="BK133" s="21">
        <v>0</v>
      </c>
      <c r="BL133" s="21">
        <v>0</v>
      </c>
      <c r="BM133" s="21">
        <v>0</v>
      </c>
      <c r="BN133" s="21">
        <v>0</v>
      </c>
      <c r="BO133" s="21">
        <v>0</v>
      </c>
      <c r="BP133" s="21">
        <v>0</v>
      </c>
      <c r="BQ133" s="21">
        <v>0</v>
      </c>
      <c r="BR133" s="21">
        <v>0</v>
      </c>
      <c r="BS133" s="21">
        <v>0</v>
      </c>
      <c r="BT133" s="21">
        <v>0</v>
      </c>
      <c r="BU133" s="22">
        <f t="shared" si="55"/>
        <v>0</v>
      </c>
      <c r="BV133" s="2"/>
      <c r="BW133" s="21">
        <v>0</v>
      </c>
      <c r="BX133" s="20">
        <f t="shared" si="56"/>
        <v>0</v>
      </c>
      <c r="BY133" s="21">
        <v>0</v>
      </c>
      <c r="BZ133" s="21">
        <v>0</v>
      </c>
      <c r="CA133" s="21">
        <v>0</v>
      </c>
      <c r="CB133" s="21">
        <v>0</v>
      </c>
      <c r="CC133" s="21">
        <v>0</v>
      </c>
      <c r="CD133" s="21">
        <v>0</v>
      </c>
      <c r="CE133" s="21">
        <v>0</v>
      </c>
      <c r="CF133" s="21">
        <v>0</v>
      </c>
      <c r="CG133" s="21">
        <v>0</v>
      </c>
      <c r="CH133" s="21">
        <v>0</v>
      </c>
      <c r="CI133" s="22">
        <f t="shared" si="57"/>
        <v>0</v>
      </c>
      <c r="CJ133" s="21">
        <v>0</v>
      </c>
      <c r="CK133" s="21">
        <v>0</v>
      </c>
      <c r="CL133" s="21">
        <v>0</v>
      </c>
      <c r="CM133" s="21">
        <v>0</v>
      </c>
      <c r="CN133" s="21">
        <v>0</v>
      </c>
      <c r="CO133" s="21">
        <v>0</v>
      </c>
      <c r="CP133" s="21">
        <v>0</v>
      </c>
      <c r="CQ133" s="21">
        <v>0</v>
      </c>
      <c r="CR133" s="21">
        <v>0</v>
      </c>
      <c r="CS133" s="21">
        <v>0</v>
      </c>
      <c r="CT133" s="22">
        <f t="shared" si="58"/>
        <v>0</v>
      </c>
      <c r="CU133" s="21">
        <v>0</v>
      </c>
      <c r="CV133" s="21">
        <v>0</v>
      </c>
      <c r="CW133" s="21">
        <v>0</v>
      </c>
      <c r="CX133" s="21">
        <v>0</v>
      </c>
      <c r="CY133" s="21">
        <v>0</v>
      </c>
      <c r="CZ133" s="21">
        <v>0</v>
      </c>
      <c r="DA133" s="21">
        <v>0</v>
      </c>
      <c r="DB133" s="21">
        <v>0</v>
      </c>
      <c r="DC133" s="21">
        <v>0</v>
      </c>
      <c r="DD133" s="21">
        <v>0</v>
      </c>
      <c r="DE133" s="22">
        <f t="shared" si="59"/>
        <v>0</v>
      </c>
      <c r="DF133" s="21"/>
      <c r="DG133" s="19">
        <v>0</v>
      </c>
      <c r="DH133" s="20">
        <f t="shared" si="60"/>
        <v>0</v>
      </c>
      <c r="DI133" s="21">
        <v>0</v>
      </c>
      <c r="DJ133" s="21">
        <v>0</v>
      </c>
      <c r="DK133" s="21">
        <v>0</v>
      </c>
      <c r="DL133" s="21">
        <v>0</v>
      </c>
      <c r="DM133" s="21">
        <v>0</v>
      </c>
      <c r="DN133" s="21">
        <v>0</v>
      </c>
      <c r="DO133" s="21">
        <v>0</v>
      </c>
      <c r="DP133" s="21">
        <v>0</v>
      </c>
      <c r="DQ133" s="21">
        <v>0</v>
      </c>
      <c r="DR133" s="21">
        <v>0</v>
      </c>
      <c r="DS133" s="22">
        <f t="shared" si="61"/>
        <v>0</v>
      </c>
      <c r="DT133" s="21">
        <v>0</v>
      </c>
      <c r="DU133" s="21">
        <v>0</v>
      </c>
      <c r="DV133" s="21">
        <v>0</v>
      </c>
      <c r="DW133" s="21">
        <v>0</v>
      </c>
      <c r="DX133" s="21">
        <v>0</v>
      </c>
      <c r="DY133" s="21">
        <v>0</v>
      </c>
      <c r="DZ133" s="21">
        <v>0</v>
      </c>
      <c r="EA133" s="21">
        <v>0</v>
      </c>
      <c r="EB133" s="21">
        <v>0</v>
      </c>
      <c r="EC133" s="21">
        <v>0</v>
      </c>
      <c r="ED133" s="22">
        <f t="shared" si="62"/>
        <v>0</v>
      </c>
      <c r="EE133" s="21">
        <v>0</v>
      </c>
      <c r="EF133" s="21">
        <v>0</v>
      </c>
      <c r="EG133" s="21">
        <v>0</v>
      </c>
      <c r="EH133" s="21">
        <v>0</v>
      </c>
      <c r="EI133" s="21">
        <v>0</v>
      </c>
      <c r="EJ133" s="21">
        <v>0</v>
      </c>
      <c r="EK133" s="21">
        <v>0</v>
      </c>
      <c r="EL133" s="21">
        <v>0</v>
      </c>
      <c r="EM133" s="21">
        <v>0</v>
      </c>
      <c r="EN133" s="21">
        <v>0</v>
      </c>
      <c r="EO133" s="22">
        <f t="shared" si="63"/>
        <v>0</v>
      </c>
      <c r="EP133" s="2"/>
      <c r="EQ133" s="2" t="s">
        <v>65</v>
      </c>
      <c r="ER133" s="2" t="s">
        <v>66</v>
      </c>
      <c r="ES133" s="2" t="s">
        <v>67</v>
      </c>
      <c r="ET133" s="2" t="s">
        <v>189</v>
      </c>
      <c r="EU133" s="2"/>
    </row>
    <row r="134" spans="1:151" x14ac:dyDescent="0.25">
      <c r="A134" s="18">
        <v>119</v>
      </c>
      <c r="B134" s="4" t="s">
        <v>190</v>
      </c>
      <c r="C134" s="19">
        <v>7.9243488826668096E-2</v>
      </c>
      <c r="D134" s="20">
        <f t="shared" si="48"/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2">
        <f t="shared" si="49"/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2">
        <f t="shared" si="50"/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2">
        <f t="shared" si="51"/>
        <v>0</v>
      </c>
      <c r="AL134" s="2"/>
      <c r="AM134" s="21">
        <v>0</v>
      </c>
      <c r="AN134" s="20">
        <f t="shared" si="52"/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22">
        <f t="shared" si="53"/>
        <v>0</v>
      </c>
      <c r="AZ134" s="21">
        <v>0</v>
      </c>
      <c r="BA134" s="21">
        <v>0</v>
      </c>
      <c r="BB134" s="21">
        <v>0</v>
      </c>
      <c r="BC134" s="21">
        <v>0</v>
      </c>
      <c r="BD134" s="21">
        <v>0</v>
      </c>
      <c r="BE134" s="21">
        <v>0</v>
      </c>
      <c r="BF134" s="21">
        <v>0</v>
      </c>
      <c r="BG134" s="21">
        <v>0</v>
      </c>
      <c r="BH134" s="21">
        <v>0</v>
      </c>
      <c r="BI134" s="21">
        <v>0</v>
      </c>
      <c r="BJ134" s="22">
        <f t="shared" si="54"/>
        <v>0</v>
      </c>
      <c r="BK134" s="21">
        <v>0</v>
      </c>
      <c r="BL134" s="21">
        <v>0</v>
      </c>
      <c r="BM134" s="21">
        <v>0</v>
      </c>
      <c r="BN134" s="21">
        <v>0</v>
      </c>
      <c r="BO134" s="21">
        <v>0</v>
      </c>
      <c r="BP134" s="21">
        <v>0</v>
      </c>
      <c r="BQ134" s="21">
        <v>0</v>
      </c>
      <c r="BR134" s="21">
        <v>0</v>
      </c>
      <c r="BS134" s="21">
        <v>0</v>
      </c>
      <c r="BT134" s="21">
        <v>0</v>
      </c>
      <c r="BU134" s="22">
        <f t="shared" si="55"/>
        <v>0</v>
      </c>
      <c r="BV134" s="2"/>
      <c r="BW134" s="21">
        <v>2.2027402088197701E-2</v>
      </c>
      <c r="BX134" s="20">
        <f t="shared" si="56"/>
        <v>0</v>
      </c>
      <c r="BY134" s="21">
        <v>0</v>
      </c>
      <c r="BZ134" s="21">
        <v>0</v>
      </c>
      <c r="CA134" s="21">
        <v>0</v>
      </c>
      <c r="CB134" s="21">
        <v>0</v>
      </c>
      <c r="CC134" s="21">
        <v>0</v>
      </c>
      <c r="CD134" s="21">
        <v>0</v>
      </c>
      <c r="CE134" s="21">
        <v>0</v>
      </c>
      <c r="CF134" s="21">
        <v>0</v>
      </c>
      <c r="CG134" s="21">
        <v>0</v>
      </c>
      <c r="CH134" s="21">
        <v>0</v>
      </c>
      <c r="CI134" s="22">
        <f t="shared" si="57"/>
        <v>0</v>
      </c>
      <c r="CJ134" s="21">
        <v>0</v>
      </c>
      <c r="CK134" s="21">
        <v>0</v>
      </c>
      <c r="CL134" s="21">
        <v>0</v>
      </c>
      <c r="CM134" s="21">
        <v>0</v>
      </c>
      <c r="CN134" s="21">
        <v>0</v>
      </c>
      <c r="CO134" s="21">
        <v>0</v>
      </c>
      <c r="CP134" s="21">
        <v>0</v>
      </c>
      <c r="CQ134" s="21">
        <v>0</v>
      </c>
      <c r="CR134" s="21">
        <v>0</v>
      </c>
      <c r="CS134" s="21">
        <v>0</v>
      </c>
      <c r="CT134" s="22">
        <f t="shared" si="58"/>
        <v>0</v>
      </c>
      <c r="CU134" s="21">
        <v>0</v>
      </c>
      <c r="CV134" s="21">
        <v>0</v>
      </c>
      <c r="CW134" s="21">
        <v>0</v>
      </c>
      <c r="CX134" s="21">
        <v>0</v>
      </c>
      <c r="CY134" s="21">
        <v>0</v>
      </c>
      <c r="CZ134" s="21">
        <v>0</v>
      </c>
      <c r="DA134" s="21">
        <v>0</v>
      </c>
      <c r="DB134" s="21">
        <v>0</v>
      </c>
      <c r="DC134" s="21">
        <v>0</v>
      </c>
      <c r="DD134" s="21">
        <v>0</v>
      </c>
      <c r="DE134" s="22">
        <f t="shared" si="59"/>
        <v>0</v>
      </c>
      <c r="DF134" s="21"/>
      <c r="DG134" s="19">
        <v>0.10487205609156799</v>
      </c>
      <c r="DH134" s="20">
        <f t="shared" si="60"/>
        <v>0</v>
      </c>
      <c r="DI134" s="21">
        <v>0</v>
      </c>
      <c r="DJ134" s="21">
        <v>0</v>
      </c>
      <c r="DK134" s="21">
        <v>0</v>
      </c>
      <c r="DL134" s="21">
        <v>0</v>
      </c>
      <c r="DM134" s="21">
        <v>0</v>
      </c>
      <c r="DN134" s="21">
        <v>0</v>
      </c>
      <c r="DO134" s="21">
        <v>0</v>
      </c>
      <c r="DP134" s="21">
        <v>0</v>
      </c>
      <c r="DQ134" s="21">
        <v>0</v>
      </c>
      <c r="DR134" s="21">
        <v>0</v>
      </c>
      <c r="DS134" s="22">
        <f t="shared" si="61"/>
        <v>0</v>
      </c>
      <c r="DT134" s="21">
        <v>0</v>
      </c>
      <c r="DU134" s="21">
        <v>0</v>
      </c>
      <c r="DV134" s="21">
        <v>0</v>
      </c>
      <c r="DW134" s="21">
        <v>0</v>
      </c>
      <c r="DX134" s="21">
        <v>0</v>
      </c>
      <c r="DY134" s="21">
        <v>0</v>
      </c>
      <c r="DZ134" s="21">
        <v>0</v>
      </c>
      <c r="EA134" s="21">
        <v>0</v>
      </c>
      <c r="EB134" s="21">
        <v>0</v>
      </c>
      <c r="EC134" s="21">
        <v>0</v>
      </c>
      <c r="ED134" s="22">
        <f t="shared" si="62"/>
        <v>0</v>
      </c>
      <c r="EE134" s="21">
        <v>0</v>
      </c>
      <c r="EF134" s="21">
        <v>0</v>
      </c>
      <c r="EG134" s="21">
        <v>0</v>
      </c>
      <c r="EH134" s="21">
        <v>0</v>
      </c>
      <c r="EI134" s="21">
        <v>0</v>
      </c>
      <c r="EJ134" s="21">
        <v>0</v>
      </c>
      <c r="EK134" s="21">
        <v>0</v>
      </c>
      <c r="EL134" s="21">
        <v>0</v>
      </c>
      <c r="EM134" s="21">
        <v>0</v>
      </c>
      <c r="EN134" s="21">
        <v>0</v>
      </c>
      <c r="EO134" s="22">
        <f t="shared" si="63"/>
        <v>0</v>
      </c>
      <c r="EP134" s="2"/>
      <c r="EQ134" s="2" t="s">
        <v>54</v>
      </c>
      <c r="ER134" s="2" t="s">
        <v>55</v>
      </c>
      <c r="ES134" s="2" t="s">
        <v>191</v>
      </c>
      <c r="ET134" s="2" t="s">
        <v>192</v>
      </c>
      <c r="EU134" s="2"/>
    </row>
    <row r="135" spans="1:151" x14ac:dyDescent="0.25">
      <c r="A135" s="18">
        <v>120</v>
      </c>
      <c r="B135" s="4" t="s">
        <v>130</v>
      </c>
      <c r="C135" s="19">
        <v>0</v>
      </c>
      <c r="D135" s="20">
        <f t="shared" si="48"/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2">
        <f t="shared" si="49"/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2">
        <f t="shared" si="50"/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2">
        <f t="shared" si="51"/>
        <v>0</v>
      </c>
      <c r="AL135" s="2"/>
      <c r="AM135" s="21">
        <v>0</v>
      </c>
      <c r="AN135" s="20">
        <f t="shared" si="52"/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21">
        <v>0</v>
      </c>
      <c r="AW135" s="21">
        <v>0</v>
      </c>
      <c r="AX135" s="21">
        <v>0</v>
      </c>
      <c r="AY135" s="22">
        <f t="shared" si="53"/>
        <v>0</v>
      </c>
      <c r="AZ135" s="21">
        <v>0</v>
      </c>
      <c r="BA135" s="21">
        <v>0</v>
      </c>
      <c r="BB135" s="21">
        <v>0</v>
      </c>
      <c r="BC135" s="21">
        <v>0</v>
      </c>
      <c r="BD135" s="21">
        <v>0</v>
      </c>
      <c r="BE135" s="21">
        <v>0</v>
      </c>
      <c r="BF135" s="21">
        <v>0</v>
      </c>
      <c r="BG135" s="21">
        <v>0</v>
      </c>
      <c r="BH135" s="21">
        <v>0</v>
      </c>
      <c r="BI135" s="21">
        <v>0</v>
      </c>
      <c r="BJ135" s="22">
        <f t="shared" si="54"/>
        <v>0</v>
      </c>
      <c r="BK135" s="21">
        <v>0</v>
      </c>
      <c r="BL135" s="21">
        <v>0</v>
      </c>
      <c r="BM135" s="21">
        <v>0</v>
      </c>
      <c r="BN135" s="21">
        <v>0</v>
      </c>
      <c r="BO135" s="21">
        <v>0</v>
      </c>
      <c r="BP135" s="21">
        <v>0</v>
      </c>
      <c r="BQ135" s="21">
        <v>0</v>
      </c>
      <c r="BR135" s="21">
        <v>0</v>
      </c>
      <c r="BS135" s="21">
        <v>0</v>
      </c>
      <c r="BT135" s="21">
        <v>0</v>
      </c>
      <c r="BU135" s="22">
        <f t="shared" si="55"/>
        <v>0</v>
      </c>
      <c r="BV135" s="2"/>
      <c r="BW135" s="21">
        <v>0</v>
      </c>
      <c r="BX135" s="20">
        <f t="shared" si="56"/>
        <v>0</v>
      </c>
      <c r="BY135" s="21">
        <v>0</v>
      </c>
      <c r="BZ135" s="21">
        <v>0</v>
      </c>
      <c r="CA135" s="21">
        <v>0</v>
      </c>
      <c r="CB135" s="21">
        <v>0</v>
      </c>
      <c r="CC135" s="21">
        <v>0</v>
      </c>
      <c r="CD135" s="21">
        <v>0</v>
      </c>
      <c r="CE135" s="21">
        <v>0</v>
      </c>
      <c r="CF135" s="21">
        <v>0</v>
      </c>
      <c r="CG135" s="21">
        <v>0</v>
      </c>
      <c r="CH135" s="21">
        <v>0</v>
      </c>
      <c r="CI135" s="22">
        <f t="shared" si="57"/>
        <v>0</v>
      </c>
      <c r="CJ135" s="21">
        <v>0</v>
      </c>
      <c r="CK135" s="21">
        <v>0</v>
      </c>
      <c r="CL135" s="21">
        <v>0</v>
      </c>
      <c r="CM135" s="21">
        <v>0</v>
      </c>
      <c r="CN135" s="21">
        <v>0</v>
      </c>
      <c r="CO135" s="21">
        <v>0</v>
      </c>
      <c r="CP135" s="21">
        <v>0</v>
      </c>
      <c r="CQ135" s="21">
        <v>0</v>
      </c>
      <c r="CR135" s="21">
        <v>0</v>
      </c>
      <c r="CS135" s="21">
        <v>0</v>
      </c>
      <c r="CT135" s="22">
        <f t="shared" si="58"/>
        <v>0</v>
      </c>
      <c r="CU135" s="21">
        <v>0</v>
      </c>
      <c r="CV135" s="21">
        <v>0</v>
      </c>
      <c r="CW135" s="21">
        <v>0</v>
      </c>
      <c r="CX135" s="21">
        <v>0</v>
      </c>
      <c r="CY135" s="21">
        <v>0</v>
      </c>
      <c r="CZ135" s="21">
        <v>0</v>
      </c>
      <c r="DA135" s="21">
        <v>0</v>
      </c>
      <c r="DB135" s="21">
        <v>0</v>
      </c>
      <c r="DC135" s="21">
        <v>0</v>
      </c>
      <c r="DD135" s="21">
        <v>0</v>
      </c>
      <c r="DE135" s="22">
        <f t="shared" si="59"/>
        <v>0</v>
      </c>
      <c r="DF135" s="21"/>
      <c r="DG135" s="19">
        <v>2.9963444597590899E-3</v>
      </c>
      <c r="DH135" s="20">
        <f t="shared" si="60"/>
        <v>1</v>
      </c>
      <c r="DI135" s="21">
        <v>0</v>
      </c>
      <c r="DJ135" s="21">
        <v>0</v>
      </c>
      <c r="DK135" s="21">
        <v>0</v>
      </c>
      <c r="DL135" s="21">
        <v>0</v>
      </c>
      <c r="DM135" s="21">
        <v>0</v>
      </c>
      <c r="DN135" s="21">
        <v>0</v>
      </c>
      <c r="DO135" s="21">
        <v>0</v>
      </c>
      <c r="DP135" s="21">
        <v>0</v>
      </c>
      <c r="DQ135" s="21">
        <v>0</v>
      </c>
      <c r="DR135" s="21">
        <v>0.175061932287366</v>
      </c>
      <c r="DS135" s="22">
        <f t="shared" si="61"/>
        <v>1</v>
      </c>
      <c r="DT135" s="21">
        <v>0</v>
      </c>
      <c r="DU135" s="21">
        <v>0</v>
      </c>
      <c r="DV135" s="21">
        <v>0</v>
      </c>
      <c r="DW135" s="21">
        <v>0</v>
      </c>
      <c r="DX135" s="21">
        <v>0</v>
      </c>
      <c r="DY135" s="21">
        <v>0</v>
      </c>
      <c r="DZ135" s="21">
        <v>0</v>
      </c>
      <c r="EA135" s="21">
        <v>0</v>
      </c>
      <c r="EB135" s="21">
        <v>0</v>
      </c>
      <c r="EC135" s="21">
        <v>0</v>
      </c>
      <c r="ED135" s="22">
        <f t="shared" si="62"/>
        <v>0</v>
      </c>
      <c r="EE135" s="21">
        <v>0</v>
      </c>
      <c r="EF135" s="21">
        <v>0</v>
      </c>
      <c r="EG135" s="21">
        <v>0</v>
      </c>
      <c r="EH135" s="21">
        <v>0</v>
      </c>
      <c r="EI135" s="21">
        <v>0</v>
      </c>
      <c r="EJ135" s="21">
        <v>0</v>
      </c>
      <c r="EK135" s="21">
        <v>0</v>
      </c>
      <c r="EL135" s="21">
        <v>0</v>
      </c>
      <c r="EM135" s="21">
        <v>0</v>
      </c>
      <c r="EN135" s="21">
        <v>0</v>
      </c>
      <c r="EO135" s="22">
        <f t="shared" si="63"/>
        <v>0</v>
      </c>
      <c r="EP135" s="2"/>
      <c r="EQ135" s="2" t="s">
        <v>48</v>
      </c>
      <c r="ER135" s="2" t="s">
        <v>49</v>
      </c>
      <c r="ES135" s="2" t="s">
        <v>50</v>
      </c>
      <c r="ET135" s="2" t="s">
        <v>112</v>
      </c>
      <c r="EU135" s="2"/>
    </row>
    <row r="136" spans="1:151" x14ac:dyDescent="0.25">
      <c r="A136" s="18">
        <v>121</v>
      </c>
      <c r="B136" s="4" t="s">
        <v>131</v>
      </c>
      <c r="C136" s="19">
        <v>9.5092186592001707E-2</v>
      </c>
      <c r="D136" s="20">
        <f t="shared" si="48"/>
        <v>1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2">
        <f t="shared" si="49"/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2">
        <f t="shared" si="50"/>
        <v>0</v>
      </c>
      <c r="AA136" s="21">
        <v>0</v>
      </c>
      <c r="AB136" s="21">
        <v>0.16087152856175199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2">
        <f t="shared" si="51"/>
        <v>1</v>
      </c>
      <c r="AL136" s="2"/>
      <c r="AM136" s="21">
        <v>0</v>
      </c>
      <c r="AN136" s="20">
        <f t="shared" si="52"/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22">
        <f t="shared" si="53"/>
        <v>0</v>
      </c>
      <c r="AZ136" s="21">
        <v>0</v>
      </c>
      <c r="BA136" s="21">
        <v>0</v>
      </c>
      <c r="BB136" s="21">
        <v>0</v>
      </c>
      <c r="BC136" s="21">
        <v>0</v>
      </c>
      <c r="BD136" s="21">
        <v>0</v>
      </c>
      <c r="BE136" s="21">
        <v>0</v>
      </c>
      <c r="BF136" s="21">
        <v>0</v>
      </c>
      <c r="BG136" s="21">
        <v>0</v>
      </c>
      <c r="BH136" s="21">
        <v>0</v>
      </c>
      <c r="BI136" s="21">
        <v>0</v>
      </c>
      <c r="BJ136" s="22">
        <f t="shared" si="54"/>
        <v>0</v>
      </c>
      <c r="BK136" s="21">
        <v>0</v>
      </c>
      <c r="BL136" s="21">
        <v>0</v>
      </c>
      <c r="BM136" s="21">
        <v>0</v>
      </c>
      <c r="BN136" s="21">
        <v>0</v>
      </c>
      <c r="BO136" s="21">
        <v>0</v>
      </c>
      <c r="BP136" s="21">
        <v>0</v>
      </c>
      <c r="BQ136" s="21">
        <v>0</v>
      </c>
      <c r="BR136" s="21">
        <v>0</v>
      </c>
      <c r="BS136" s="21">
        <v>0</v>
      </c>
      <c r="BT136" s="21">
        <v>0</v>
      </c>
      <c r="BU136" s="22">
        <f t="shared" si="55"/>
        <v>0</v>
      </c>
      <c r="BV136" s="2"/>
      <c r="BW136" s="21">
        <v>0</v>
      </c>
      <c r="BX136" s="20">
        <f t="shared" si="56"/>
        <v>0</v>
      </c>
      <c r="BY136" s="21">
        <v>0</v>
      </c>
      <c r="BZ136" s="21">
        <v>0</v>
      </c>
      <c r="CA136" s="21">
        <v>0</v>
      </c>
      <c r="CB136" s="21">
        <v>0</v>
      </c>
      <c r="CC136" s="21">
        <v>0</v>
      </c>
      <c r="CD136" s="21">
        <v>0</v>
      </c>
      <c r="CE136" s="21">
        <v>0</v>
      </c>
      <c r="CF136" s="21">
        <v>0</v>
      </c>
      <c r="CG136" s="21">
        <v>0</v>
      </c>
      <c r="CH136" s="21">
        <v>0</v>
      </c>
      <c r="CI136" s="22">
        <f t="shared" si="57"/>
        <v>0</v>
      </c>
      <c r="CJ136" s="21">
        <v>0</v>
      </c>
      <c r="CK136" s="21">
        <v>0</v>
      </c>
      <c r="CL136" s="21">
        <v>0</v>
      </c>
      <c r="CM136" s="21">
        <v>0</v>
      </c>
      <c r="CN136" s="21">
        <v>0</v>
      </c>
      <c r="CO136" s="21">
        <v>0</v>
      </c>
      <c r="CP136" s="21">
        <v>0</v>
      </c>
      <c r="CQ136" s="21">
        <v>0</v>
      </c>
      <c r="CR136" s="21">
        <v>0</v>
      </c>
      <c r="CS136" s="21">
        <v>0</v>
      </c>
      <c r="CT136" s="22">
        <f t="shared" si="58"/>
        <v>0</v>
      </c>
      <c r="CU136" s="21">
        <v>0</v>
      </c>
      <c r="CV136" s="21">
        <v>0</v>
      </c>
      <c r="CW136" s="21">
        <v>0</v>
      </c>
      <c r="CX136" s="21">
        <v>0</v>
      </c>
      <c r="CY136" s="21">
        <v>0</v>
      </c>
      <c r="CZ136" s="21">
        <v>0</v>
      </c>
      <c r="DA136" s="21">
        <v>0</v>
      </c>
      <c r="DB136" s="21">
        <v>0</v>
      </c>
      <c r="DC136" s="21">
        <v>0</v>
      </c>
      <c r="DD136" s="21">
        <v>0</v>
      </c>
      <c r="DE136" s="22">
        <f t="shared" si="59"/>
        <v>0</v>
      </c>
      <c r="DF136" s="21"/>
      <c r="DG136" s="19">
        <v>0</v>
      </c>
      <c r="DH136" s="20">
        <f t="shared" si="60"/>
        <v>0</v>
      </c>
      <c r="DI136" s="21">
        <v>0</v>
      </c>
      <c r="DJ136" s="21">
        <v>0</v>
      </c>
      <c r="DK136" s="21">
        <v>0</v>
      </c>
      <c r="DL136" s="21">
        <v>0</v>
      </c>
      <c r="DM136" s="21">
        <v>0</v>
      </c>
      <c r="DN136" s="21">
        <v>0</v>
      </c>
      <c r="DO136" s="21">
        <v>0</v>
      </c>
      <c r="DP136" s="21">
        <v>0</v>
      </c>
      <c r="DQ136" s="21">
        <v>0</v>
      </c>
      <c r="DR136" s="21">
        <v>0</v>
      </c>
      <c r="DS136" s="22">
        <f t="shared" si="61"/>
        <v>0</v>
      </c>
      <c r="DT136" s="21">
        <v>0</v>
      </c>
      <c r="DU136" s="21">
        <v>0</v>
      </c>
      <c r="DV136" s="21">
        <v>0</v>
      </c>
      <c r="DW136" s="21">
        <v>0</v>
      </c>
      <c r="DX136" s="21">
        <v>0</v>
      </c>
      <c r="DY136" s="21">
        <v>0</v>
      </c>
      <c r="DZ136" s="21">
        <v>0</v>
      </c>
      <c r="EA136" s="21">
        <v>0</v>
      </c>
      <c r="EB136" s="21">
        <v>0</v>
      </c>
      <c r="EC136" s="21">
        <v>0</v>
      </c>
      <c r="ED136" s="22">
        <f t="shared" si="62"/>
        <v>0</v>
      </c>
      <c r="EE136" s="21">
        <v>0</v>
      </c>
      <c r="EF136" s="21">
        <v>0</v>
      </c>
      <c r="EG136" s="21">
        <v>0</v>
      </c>
      <c r="EH136" s="21">
        <v>0</v>
      </c>
      <c r="EI136" s="21">
        <v>0</v>
      </c>
      <c r="EJ136" s="21">
        <v>0</v>
      </c>
      <c r="EK136" s="21">
        <v>0</v>
      </c>
      <c r="EL136" s="21">
        <v>0</v>
      </c>
      <c r="EM136" s="21">
        <v>0</v>
      </c>
      <c r="EN136" s="21">
        <v>0</v>
      </c>
      <c r="EO136" s="22">
        <f t="shared" si="63"/>
        <v>0</v>
      </c>
      <c r="EP136" s="2"/>
      <c r="EQ136" s="2" t="s">
        <v>132</v>
      </c>
      <c r="ER136" s="2" t="s">
        <v>133</v>
      </c>
      <c r="ES136" s="2" t="s">
        <v>134</v>
      </c>
      <c r="ET136" s="2" t="s">
        <v>135</v>
      </c>
      <c r="EU136" s="2" t="s">
        <v>136</v>
      </c>
    </row>
    <row r="137" spans="1:151" x14ac:dyDescent="0.25">
      <c r="A137" s="18">
        <v>122</v>
      </c>
      <c r="B137" s="4" t="s">
        <v>194</v>
      </c>
      <c r="C137" s="19">
        <v>0</v>
      </c>
      <c r="D137" s="20">
        <f t="shared" si="48"/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2">
        <f t="shared" si="49"/>
        <v>0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2">
        <f t="shared" si="50"/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2">
        <f t="shared" si="51"/>
        <v>0</v>
      </c>
      <c r="AL137" s="2"/>
      <c r="AM137" s="21">
        <v>0</v>
      </c>
      <c r="AN137" s="20">
        <f t="shared" si="52"/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22">
        <f t="shared" si="53"/>
        <v>0</v>
      </c>
      <c r="AZ137" s="21">
        <v>0</v>
      </c>
      <c r="BA137" s="21">
        <v>0</v>
      </c>
      <c r="BB137" s="21">
        <v>0</v>
      </c>
      <c r="BC137" s="21">
        <v>0</v>
      </c>
      <c r="BD137" s="21">
        <v>0</v>
      </c>
      <c r="BE137" s="21">
        <v>0</v>
      </c>
      <c r="BF137" s="21">
        <v>0</v>
      </c>
      <c r="BG137" s="21">
        <v>0</v>
      </c>
      <c r="BH137" s="21">
        <v>0</v>
      </c>
      <c r="BI137" s="21">
        <v>0</v>
      </c>
      <c r="BJ137" s="22">
        <f t="shared" si="54"/>
        <v>0</v>
      </c>
      <c r="BK137" s="21">
        <v>0</v>
      </c>
      <c r="BL137" s="21">
        <v>0</v>
      </c>
      <c r="BM137" s="21">
        <v>0</v>
      </c>
      <c r="BN137" s="21">
        <v>0</v>
      </c>
      <c r="BO137" s="21">
        <v>0</v>
      </c>
      <c r="BP137" s="21">
        <v>0</v>
      </c>
      <c r="BQ137" s="21">
        <v>0</v>
      </c>
      <c r="BR137" s="21">
        <v>0</v>
      </c>
      <c r="BS137" s="21">
        <v>0</v>
      </c>
      <c r="BT137" s="21">
        <v>0</v>
      </c>
      <c r="BU137" s="22">
        <f t="shared" si="55"/>
        <v>0</v>
      </c>
      <c r="BV137" s="2"/>
      <c r="BW137" s="21">
        <v>0.198246618793779</v>
      </c>
      <c r="BX137" s="20">
        <f t="shared" si="56"/>
        <v>0</v>
      </c>
      <c r="BY137" s="21">
        <v>0</v>
      </c>
      <c r="BZ137" s="21">
        <v>0</v>
      </c>
      <c r="CA137" s="21">
        <v>0</v>
      </c>
      <c r="CB137" s="21">
        <v>0</v>
      </c>
      <c r="CC137" s="21">
        <v>0</v>
      </c>
      <c r="CD137" s="21">
        <v>0</v>
      </c>
      <c r="CE137" s="21">
        <v>0</v>
      </c>
      <c r="CF137" s="21">
        <v>0</v>
      </c>
      <c r="CG137" s="21">
        <v>0</v>
      </c>
      <c r="CH137" s="21">
        <v>0</v>
      </c>
      <c r="CI137" s="22">
        <f t="shared" si="57"/>
        <v>0</v>
      </c>
      <c r="CJ137" s="21">
        <v>0</v>
      </c>
      <c r="CK137" s="21">
        <v>0</v>
      </c>
      <c r="CL137" s="21">
        <v>0</v>
      </c>
      <c r="CM137" s="21">
        <v>0</v>
      </c>
      <c r="CN137" s="21">
        <v>0</v>
      </c>
      <c r="CO137" s="21">
        <v>0</v>
      </c>
      <c r="CP137" s="21">
        <v>0</v>
      </c>
      <c r="CQ137" s="21">
        <v>0</v>
      </c>
      <c r="CR137" s="21">
        <v>0</v>
      </c>
      <c r="CS137" s="21">
        <v>0</v>
      </c>
      <c r="CT137" s="22">
        <f t="shared" si="58"/>
        <v>0</v>
      </c>
      <c r="CU137" s="21">
        <v>0</v>
      </c>
      <c r="CV137" s="21">
        <v>0</v>
      </c>
      <c r="CW137" s="21">
        <v>0</v>
      </c>
      <c r="CX137" s="21">
        <v>0</v>
      </c>
      <c r="CY137" s="21">
        <v>0</v>
      </c>
      <c r="CZ137" s="21">
        <v>0</v>
      </c>
      <c r="DA137" s="21">
        <v>0</v>
      </c>
      <c r="DB137" s="21">
        <v>0</v>
      </c>
      <c r="DC137" s="21">
        <v>0</v>
      </c>
      <c r="DD137" s="21">
        <v>0</v>
      </c>
      <c r="DE137" s="22">
        <f t="shared" si="59"/>
        <v>0</v>
      </c>
      <c r="DF137" s="21"/>
      <c r="DG137" s="19">
        <v>0</v>
      </c>
      <c r="DH137" s="20">
        <f t="shared" si="60"/>
        <v>0</v>
      </c>
      <c r="DI137" s="21">
        <v>0</v>
      </c>
      <c r="DJ137" s="21">
        <v>0</v>
      </c>
      <c r="DK137" s="21">
        <v>0</v>
      </c>
      <c r="DL137" s="21">
        <v>0</v>
      </c>
      <c r="DM137" s="21">
        <v>0</v>
      </c>
      <c r="DN137" s="21">
        <v>0</v>
      </c>
      <c r="DO137" s="21">
        <v>0</v>
      </c>
      <c r="DP137" s="21">
        <v>0</v>
      </c>
      <c r="DQ137" s="21">
        <v>0</v>
      </c>
      <c r="DR137" s="21">
        <v>0</v>
      </c>
      <c r="DS137" s="22">
        <f t="shared" si="61"/>
        <v>0</v>
      </c>
      <c r="DT137" s="21">
        <v>0</v>
      </c>
      <c r="DU137" s="21">
        <v>0</v>
      </c>
      <c r="DV137" s="21">
        <v>0</v>
      </c>
      <c r="DW137" s="21">
        <v>0</v>
      </c>
      <c r="DX137" s="21">
        <v>0</v>
      </c>
      <c r="DY137" s="21">
        <v>0</v>
      </c>
      <c r="DZ137" s="21">
        <v>0</v>
      </c>
      <c r="EA137" s="21">
        <v>0</v>
      </c>
      <c r="EB137" s="21">
        <v>0</v>
      </c>
      <c r="EC137" s="21">
        <v>0</v>
      </c>
      <c r="ED137" s="22">
        <f t="shared" si="62"/>
        <v>0</v>
      </c>
      <c r="EE137" s="21">
        <v>0</v>
      </c>
      <c r="EF137" s="21">
        <v>0</v>
      </c>
      <c r="EG137" s="21">
        <v>0</v>
      </c>
      <c r="EH137" s="21">
        <v>0</v>
      </c>
      <c r="EI137" s="21">
        <v>0</v>
      </c>
      <c r="EJ137" s="21">
        <v>0</v>
      </c>
      <c r="EK137" s="21">
        <v>0</v>
      </c>
      <c r="EL137" s="21">
        <v>0</v>
      </c>
      <c r="EM137" s="21">
        <v>0</v>
      </c>
      <c r="EN137" s="21">
        <v>0</v>
      </c>
      <c r="EO137" s="22">
        <f t="shared" si="63"/>
        <v>0</v>
      </c>
      <c r="EP137" s="2"/>
      <c r="EQ137" s="2" t="s">
        <v>54</v>
      </c>
      <c r="ER137" s="2" t="s">
        <v>55</v>
      </c>
      <c r="ES137" s="2" t="s">
        <v>195</v>
      </c>
      <c r="ET137" s="2"/>
      <c r="EU137" s="2"/>
    </row>
    <row r="138" spans="1:151" x14ac:dyDescent="0.25">
      <c r="A138" s="18">
        <v>123</v>
      </c>
      <c r="B138" s="4" t="s">
        <v>196</v>
      </c>
      <c r="C138" s="19">
        <v>0</v>
      </c>
      <c r="D138" s="20">
        <f t="shared" si="48"/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2">
        <f t="shared" si="49"/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2">
        <f t="shared" si="50"/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2">
        <f t="shared" si="51"/>
        <v>0</v>
      </c>
      <c r="AL138" s="2"/>
      <c r="AM138" s="21">
        <v>0</v>
      </c>
      <c r="AN138" s="20">
        <f t="shared" si="52"/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22">
        <f t="shared" si="53"/>
        <v>0</v>
      </c>
      <c r="AZ138" s="21">
        <v>0</v>
      </c>
      <c r="BA138" s="21">
        <v>0</v>
      </c>
      <c r="BB138" s="21">
        <v>0</v>
      </c>
      <c r="BC138" s="21">
        <v>0</v>
      </c>
      <c r="BD138" s="21">
        <v>0</v>
      </c>
      <c r="BE138" s="21">
        <v>0</v>
      </c>
      <c r="BF138" s="21">
        <v>0</v>
      </c>
      <c r="BG138" s="21">
        <v>0</v>
      </c>
      <c r="BH138" s="21">
        <v>0</v>
      </c>
      <c r="BI138" s="21">
        <v>0</v>
      </c>
      <c r="BJ138" s="22">
        <f t="shared" si="54"/>
        <v>0</v>
      </c>
      <c r="BK138" s="21">
        <v>0</v>
      </c>
      <c r="BL138" s="21">
        <v>0</v>
      </c>
      <c r="BM138" s="21">
        <v>0</v>
      </c>
      <c r="BN138" s="21">
        <v>0</v>
      </c>
      <c r="BO138" s="21">
        <v>0</v>
      </c>
      <c r="BP138" s="21">
        <v>0</v>
      </c>
      <c r="BQ138" s="21">
        <v>0</v>
      </c>
      <c r="BR138" s="21">
        <v>0</v>
      </c>
      <c r="BS138" s="21">
        <v>0</v>
      </c>
      <c r="BT138" s="21">
        <v>0</v>
      </c>
      <c r="BU138" s="22">
        <f t="shared" si="55"/>
        <v>0</v>
      </c>
      <c r="BV138" s="2"/>
      <c r="BW138" s="21">
        <v>0.16300277545266301</v>
      </c>
      <c r="BX138" s="20">
        <f t="shared" si="56"/>
        <v>0</v>
      </c>
      <c r="BY138" s="21">
        <v>0</v>
      </c>
      <c r="BZ138" s="21">
        <v>0</v>
      </c>
      <c r="CA138" s="21">
        <v>0</v>
      </c>
      <c r="CB138" s="21">
        <v>0</v>
      </c>
      <c r="CC138" s="21">
        <v>0</v>
      </c>
      <c r="CD138" s="21">
        <v>0</v>
      </c>
      <c r="CE138" s="21">
        <v>0</v>
      </c>
      <c r="CF138" s="21">
        <v>0</v>
      </c>
      <c r="CG138" s="21">
        <v>0</v>
      </c>
      <c r="CH138" s="21">
        <v>0</v>
      </c>
      <c r="CI138" s="22">
        <f t="shared" si="57"/>
        <v>0</v>
      </c>
      <c r="CJ138" s="21">
        <v>0</v>
      </c>
      <c r="CK138" s="21">
        <v>0</v>
      </c>
      <c r="CL138" s="21">
        <v>0</v>
      </c>
      <c r="CM138" s="21">
        <v>0</v>
      </c>
      <c r="CN138" s="21">
        <v>0</v>
      </c>
      <c r="CO138" s="21">
        <v>0</v>
      </c>
      <c r="CP138" s="21">
        <v>0</v>
      </c>
      <c r="CQ138" s="21">
        <v>0</v>
      </c>
      <c r="CR138" s="21">
        <v>0</v>
      </c>
      <c r="CS138" s="21">
        <v>0</v>
      </c>
      <c r="CT138" s="22">
        <f t="shared" si="58"/>
        <v>0</v>
      </c>
      <c r="CU138" s="21">
        <v>0</v>
      </c>
      <c r="CV138" s="21">
        <v>0</v>
      </c>
      <c r="CW138" s="21">
        <v>0</v>
      </c>
      <c r="CX138" s="21">
        <v>0</v>
      </c>
      <c r="CY138" s="21">
        <v>0</v>
      </c>
      <c r="CZ138" s="21">
        <v>0</v>
      </c>
      <c r="DA138" s="21">
        <v>0</v>
      </c>
      <c r="DB138" s="21">
        <v>0</v>
      </c>
      <c r="DC138" s="21">
        <v>0</v>
      </c>
      <c r="DD138" s="21">
        <v>0</v>
      </c>
      <c r="DE138" s="22">
        <f t="shared" si="59"/>
        <v>0</v>
      </c>
      <c r="DF138" s="21"/>
      <c r="DG138" s="19">
        <v>5.9926889195181902E-3</v>
      </c>
      <c r="DH138" s="20">
        <f t="shared" si="60"/>
        <v>0</v>
      </c>
      <c r="DI138" s="21">
        <v>0</v>
      </c>
      <c r="DJ138" s="21">
        <v>0</v>
      </c>
      <c r="DK138" s="21">
        <v>0</v>
      </c>
      <c r="DL138" s="21">
        <v>0</v>
      </c>
      <c r="DM138" s="21">
        <v>0</v>
      </c>
      <c r="DN138" s="21">
        <v>0</v>
      </c>
      <c r="DO138" s="21">
        <v>0</v>
      </c>
      <c r="DP138" s="21">
        <v>0</v>
      </c>
      <c r="DQ138" s="21">
        <v>0</v>
      </c>
      <c r="DR138" s="21">
        <v>0</v>
      </c>
      <c r="DS138" s="22">
        <f t="shared" si="61"/>
        <v>0</v>
      </c>
      <c r="DT138" s="21">
        <v>0</v>
      </c>
      <c r="DU138" s="21">
        <v>0</v>
      </c>
      <c r="DV138" s="21">
        <v>0</v>
      </c>
      <c r="DW138" s="21">
        <v>0</v>
      </c>
      <c r="DX138" s="21">
        <v>0</v>
      </c>
      <c r="DY138" s="21">
        <v>0</v>
      </c>
      <c r="DZ138" s="21">
        <v>0</v>
      </c>
      <c r="EA138" s="21">
        <v>0</v>
      </c>
      <c r="EB138" s="21">
        <v>4.2866941015089199E-3</v>
      </c>
      <c r="EC138" s="21">
        <v>0</v>
      </c>
      <c r="ED138" s="22">
        <f t="shared" si="62"/>
        <v>0</v>
      </c>
      <c r="EE138" s="21">
        <v>0</v>
      </c>
      <c r="EF138" s="21">
        <v>0</v>
      </c>
      <c r="EG138" s="21">
        <v>0</v>
      </c>
      <c r="EH138" s="21">
        <v>0</v>
      </c>
      <c r="EI138" s="21">
        <v>0</v>
      </c>
      <c r="EJ138" s="21">
        <v>0</v>
      </c>
      <c r="EK138" s="21">
        <v>0</v>
      </c>
      <c r="EL138" s="21">
        <v>0</v>
      </c>
      <c r="EM138" s="21">
        <v>0</v>
      </c>
      <c r="EN138" s="21">
        <v>0</v>
      </c>
      <c r="EO138" s="22">
        <f t="shared" si="63"/>
        <v>0</v>
      </c>
      <c r="EP138" s="2"/>
      <c r="EQ138" s="2" t="s">
        <v>48</v>
      </c>
      <c r="ER138" s="2" t="s">
        <v>49</v>
      </c>
      <c r="ES138" s="2" t="s">
        <v>50</v>
      </c>
      <c r="ET138" s="2" t="s">
        <v>197</v>
      </c>
      <c r="EU138" s="2"/>
    </row>
    <row r="139" spans="1:151" x14ac:dyDescent="0.25">
      <c r="A139" s="18">
        <v>124</v>
      </c>
      <c r="B139" s="4" t="s">
        <v>198</v>
      </c>
      <c r="C139" s="19">
        <v>0.26414496275555999</v>
      </c>
      <c r="D139" s="20">
        <f t="shared" si="48"/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2">
        <f t="shared" si="49"/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2">
        <f t="shared" si="50"/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2">
        <f t="shared" si="51"/>
        <v>0</v>
      </c>
      <c r="AL139" s="2"/>
      <c r="AM139" s="21">
        <v>0</v>
      </c>
      <c r="AN139" s="20">
        <f t="shared" si="52"/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22">
        <f t="shared" si="53"/>
        <v>0</v>
      </c>
      <c r="AZ139" s="21">
        <v>0</v>
      </c>
      <c r="BA139" s="21">
        <v>0</v>
      </c>
      <c r="BB139" s="21">
        <v>0</v>
      </c>
      <c r="BC139" s="21">
        <v>0</v>
      </c>
      <c r="BD139" s="21">
        <v>0</v>
      </c>
      <c r="BE139" s="21">
        <v>0</v>
      </c>
      <c r="BF139" s="21">
        <v>0</v>
      </c>
      <c r="BG139" s="21">
        <v>0</v>
      </c>
      <c r="BH139" s="21">
        <v>0</v>
      </c>
      <c r="BI139" s="21">
        <v>0</v>
      </c>
      <c r="BJ139" s="22">
        <f t="shared" si="54"/>
        <v>0</v>
      </c>
      <c r="BK139" s="21">
        <v>0</v>
      </c>
      <c r="BL139" s="21">
        <v>0</v>
      </c>
      <c r="BM139" s="21">
        <v>0</v>
      </c>
      <c r="BN139" s="21">
        <v>0</v>
      </c>
      <c r="BO139" s="21">
        <v>0</v>
      </c>
      <c r="BP139" s="21">
        <v>0</v>
      </c>
      <c r="BQ139" s="21">
        <v>0</v>
      </c>
      <c r="BR139" s="21">
        <v>0</v>
      </c>
      <c r="BS139" s="21">
        <v>0</v>
      </c>
      <c r="BT139" s="21">
        <v>0</v>
      </c>
      <c r="BU139" s="22">
        <f t="shared" si="55"/>
        <v>0</v>
      </c>
      <c r="BV139" s="2"/>
      <c r="BW139" s="21">
        <v>0</v>
      </c>
      <c r="BX139" s="20">
        <f t="shared" si="56"/>
        <v>0</v>
      </c>
      <c r="BY139" s="21">
        <v>0</v>
      </c>
      <c r="BZ139" s="21">
        <v>0</v>
      </c>
      <c r="CA139" s="21">
        <v>0</v>
      </c>
      <c r="CB139" s="21">
        <v>0</v>
      </c>
      <c r="CC139" s="21">
        <v>0</v>
      </c>
      <c r="CD139" s="21">
        <v>0</v>
      </c>
      <c r="CE139" s="21">
        <v>0</v>
      </c>
      <c r="CF139" s="21">
        <v>0</v>
      </c>
      <c r="CG139" s="21">
        <v>0</v>
      </c>
      <c r="CH139" s="21">
        <v>0</v>
      </c>
      <c r="CI139" s="22">
        <f t="shared" si="57"/>
        <v>0</v>
      </c>
      <c r="CJ139" s="21">
        <v>0</v>
      </c>
      <c r="CK139" s="21">
        <v>0</v>
      </c>
      <c r="CL139" s="21">
        <v>0</v>
      </c>
      <c r="CM139" s="21">
        <v>0</v>
      </c>
      <c r="CN139" s="21">
        <v>0</v>
      </c>
      <c r="CO139" s="21">
        <v>0</v>
      </c>
      <c r="CP139" s="21">
        <v>0</v>
      </c>
      <c r="CQ139" s="21">
        <v>0</v>
      </c>
      <c r="CR139" s="21">
        <v>0</v>
      </c>
      <c r="CS139" s="21">
        <v>0</v>
      </c>
      <c r="CT139" s="22">
        <f t="shared" si="58"/>
        <v>0</v>
      </c>
      <c r="CU139" s="21">
        <v>0</v>
      </c>
      <c r="CV139" s="21">
        <v>0</v>
      </c>
      <c r="CW139" s="21">
        <v>0</v>
      </c>
      <c r="CX139" s="21">
        <v>0</v>
      </c>
      <c r="CY139" s="21">
        <v>0</v>
      </c>
      <c r="CZ139" s="21">
        <v>0</v>
      </c>
      <c r="DA139" s="21">
        <v>0</v>
      </c>
      <c r="DB139" s="21">
        <v>0</v>
      </c>
      <c r="DC139" s="21">
        <v>0</v>
      </c>
      <c r="DD139" s="21">
        <v>0</v>
      </c>
      <c r="DE139" s="22">
        <f t="shared" si="59"/>
        <v>0</v>
      </c>
      <c r="DF139" s="21"/>
      <c r="DG139" s="19">
        <v>0</v>
      </c>
      <c r="DH139" s="20">
        <f t="shared" si="60"/>
        <v>0</v>
      </c>
      <c r="DI139" s="21">
        <v>0</v>
      </c>
      <c r="DJ139" s="21">
        <v>0</v>
      </c>
      <c r="DK139" s="21">
        <v>0</v>
      </c>
      <c r="DL139" s="21">
        <v>0</v>
      </c>
      <c r="DM139" s="21">
        <v>0</v>
      </c>
      <c r="DN139" s="21">
        <v>0</v>
      </c>
      <c r="DO139" s="21">
        <v>0</v>
      </c>
      <c r="DP139" s="21">
        <v>0</v>
      </c>
      <c r="DQ139" s="21">
        <v>0</v>
      </c>
      <c r="DR139" s="21">
        <v>0</v>
      </c>
      <c r="DS139" s="22">
        <f t="shared" si="61"/>
        <v>0</v>
      </c>
      <c r="DT139" s="21">
        <v>0</v>
      </c>
      <c r="DU139" s="21">
        <v>0</v>
      </c>
      <c r="DV139" s="21">
        <v>0</v>
      </c>
      <c r="DW139" s="21">
        <v>0</v>
      </c>
      <c r="DX139" s="21">
        <v>0</v>
      </c>
      <c r="DY139" s="21">
        <v>0</v>
      </c>
      <c r="DZ139" s="21">
        <v>0</v>
      </c>
      <c r="EA139" s="21">
        <v>0</v>
      </c>
      <c r="EB139" s="21">
        <v>0</v>
      </c>
      <c r="EC139" s="21">
        <v>0</v>
      </c>
      <c r="ED139" s="22">
        <f t="shared" si="62"/>
        <v>0</v>
      </c>
      <c r="EE139" s="21">
        <v>0</v>
      </c>
      <c r="EF139" s="21">
        <v>0</v>
      </c>
      <c r="EG139" s="21">
        <v>0</v>
      </c>
      <c r="EH139" s="21">
        <v>0</v>
      </c>
      <c r="EI139" s="21">
        <v>0</v>
      </c>
      <c r="EJ139" s="21">
        <v>0</v>
      </c>
      <c r="EK139" s="21">
        <v>0</v>
      </c>
      <c r="EL139" s="21">
        <v>0</v>
      </c>
      <c r="EM139" s="21">
        <v>0</v>
      </c>
      <c r="EN139" s="21">
        <v>0</v>
      </c>
      <c r="EO139" s="22">
        <f t="shared" si="63"/>
        <v>0</v>
      </c>
      <c r="EP139" s="2"/>
      <c r="EQ139" s="2" t="s">
        <v>48</v>
      </c>
      <c r="ER139" s="2" t="s">
        <v>49</v>
      </c>
      <c r="ES139" s="2" t="s">
        <v>50</v>
      </c>
      <c r="ET139" s="2" t="s">
        <v>112</v>
      </c>
      <c r="EU139" s="2"/>
    </row>
    <row r="140" spans="1:151" x14ac:dyDescent="0.25">
      <c r="A140" s="18">
        <v>126</v>
      </c>
      <c r="B140" s="4" t="s">
        <v>137</v>
      </c>
      <c r="C140" s="19">
        <v>0.16905277616355899</v>
      </c>
      <c r="D140" s="20">
        <f t="shared" si="48"/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6.10822667073882E-2</v>
      </c>
      <c r="K140" s="21">
        <v>0</v>
      </c>
      <c r="L140" s="21">
        <v>0</v>
      </c>
      <c r="M140" s="21">
        <v>0</v>
      </c>
      <c r="N140" s="21">
        <v>0</v>
      </c>
      <c r="O140" s="22">
        <f t="shared" si="49"/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2">
        <f t="shared" si="50"/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1.0753844499408499E-2</v>
      </c>
      <c r="AG140" s="21">
        <v>0</v>
      </c>
      <c r="AH140" s="21">
        <v>0</v>
      </c>
      <c r="AI140" s="21">
        <v>0</v>
      </c>
      <c r="AJ140" s="21">
        <v>0</v>
      </c>
      <c r="AK140" s="22">
        <f t="shared" si="51"/>
        <v>0</v>
      </c>
      <c r="AL140" s="2"/>
      <c r="AM140" s="21">
        <v>0.14194091052465599</v>
      </c>
      <c r="AN140" s="20">
        <f t="shared" si="52"/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22">
        <f t="shared" si="53"/>
        <v>0</v>
      </c>
      <c r="AZ140" s="21">
        <v>0</v>
      </c>
      <c r="BA140" s="21">
        <v>0</v>
      </c>
      <c r="BB140" s="21">
        <v>0</v>
      </c>
      <c r="BC140" s="21">
        <v>0</v>
      </c>
      <c r="BD140" s="21">
        <v>0</v>
      </c>
      <c r="BE140" s="21">
        <v>0</v>
      </c>
      <c r="BF140" s="21">
        <v>0</v>
      </c>
      <c r="BG140" s="21">
        <v>0</v>
      </c>
      <c r="BH140" s="21">
        <v>0</v>
      </c>
      <c r="BI140" s="21">
        <v>0</v>
      </c>
      <c r="BJ140" s="22">
        <f t="shared" si="54"/>
        <v>0</v>
      </c>
      <c r="BK140" s="21">
        <v>0</v>
      </c>
      <c r="BL140" s="21">
        <v>0</v>
      </c>
      <c r="BM140" s="21">
        <v>0</v>
      </c>
      <c r="BN140" s="21">
        <v>0</v>
      </c>
      <c r="BO140" s="21">
        <v>0</v>
      </c>
      <c r="BP140" s="21">
        <v>0</v>
      </c>
      <c r="BQ140" s="21">
        <v>0</v>
      </c>
      <c r="BR140" s="21">
        <v>0</v>
      </c>
      <c r="BS140" s="21">
        <v>0</v>
      </c>
      <c r="BT140" s="21">
        <v>0</v>
      </c>
      <c r="BU140" s="22">
        <f t="shared" si="55"/>
        <v>0</v>
      </c>
      <c r="BV140" s="2"/>
      <c r="BW140" s="21">
        <v>4.40548041763954E-3</v>
      </c>
      <c r="BX140" s="20">
        <f t="shared" si="56"/>
        <v>1</v>
      </c>
      <c r="BY140" s="21">
        <v>0</v>
      </c>
      <c r="BZ140" s="21">
        <v>0</v>
      </c>
      <c r="CA140" s="21">
        <v>0</v>
      </c>
      <c r="CB140" s="21">
        <v>0</v>
      </c>
      <c r="CC140" s="21">
        <v>0</v>
      </c>
      <c r="CD140" s="21">
        <v>0</v>
      </c>
      <c r="CE140" s="21">
        <v>0</v>
      </c>
      <c r="CF140" s="21">
        <v>0</v>
      </c>
      <c r="CG140" s="21">
        <v>0</v>
      </c>
      <c r="CH140" s="21">
        <v>0</v>
      </c>
      <c r="CI140" s="22">
        <f t="shared" si="57"/>
        <v>0</v>
      </c>
      <c r="CJ140" s="21">
        <v>0</v>
      </c>
      <c r="CK140" s="21">
        <v>0</v>
      </c>
      <c r="CL140" s="21">
        <v>0</v>
      </c>
      <c r="CM140" s="21">
        <v>0</v>
      </c>
      <c r="CN140" s="21">
        <v>0</v>
      </c>
      <c r="CO140" s="21">
        <v>0</v>
      </c>
      <c r="CP140" s="21">
        <v>0</v>
      </c>
      <c r="CQ140" s="21">
        <v>0</v>
      </c>
      <c r="CR140" s="21">
        <v>0</v>
      </c>
      <c r="CS140" s="21">
        <v>0</v>
      </c>
      <c r="CT140" s="22">
        <f t="shared" si="58"/>
        <v>0</v>
      </c>
      <c r="CU140" s="21">
        <v>0</v>
      </c>
      <c r="CV140" s="21">
        <v>0</v>
      </c>
      <c r="CW140" s="21">
        <v>0</v>
      </c>
      <c r="CX140" s="21">
        <v>0</v>
      </c>
      <c r="CY140" s="21">
        <v>0</v>
      </c>
      <c r="CZ140" s="21">
        <v>0.115214747487678</v>
      </c>
      <c r="DA140" s="21">
        <v>0</v>
      </c>
      <c r="DB140" s="21">
        <v>0</v>
      </c>
      <c r="DC140" s="21">
        <v>0</v>
      </c>
      <c r="DD140" s="21">
        <v>0</v>
      </c>
      <c r="DE140" s="22">
        <f t="shared" si="59"/>
        <v>1</v>
      </c>
      <c r="DF140" s="21"/>
      <c r="DG140" s="19">
        <v>0</v>
      </c>
      <c r="DH140" s="20">
        <f t="shared" si="60"/>
        <v>0</v>
      </c>
      <c r="DI140" s="21">
        <v>0</v>
      </c>
      <c r="DJ140" s="21">
        <v>0</v>
      </c>
      <c r="DK140" s="21">
        <v>0</v>
      </c>
      <c r="DL140" s="21">
        <v>0</v>
      </c>
      <c r="DM140" s="21">
        <v>0</v>
      </c>
      <c r="DN140" s="21">
        <v>0</v>
      </c>
      <c r="DO140" s="21">
        <v>0</v>
      </c>
      <c r="DP140" s="21">
        <v>0</v>
      </c>
      <c r="DQ140" s="21">
        <v>0</v>
      </c>
      <c r="DR140" s="21">
        <v>0</v>
      </c>
      <c r="DS140" s="22">
        <f t="shared" si="61"/>
        <v>0</v>
      </c>
      <c r="DT140" s="21">
        <v>0</v>
      </c>
      <c r="DU140" s="21">
        <v>0</v>
      </c>
      <c r="DV140" s="21">
        <v>0</v>
      </c>
      <c r="DW140" s="21">
        <v>0</v>
      </c>
      <c r="DX140" s="21">
        <v>0</v>
      </c>
      <c r="DY140" s="21">
        <v>0</v>
      </c>
      <c r="DZ140" s="21">
        <v>0</v>
      </c>
      <c r="EA140" s="21">
        <v>0</v>
      </c>
      <c r="EB140" s="21">
        <v>0</v>
      </c>
      <c r="EC140" s="21">
        <v>0</v>
      </c>
      <c r="ED140" s="22">
        <f t="shared" si="62"/>
        <v>0</v>
      </c>
      <c r="EE140" s="21">
        <v>0</v>
      </c>
      <c r="EF140" s="21">
        <v>0</v>
      </c>
      <c r="EG140" s="21">
        <v>0</v>
      </c>
      <c r="EH140" s="21">
        <v>0</v>
      </c>
      <c r="EI140" s="21">
        <v>0</v>
      </c>
      <c r="EJ140" s="21">
        <v>0</v>
      </c>
      <c r="EK140" s="21">
        <v>0</v>
      </c>
      <c r="EL140" s="21">
        <v>0</v>
      </c>
      <c r="EM140" s="21">
        <v>0</v>
      </c>
      <c r="EN140" s="21">
        <v>0</v>
      </c>
      <c r="EO140" s="22">
        <f t="shared" si="63"/>
        <v>0</v>
      </c>
      <c r="EP140" s="2"/>
      <c r="EQ140" s="2" t="s">
        <v>54</v>
      </c>
      <c r="ER140" s="2" t="s">
        <v>55</v>
      </c>
      <c r="ES140" s="2" t="s">
        <v>96</v>
      </c>
      <c r="ET140" s="2" t="s">
        <v>124</v>
      </c>
      <c r="EU140" s="2" t="s">
        <v>125</v>
      </c>
    </row>
    <row r="141" spans="1:151" x14ac:dyDescent="0.25">
      <c r="A141" s="18">
        <v>127</v>
      </c>
      <c r="B141" s="4" t="s">
        <v>199</v>
      </c>
      <c r="C141" s="19">
        <v>4.2263194040889601E-2</v>
      </c>
      <c r="D141" s="20">
        <f t="shared" si="48"/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2">
        <f t="shared" si="49"/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3.7707390648567098E-3</v>
      </c>
      <c r="V141" s="21">
        <v>0</v>
      </c>
      <c r="W141" s="21">
        <v>0</v>
      </c>
      <c r="X141" s="21">
        <v>0</v>
      </c>
      <c r="Y141" s="21">
        <v>0</v>
      </c>
      <c r="Z141" s="22">
        <f t="shared" si="50"/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2">
        <f t="shared" si="51"/>
        <v>0</v>
      </c>
      <c r="AL141" s="2"/>
      <c r="AM141" s="21">
        <v>0</v>
      </c>
      <c r="AN141" s="20">
        <f t="shared" si="52"/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0</v>
      </c>
      <c r="AY141" s="22">
        <f t="shared" si="53"/>
        <v>0</v>
      </c>
      <c r="AZ141" s="21">
        <v>0</v>
      </c>
      <c r="BA141" s="21">
        <v>0</v>
      </c>
      <c r="BB141" s="21">
        <v>0</v>
      </c>
      <c r="BC141" s="21">
        <v>0</v>
      </c>
      <c r="BD141" s="21">
        <v>0</v>
      </c>
      <c r="BE141" s="21">
        <v>0</v>
      </c>
      <c r="BF141" s="21">
        <v>0</v>
      </c>
      <c r="BG141" s="21">
        <v>0</v>
      </c>
      <c r="BH141" s="21">
        <v>0</v>
      </c>
      <c r="BI141" s="21">
        <v>0</v>
      </c>
      <c r="BJ141" s="22">
        <f t="shared" si="54"/>
        <v>0</v>
      </c>
      <c r="BK141" s="21">
        <v>0</v>
      </c>
      <c r="BL141" s="21">
        <v>0</v>
      </c>
      <c r="BM141" s="21">
        <v>0</v>
      </c>
      <c r="BN141" s="21">
        <v>0</v>
      </c>
      <c r="BO141" s="21">
        <v>0</v>
      </c>
      <c r="BP141" s="21">
        <v>0</v>
      </c>
      <c r="BQ141" s="21">
        <v>0</v>
      </c>
      <c r="BR141" s="21">
        <v>0</v>
      </c>
      <c r="BS141" s="21">
        <v>0</v>
      </c>
      <c r="BT141" s="21">
        <v>0</v>
      </c>
      <c r="BU141" s="22">
        <f t="shared" si="55"/>
        <v>0</v>
      </c>
      <c r="BV141" s="2"/>
      <c r="BW141" s="21">
        <v>0.25992334464073302</v>
      </c>
      <c r="BX141" s="20">
        <f t="shared" si="56"/>
        <v>0</v>
      </c>
      <c r="BY141" s="21">
        <v>0</v>
      </c>
      <c r="BZ141" s="21">
        <v>0</v>
      </c>
      <c r="CA141" s="21">
        <v>0</v>
      </c>
      <c r="CB141" s="21">
        <v>0</v>
      </c>
      <c r="CC141" s="21">
        <v>0</v>
      </c>
      <c r="CD141" s="21">
        <v>0</v>
      </c>
      <c r="CE141" s="21">
        <v>0</v>
      </c>
      <c r="CF141" s="21">
        <v>0</v>
      </c>
      <c r="CG141" s="21">
        <v>0</v>
      </c>
      <c r="CH141" s="21">
        <v>0</v>
      </c>
      <c r="CI141" s="22">
        <f t="shared" si="57"/>
        <v>0</v>
      </c>
      <c r="CJ141" s="21">
        <v>0</v>
      </c>
      <c r="CK141" s="21">
        <v>0</v>
      </c>
      <c r="CL141" s="21">
        <v>0</v>
      </c>
      <c r="CM141" s="21">
        <v>0</v>
      </c>
      <c r="CN141" s="21">
        <v>0</v>
      </c>
      <c r="CO141" s="21">
        <v>0</v>
      </c>
      <c r="CP141" s="21">
        <v>0</v>
      </c>
      <c r="CQ141" s="21">
        <v>0</v>
      </c>
      <c r="CR141" s="21">
        <v>0</v>
      </c>
      <c r="CS141" s="21">
        <v>0</v>
      </c>
      <c r="CT141" s="22">
        <f t="shared" si="58"/>
        <v>0</v>
      </c>
      <c r="CU141" s="21">
        <v>0</v>
      </c>
      <c r="CV141" s="21">
        <v>0</v>
      </c>
      <c r="CW141" s="21">
        <v>0</v>
      </c>
      <c r="CX141" s="21">
        <v>0</v>
      </c>
      <c r="CY141" s="21">
        <v>0</v>
      </c>
      <c r="CZ141" s="21">
        <v>0</v>
      </c>
      <c r="DA141" s="21">
        <v>0</v>
      </c>
      <c r="DB141" s="21">
        <v>0</v>
      </c>
      <c r="DC141" s="21">
        <v>0</v>
      </c>
      <c r="DD141" s="21">
        <v>0</v>
      </c>
      <c r="DE141" s="22">
        <f t="shared" si="59"/>
        <v>0</v>
      </c>
      <c r="DF141" s="21"/>
      <c r="DG141" s="19">
        <v>0.119853778390364</v>
      </c>
      <c r="DH141" s="20">
        <f t="shared" si="60"/>
        <v>0</v>
      </c>
      <c r="DI141" s="21">
        <v>0</v>
      </c>
      <c r="DJ141" s="21">
        <v>0</v>
      </c>
      <c r="DK141" s="21">
        <v>0</v>
      </c>
      <c r="DL141" s="21">
        <v>0</v>
      </c>
      <c r="DM141" s="21">
        <v>0</v>
      </c>
      <c r="DN141" s="21">
        <v>0</v>
      </c>
      <c r="DO141" s="21">
        <v>0</v>
      </c>
      <c r="DP141" s="21">
        <v>0</v>
      </c>
      <c r="DQ141" s="21">
        <v>0</v>
      </c>
      <c r="DR141" s="21">
        <v>0</v>
      </c>
      <c r="DS141" s="22">
        <f t="shared" si="61"/>
        <v>0</v>
      </c>
      <c r="DT141" s="21">
        <v>0</v>
      </c>
      <c r="DU141" s="21">
        <v>0</v>
      </c>
      <c r="DV141" s="21">
        <v>0</v>
      </c>
      <c r="DW141" s="21">
        <v>0</v>
      </c>
      <c r="DX141" s="21">
        <v>0</v>
      </c>
      <c r="DY141" s="21">
        <v>0</v>
      </c>
      <c r="DZ141" s="21">
        <v>0</v>
      </c>
      <c r="EA141" s="21">
        <v>0</v>
      </c>
      <c r="EB141" s="21">
        <v>0</v>
      </c>
      <c r="EC141" s="21">
        <v>0</v>
      </c>
      <c r="ED141" s="22">
        <f t="shared" si="62"/>
        <v>0</v>
      </c>
      <c r="EE141" s="21">
        <v>0</v>
      </c>
      <c r="EF141" s="21">
        <v>0</v>
      </c>
      <c r="EG141" s="21">
        <v>0</v>
      </c>
      <c r="EH141" s="21">
        <v>0</v>
      </c>
      <c r="EI141" s="21">
        <v>0</v>
      </c>
      <c r="EJ141" s="21">
        <v>0</v>
      </c>
      <c r="EK141" s="21">
        <v>0</v>
      </c>
      <c r="EL141" s="21">
        <v>0</v>
      </c>
      <c r="EM141" s="21">
        <v>0</v>
      </c>
      <c r="EN141" s="21">
        <v>0</v>
      </c>
      <c r="EO141" s="22">
        <f t="shared" si="63"/>
        <v>0</v>
      </c>
      <c r="EP141" s="2"/>
      <c r="EQ141" s="2" t="s">
        <v>65</v>
      </c>
      <c r="ER141" s="2" t="s">
        <v>66</v>
      </c>
      <c r="ES141" s="2" t="s">
        <v>67</v>
      </c>
      <c r="ET141" s="2" t="s">
        <v>200</v>
      </c>
      <c r="EU141" s="2" t="s">
        <v>201</v>
      </c>
    </row>
    <row r="142" spans="1:151" x14ac:dyDescent="0.25">
      <c r="A142" s="18">
        <v>129</v>
      </c>
      <c r="B142" s="4" t="s">
        <v>138</v>
      </c>
      <c r="C142" s="19">
        <v>0</v>
      </c>
      <c r="D142" s="20">
        <f t="shared" si="48"/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2">
        <f t="shared" si="49"/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2">
        <f t="shared" si="50"/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22">
        <f t="shared" si="51"/>
        <v>0</v>
      </c>
      <c r="AL142" s="2"/>
      <c r="AM142" s="21">
        <v>0</v>
      </c>
      <c r="AN142" s="20">
        <f t="shared" si="52"/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22">
        <f t="shared" si="53"/>
        <v>0</v>
      </c>
      <c r="AZ142" s="21">
        <v>0</v>
      </c>
      <c r="BA142" s="21">
        <v>0</v>
      </c>
      <c r="BB142" s="21">
        <v>0</v>
      </c>
      <c r="BC142" s="21">
        <v>0</v>
      </c>
      <c r="BD142" s="21">
        <v>0</v>
      </c>
      <c r="BE142" s="21">
        <v>0</v>
      </c>
      <c r="BF142" s="21">
        <v>0</v>
      </c>
      <c r="BG142" s="21">
        <v>0</v>
      </c>
      <c r="BH142" s="21">
        <v>0</v>
      </c>
      <c r="BI142" s="21">
        <v>0</v>
      </c>
      <c r="BJ142" s="22">
        <f t="shared" si="54"/>
        <v>0</v>
      </c>
      <c r="BK142" s="21">
        <v>0</v>
      </c>
      <c r="BL142" s="21">
        <v>0</v>
      </c>
      <c r="BM142" s="21">
        <v>0</v>
      </c>
      <c r="BN142" s="21">
        <v>0</v>
      </c>
      <c r="BO142" s="21">
        <v>0</v>
      </c>
      <c r="BP142" s="21">
        <v>0</v>
      </c>
      <c r="BQ142" s="21">
        <v>0</v>
      </c>
      <c r="BR142" s="21">
        <v>0</v>
      </c>
      <c r="BS142" s="21">
        <v>0</v>
      </c>
      <c r="BT142" s="21">
        <v>0</v>
      </c>
      <c r="BU142" s="22">
        <f t="shared" si="55"/>
        <v>0</v>
      </c>
      <c r="BV142" s="2"/>
      <c r="BW142" s="21">
        <v>0</v>
      </c>
      <c r="BX142" s="20">
        <f t="shared" si="56"/>
        <v>0</v>
      </c>
      <c r="BY142" s="21">
        <v>0</v>
      </c>
      <c r="BZ142" s="21">
        <v>0</v>
      </c>
      <c r="CA142" s="21">
        <v>0</v>
      </c>
      <c r="CB142" s="21">
        <v>0</v>
      </c>
      <c r="CC142" s="21">
        <v>0</v>
      </c>
      <c r="CD142" s="21">
        <v>0</v>
      </c>
      <c r="CE142" s="21">
        <v>0</v>
      </c>
      <c r="CF142" s="21">
        <v>0</v>
      </c>
      <c r="CG142" s="21">
        <v>0</v>
      </c>
      <c r="CH142" s="21">
        <v>0</v>
      </c>
      <c r="CI142" s="22">
        <f t="shared" si="57"/>
        <v>0</v>
      </c>
      <c r="CJ142" s="21">
        <v>0</v>
      </c>
      <c r="CK142" s="21">
        <v>0</v>
      </c>
      <c r="CL142" s="21">
        <v>0</v>
      </c>
      <c r="CM142" s="21">
        <v>0</v>
      </c>
      <c r="CN142" s="21">
        <v>0</v>
      </c>
      <c r="CO142" s="21">
        <v>0</v>
      </c>
      <c r="CP142" s="21">
        <v>0</v>
      </c>
      <c r="CQ142" s="21">
        <v>0</v>
      </c>
      <c r="CR142" s="21">
        <v>0</v>
      </c>
      <c r="CS142" s="21">
        <v>0</v>
      </c>
      <c r="CT142" s="22">
        <f t="shared" si="58"/>
        <v>0</v>
      </c>
      <c r="CU142" s="21">
        <v>0</v>
      </c>
      <c r="CV142" s="21">
        <v>0</v>
      </c>
      <c r="CW142" s="21">
        <v>0</v>
      </c>
      <c r="CX142" s="21">
        <v>0</v>
      </c>
      <c r="CY142" s="21">
        <v>0</v>
      </c>
      <c r="CZ142" s="21">
        <v>0</v>
      </c>
      <c r="DA142" s="21">
        <v>0</v>
      </c>
      <c r="DB142" s="21">
        <v>0</v>
      </c>
      <c r="DC142" s="21">
        <v>0</v>
      </c>
      <c r="DD142" s="21">
        <v>0</v>
      </c>
      <c r="DE142" s="22">
        <f t="shared" si="59"/>
        <v>0</v>
      </c>
      <c r="DF142" s="21"/>
      <c r="DG142" s="19">
        <v>3.8952477976868197E-2</v>
      </c>
      <c r="DH142" s="20">
        <f t="shared" si="60"/>
        <v>1</v>
      </c>
      <c r="DI142" s="21">
        <v>0.16027976103744701</v>
      </c>
      <c r="DJ142" s="21">
        <v>0</v>
      </c>
      <c r="DK142" s="21">
        <v>0</v>
      </c>
      <c r="DL142" s="21">
        <v>0</v>
      </c>
      <c r="DM142" s="21">
        <v>0</v>
      </c>
      <c r="DN142" s="21">
        <v>0</v>
      </c>
      <c r="DO142" s="21">
        <v>0</v>
      </c>
      <c r="DP142" s="21">
        <v>0</v>
      </c>
      <c r="DQ142" s="21">
        <v>0</v>
      </c>
      <c r="DR142" s="21">
        <v>0</v>
      </c>
      <c r="DS142" s="22">
        <f t="shared" si="61"/>
        <v>1</v>
      </c>
      <c r="DT142" s="21">
        <v>0</v>
      </c>
      <c r="DU142" s="21">
        <v>0</v>
      </c>
      <c r="DV142" s="21">
        <v>0</v>
      </c>
      <c r="DW142" s="21">
        <v>0</v>
      </c>
      <c r="DX142" s="21">
        <v>0</v>
      </c>
      <c r="DY142" s="21">
        <v>0</v>
      </c>
      <c r="DZ142" s="21">
        <v>0</v>
      </c>
      <c r="EA142" s="21">
        <v>0</v>
      </c>
      <c r="EB142" s="21">
        <v>0</v>
      </c>
      <c r="EC142" s="21">
        <v>0</v>
      </c>
      <c r="ED142" s="22">
        <f t="shared" si="62"/>
        <v>0</v>
      </c>
      <c r="EE142" s="21">
        <v>0</v>
      </c>
      <c r="EF142" s="21">
        <v>0</v>
      </c>
      <c r="EG142" s="21">
        <v>0</v>
      </c>
      <c r="EH142" s="21">
        <v>0</v>
      </c>
      <c r="EI142" s="21">
        <v>0</v>
      </c>
      <c r="EJ142" s="21">
        <v>0</v>
      </c>
      <c r="EK142" s="21">
        <v>0</v>
      </c>
      <c r="EL142" s="21">
        <v>0</v>
      </c>
      <c r="EM142" s="21">
        <v>0</v>
      </c>
      <c r="EN142" s="21">
        <v>0</v>
      </c>
      <c r="EO142" s="22">
        <f t="shared" si="63"/>
        <v>0</v>
      </c>
      <c r="EP142" s="2"/>
      <c r="EQ142" s="2" t="s">
        <v>54</v>
      </c>
      <c r="ER142" s="2" t="s">
        <v>73</v>
      </c>
      <c r="ES142" s="2" t="s">
        <v>74</v>
      </c>
      <c r="ET142" s="2" t="s">
        <v>75</v>
      </c>
      <c r="EU142" s="2" t="s">
        <v>139</v>
      </c>
    </row>
    <row r="143" spans="1:151" x14ac:dyDescent="0.25">
      <c r="A143" s="18">
        <v>130</v>
      </c>
      <c r="B143" s="4" t="s">
        <v>203</v>
      </c>
      <c r="C143" s="19">
        <v>1.05657985102224E-2</v>
      </c>
      <c r="D143" s="20">
        <f t="shared" si="48"/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2">
        <f t="shared" si="49"/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2">
        <f t="shared" si="50"/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2">
        <f t="shared" si="51"/>
        <v>0</v>
      </c>
      <c r="AL143" s="2"/>
      <c r="AM143" s="21">
        <v>1.57712122805173E-2</v>
      </c>
      <c r="AN143" s="20">
        <f t="shared" si="52"/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0</v>
      </c>
      <c r="AY143" s="22">
        <f t="shared" si="53"/>
        <v>0</v>
      </c>
      <c r="AZ143" s="21">
        <v>0</v>
      </c>
      <c r="BA143" s="21">
        <v>0</v>
      </c>
      <c r="BB143" s="21">
        <v>0</v>
      </c>
      <c r="BC143" s="21">
        <v>0</v>
      </c>
      <c r="BD143" s="21">
        <v>0</v>
      </c>
      <c r="BE143" s="21">
        <v>0</v>
      </c>
      <c r="BF143" s="21">
        <v>0</v>
      </c>
      <c r="BG143" s="21">
        <v>0</v>
      </c>
      <c r="BH143" s="21">
        <v>0</v>
      </c>
      <c r="BI143" s="21">
        <v>0</v>
      </c>
      <c r="BJ143" s="22">
        <f t="shared" si="54"/>
        <v>0</v>
      </c>
      <c r="BK143" s="21">
        <v>0</v>
      </c>
      <c r="BL143" s="21">
        <v>0</v>
      </c>
      <c r="BM143" s="21">
        <v>0</v>
      </c>
      <c r="BN143" s="21">
        <v>0</v>
      </c>
      <c r="BO143" s="21">
        <v>0</v>
      </c>
      <c r="BP143" s="21">
        <v>0</v>
      </c>
      <c r="BQ143" s="21">
        <v>0</v>
      </c>
      <c r="BR143" s="21">
        <v>0</v>
      </c>
      <c r="BS143" s="21">
        <v>0</v>
      </c>
      <c r="BT143" s="21">
        <v>0</v>
      </c>
      <c r="BU143" s="22">
        <f t="shared" si="55"/>
        <v>0</v>
      </c>
      <c r="BV143" s="2"/>
      <c r="BW143" s="21">
        <v>0.19384113837614</v>
      </c>
      <c r="BX143" s="20">
        <f t="shared" si="56"/>
        <v>0</v>
      </c>
      <c r="BY143" s="21">
        <v>6.3191153238546603E-3</v>
      </c>
      <c r="BZ143" s="21">
        <v>0</v>
      </c>
      <c r="CA143" s="21">
        <v>0</v>
      </c>
      <c r="CB143" s="21">
        <v>0</v>
      </c>
      <c r="CC143" s="21">
        <v>0</v>
      </c>
      <c r="CD143" s="21">
        <v>1.0714094391171601E-2</v>
      </c>
      <c r="CE143" s="21">
        <v>0</v>
      </c>
      <c r="CF143" s="21">
        <v>0</v>
      </c>
      <c r="CG143" s="21">
        <v>0</v>
      </c>
      <c r="CH143" s="21">
        <v>0</v>
      </c>
      <c r="CI143" s="22">
        <f t="shared" si="57"/>
        <v>0</v>
      </c>
      <c r="CJ143" s="21">
        <v>0</v>
      </c>
      <c r="CK143" s="21">
        <v>0</v>
      </c>
      <c r="CL143" s="21">
        <v>0</v>
      </c>
      <c r="CM143" s="21">
        <v>0</v>
      </c>
      <c r="CN143" s="21">
        <v>0</v>
      </c>
      <c r="CO143" s="21">
        <v>0</v>
      </c>
      <c r="CP143" s="21">
        <v>0</v>
      </c>
      <c r="CQ143" s="21">
        <v>0</v>
      </c>
      <c r="CR143" s="21">
        <v>0</v>
      </c>
      <c r="CS143" s="21">
        <v>0</v>
      </c>
      <c r="CT143" s="22">
        <f t="shared" si="58"/>
        <v>0</v>
      </c>
      <c r="CU143" s="21">
        <v>0</v>
      </c>
      <c r="CV143" s="21">
        <v>0</v>
      </c>
      <c r="CW143" s="21">
        <v>0</v>
      </c>
      <c r="CX143" s="21">
        <v>0</v>
      </c>
      <c r="CY143" s="21">
        <v>0</v>
      </c>
      <c r="CZ143" s="21">
        <v>0</v>
      </c>
      <c r="DA143" s="21">
        <v>0</v>
      </c>
      <c r="DB143" s="21">
        <v>0</v>
      </c>
      <c r="DC143" s="21">
        <v>0</v>
      </c>
      <c r="DD143" s="21">
        <v>0</v>
      </c>
      <c r="DE143" s="22">
        <f t="shared" si="59"/>
        <v>0</v>
      </c>
      <c r="DF143" s="21"/>
      <c r="DG143" s="19">
        <v>5.9926889195181902E-3</v>
      </c>
      <c r="DH143" s="20">
        <f t="shared" si="60"/>
        <v>0</v>
      </c>
      <c r="DI143" s="21">
        <v>0</v>
      </c>
      <c r="DJ143" s="21">
        <v>0</v>
      </c>
      <c r="DK143" s="21">
        <v>0</v>
      </c>
      <c r="DL143" s="21">
        <v>0</v>
      </c>
      <c r="DM143" s="21">
        <v>0</v>
      </c>
      <c r="DN143" s="21">
        <v>0</v>
      </c>
      <c r="DO143" s="21">
        <v>0</v>
      </c>
      <c r="DP143" s="21">
        <v>0</v>
      </c>
      <c r="DQ143" s="21">
        <v>0</v>
      </c>
      <c r="DR143" s="21">
        <v>0</v>
      </c>
      <c r="DS143" s="22">
        <f t="shared" si="61"/>
        <v>0</v>
      </c>
      <c r="DT143" s="21">
        <v>0</v>
      </c>
      <c r="DU143" s="21">
        <v>0</v>
      </c>
      <c r="DV143" s="21">
        <v>0</v>
      </c>
      <c r="DW143" s="21">
        <v>0</v>
      </c>
      <c r="DX143" s="21">
        <v>0</v>
      </c>
      <c r="DY143" s="21">
        <v>0</v>
      </c>
      <c r="DZ143" s="21">
        <v>0</v>
      </c>
      <c r="EA143" s="21">
        <v>0</v>
      </c>
      <c r="EB143" s="21">
        <v>0</v>
      </c>
      <c r="EC143" s="21">
        <v>0</v>
      </c>
      <c r="ED143" s="22">
        <f t="shared" si="62"/>
        <v>0</v>
      </c>
      <c r="EE143" s="21">
        <v>0</v>
      </c>
      <c r="EF143" s="21">
        <v>0</v>
      </c>
      <c r="EG143" s="21">
        <v>0</v>
      </c>
      <c r="EH143" s="21">
        <v>0</v>
      </c>
      <c r="EI143" s="21">
        <v>0</v>
      </c>
      <c r="EJ143" s="21">
        <v>0</v>
      </c>
      <c r="EK143" s="21">
        <v>0</v>
      </c>
      <c r="EL143" s="21">
        <v>0</v>
      </c>
      <c r="EM143" s="21">
        <v>0</v>
      </c>
      <c r="EN143" s="21">
        <v>0</v>
      </c>
      <c r="EO143" s="22">
        <f t="shared" si="63"/>
        <v>0</v>
      </c>
      <c r="EP143" s="2"/>
      <c r="EQ143" s="2" t="s">
        <v>54</v>
      </c>
      <c r="ER143" s="2" t="s">
        <v>55</v>
      </c>
      <c r="ES143" s="2" t="s">
        <v>56</v>
      </c>
      <c r="ET143" s="2" t="s">
        <v>57</v>
      </c>
      <c r="EU143" s="2" t="s">
        <v>204</v>
      </c>
    </row>
    <row r="144" spans="1:151" x14ac:dyDescent="0.25">
      <c r="A144" s="18">
        <v>131</v>
      </c>
      <c r="B144" s="4" t="s">
        <v>205</v>
      </c>
      <c r="C144" s="19">
        <v>0</v>
      </c>
      <c r="D144" s="20">
        <f t="shared" si="48"/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2">
        <f t="shared" si="49"/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2">
        <f t="shared" si="50"/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2">
        <f t="shared" si="51"/>
        <v>0</v>
      </c>
      <c r="AL144" s="2"/>
      <c r="AM144" s="21">
        <v>6.83419198822416E-2</v>
      </c>
      <c r="AN144" s="20">
        <f t="shared" si="52"/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22">
        <f t="shared" si="53"/>
        <v>0</v>
      </c>
      <c r="AZ144" s="21">
        <v>0</v>
      </c>
      <c r="BA144" s="21">
        <v>0</v>
      </c>
      <c r="BB144" s="21">
        <v>0</v>
      </c>
      <c r="BC144" s="21">
        <v>0</v>
      </c>
      <c r="BD144" s="21">
        <v>0</v>
      </c>
      <c r="BE144" s="21">
        <v>0</v>
      </c>
      <c r="BF144" s="21">
        <v>0</v>
      </c>
      <c r="BG144" s="21">
        <v>0</v>
      </c>
      <c r="BH144" s="21">
        <v>0</v>
      </c>
      <c r="BI144" s="21">
        <v>0</v>
      </c>
      <c r="BJ144" s="22">
        <f t="shared" si="54"/>
        <v>0</v>
      </c>
      <c r="BK144" s="21">
        <v>0</v>
      </c>
      <c r="BL144" s="21">
        <v>0</v>
      </c>
      <c r="BM144" s="21">
        <v>0</v>
      </c>
      <c r="BN144" s="21">
        <v>0</v>
      </c>
      <c r="BO144" s="21">
        <v>0</v>
      </c>
      <c r="BP144" s="21">
        <v>0</v>
      </c>
      <c r="BQ144" s="21">
        <v>0</v>
      </c>
      <c r="BR144" s="21">
        <v>0</v>
      </c>
      <c r="BS144" s="21">
        <v>0</v>
      </c>
      <c r="BT144" s="21">
        <v>0</v>
      </c>
      <c r="BU144" s="22">
        <f t="shared" si="55"/>
        <v>0</v>
      </c>
      <c r="BV144" s="2"/>
      <c r="BW144" s="21">
        <v>0.202652099211419</v>
      </c>
      <c r="BX144" s="20">
        <f t="shared" si="56"/>
        <v>0</v>
      </c>
      <c r="BY144" s="21">
        <v>0</v>
      </c>
      <c r="BZ144" s="21">
        <v>0</v>
      </c>
      <c r="CA144" s="21">
        <v>0</v>
      </c>
      <c r="CB144" s="21">
        <v>0</v>
      </c>
      <c r="CC144" s="21">
        <v>0</v>
      </c>
      <c r="CD144" s="21">
        <v>0</v>
      </c>
      <c r="CE144" s="21">
        <v>0</v>
      </c>
      <c r="CF144" s="21">
        <v>0</v>
      </c>
      <c r="CG144" s="21">
        <v>0</v>
      </c>
      <c r="CH144" s="21">
        <v>0</v>
      </c>
      <c r="CI144" s="22">
        <f t="shared" si="57"/>
        <v>0</v>
      </c>
      <c r="CJ144" s="21">
        <v>0</v>
      </c>
      <c r="CK144" s="21">
        <v>0</v>
      </c>
      <c r="CL144" s="21">
        <v>0</v>
      </c>
      <c r="CM144" s="21">
        <v>0</v>
      </c>
      <c r="CN144" s="21">
        <v>0</v>
      </c>
      <c r="CO144" s="21">
        <v>0</v>
      </c>
      <c r="CP144" s="21">
        <v>0</v>
      </c>
      <c r="CQ144" s="21">
        <v>0</v>
      </c>
      <c r="CR144" s="21">
        <v>0</v>
      </c>
      <c r="CS144" s="21">
        <v>0</v>
      </c>
      <c r="CT144" s="22">
        <f t="shared" si="58"/>
        <v>0</v>
      </c>
      <c r="CU144" s="21">
        <v>0</v>
      </c>
      <c r="CV144" s="21">
        <v>0</v>
      </c>
      <c r="CW144" s="21">
        <v>0</v>
      </c>
      <c r="CX144" s="21">
        <v>0</v>
      </c>
      <c r="CY144" s="21">
        <v>0</v>
      </c>
      <c r="CZ144" s="21">
        <v>0</v>
      </c>
      <c r="DA144" s="21">
        <v>0</v>
      </c>
      <c r="DB144" s="21">
        <v>0</v>
      </c>
      <c r="DC144" s="21">
        <v>0</v>
      </c>
      <c r="DD144" s="21">
        <v>0</v>
      </c>
      <c r="DE144" s="22">
        <f t="shared" si="59"/>
        <v>0</v>
      </c>
      <c r="DF144" s="21"/>
      <c r="DG144" s="19">
        <v>0</v>
      </c>
      <c r="DH144" s="20">
        <f t="shared" si="60"/>
        <v>0</v>
      </c>
      <c r="DI144" s="21">
        <v>0</v>
      </c>
      <c r="DJ144" s="21">
        <v>0</v>
      </c>
      <c r="DK144" s="21">
        <v>0</v>
      </c>
      <c r="DL144" s="21">
        <v>0</v>
      </c>
      <c r="DM144" s="21">
        <v>0</v>
      </c>
      <c r="DN144" s="21">
        <v>0</v>
      </c>
      <c r="DO144" s="21">
        <v>0</v>
      </c>
      <c r="DP144" s="21">
        <v>0</v>
      </c>
      <c r="DQ144" s="21">
        <v>0</v>
      </c>
      <c r="DR144" s="21">
        <v>0</v>
      </c>
      <c r="DS144" s="22">
        <f t="shared" si="61"/>
        <v>0</v>
      </c>
      <c r="DT144" s="21">
        <v>0</v>
      </c>
      <c r="DU144" s="21">
        <v>0</v>
      </c>
      <c r="DV144" s="21">
        <v>0</v>
      </c>
      <c r="DW144" s="21">
        <v>0</v>
      </c>
      <c r="DX144" s="21">
        <v>0</v>
      </c>
      <c r="DY144" s="21">
        <v>0</v>
      </c>
      <c r="DZ144" s="21">
        <v>0</v>
      </c>
      <c r="EA144" s="21">
        <v>0</v>
      </c>
      <c r="EB144" s="21">
        <v>0</v>
      </c>
      <c r="EC144" s="21">
        <v>0</v>
      </c>
      <c r="ED144" s="22">
        <f t="shared" si="62"/>
        <v>0</v>
      </c>
      <c r="EE144" s="21">
        <v>0</v>
      </c>
      <c r="EF144" s="21">
        <v>0</v>
      </c>
      <c r="EG144" s="21">
        <v>0</v>
      </c>
      <c r="EH144" s="21">
        <v>0</v>
      </c>
      <c r="EI144" s="21">
        <v>0</v>
      </c>
      <c r="EJ144" s="21">
        <v>0</v>
      </c>
      <c r="EK144" s="21">
        <v>0</v>
      </c>
      <c r="EL144" s="21">
        <v>0</v>
      </c>
      <c r="EM144" s="21">
        <v>0</v>
      </c>
      <c r="EN144" s="21">
        <v>0</v>
      </c>
      <c r="EO144" s="22">
        <f t="shared" si="63"/>
        <v>0</v>
      </c>
      <c r="EP144" s="2"/>
      <c r="EQ144" s="2" t="s">
        <v>65</v>
      </c>
      <c r="ER144" s="2" t="s">
        <v>66</v>
      </c>
      <c r="ES144" s="2" t="s">
        <v>67</v>
      </c>
      <c r="ET144" s="2" t="s">
        <v>189</v>
      </c>
      <c r="EU144" s="2" t="s">
        <v>206</v>
      </c>
    </row>
    <row r="145" spans="1:151" x14ac:dyDescent="0.25">
      <c r="A145" s="18">
        <v>133</v>
      </c>
      <c r="B145" s="4" t="s">
        <v>207</v>
      </c>
      <c r="C145" s="19">
        <v>2.1131597020444801E-2</v>
      </c>
      <c r="D145" s="20">
        <f t="shared" si="48"/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2">
        <f t="shared" si="49"/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2">
        <f t="shared" si="50"/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2">
        <f t="shared" si="51"/>
        <v>0</v>
      </c>
      <c r="AL145" s="2"/>
      <c r="AM145" s="21">
        <v>0.23656818420775899</v>
      </c>
      <c r="AN145" s="20">
        <f t="shared" si="52"/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2.9707088111223302E-3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22">
        <f t="shared" si="53"/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1">
        <v>0</v>
      </c>
      <c r="BG145" s="21">
        <v>0</v>
      </c>
      <c r="BH145" s="21">
        <v>0</v>
      </c>
      <c r="BI145" s="21">
        <v>0</v>
      </c>
      <c r="BJ145" s="22">
        <f t="shared" si="54"/>
        <v>0</v>
      </c>
      <c r="BK145" s="21">
        <v>0</v>
      </c>
      <c r="BL145" s="21">
        <v>0</v>
      </c>
      <c r="BM145" s="21">
        <v>0</v>
      </c>
      <c r="BN145" s="21">
        <v>0</v>
      </c>
      <c r="BO145" s="21">
        <v>0</v>
      </c>
      <c r="BP145" s="21">
        <v>0</v>
      </c>
      <c r="BQ145" s="21">
        <v>0</v>
      </c>
      <c r="BR145" s="21">
        <v>0</v>
      </c>
      <c r="BS145" s="21">
        <v>0</v>
      </c>
      <c r="BT145" s="21">
        <v>0</v>
      </c>
      <c r="BU145" s="22">
        <f t="shared" si="55"/>
        <v>0</v>
      </c>
      <c r="BV145" s="2"/>
      <c r="BW145" s="21">
        <v>0.101326049605709</v>
      </c>
      <c r="BX145" s="20">
        <f t="shared" si="56"/>
        <v>0</v>
      </c>
      <c r="BY145" s="21">
        <v>0</v>
      </c>
      <c r="BZ145" s="21">
        <v>0</v>
      </c>
      <c r="CA145" s="21">
        <v>0</v>
      </c>
      <c r="CB145" s="21">
        <v>0</v>
      </c>
      <c r="CC145" s="21">
        <v>0</v>
      </c>
      <c r="CD145" s="21">
        <v>0</v>
      </c>
      <c r="CE145" s="21">
        <v>0</v>
      </c>
      <c r="CF145" s="21">
        <v>0</v>
      </c>
      <c r="CG145" s="21">
        <v>0</v>
      </c>
      <c r="CH145" s="21">
        <v>0</v>
      </c>
      <c r="CI145" s="22">
        <f t="shared" si="57"/>
        <v>0</v>
      </c>
      <c r="CJ145" s="21">
        <v>0</v>
      </c>
      <c r="CK145" s="21">
        <v>0</v>
      </c>
      <c r="CL145" s="21">
        <v>0</v>
      </c>
      <c r="CM145" s="21">
        <v>0</v>
      </c>
      <c r="CN145" s="21">
        <v>0</v>
      </c>
      <c r="CO145" s="21">
        <v>0</v>
      </c>
      <c r="CP145" s="21">
        <v>0</v>
      </c>
      <c r="CQ145" s="21">
        <v>0</v>
      </c>
      <c r="CR145" s="21">
        <v>0</v>
      </c>
      <c r="CS145" s="21">
        <v>0</v>
      </c>
      <c r="CT145" s="22">
        <f t="shared" si="58"/>
        <v>0</v>
      </c>
      <c r="CU145" s="21">
        <v>0</v>
      </c>
      <c r="CV145" s="21">
        <v>0</v>
      </c>
      <c r="CW145" s="21">
        <v>0</v>
      </c>
      <c r="CX145" s="21">
        <v>0</v>
      </c>
      <c r="CY145" s="21">
        <v>0</v>
      </c>
      <c r="CZ145" s="21">
        <v>0</v>
      </c>
      <c r="DA145" s="21">
        <v>0</v>
      </c>
      <c r="DB145" s="21">
        <v>0</v>
      </c>
      <c r="DC145" s="21">
        <v>0</v>
      </c>
      <c r="DD145" s="21">
        <v>0</v>
      </c>
      <c r="DE145" s="22">
        <f t="shared" si="59"/>
        <v>0</v>
      </c>
      <c r="DF145" s="21"/>
      <c r="DG145" s="19">
        <v>2.3970755678072799E-2</v>
      </c>
      <c r="DH145" s="20">
        <f t="shared" si="60"/>
        <v>0</v>
      </c>
      <c r="DI145" s="21">
        <v>0</v>
      </c>
      <c r="DJ145" s="21">
        <v>0</v>
      </c>
      <c r="DK145" s="21">
        <v>0</v>
      </c>
      <c r="DL145" s="21">
        <v>0</v>
      </c>
      <c r="DM145" s="21">
        <v>0</v>
      </c>
      <c r="DN145" s="21">
        <v>0</v>
      </c>
      <c r="DO145" s="21">
        <v>0</v>
      </c>
      <c r="DP145" s="21">
        <v>0</v>
      </c>
      <c r="DQ145" s="21">
        <v>0</v>
      </c>
      <c r="DR145" s="21">
        <v>0</v>
      </c>
      <c r="DS145" s="22">
        <f t="shared" si="61"/>
        <v>0</v>
      </c>
      <c r="DT145" s="21">
        <v>0</v>
      </c>
      <c r="DU145" s="21">
        <v>0</v>
      </c>
      <c r="DV145" s="21">
        <v>0</v>
      </c>
      <c r="DW145" s="21">
        <v>0</v>
      </c>
      <c r="DX145" s="21">
        <v>0</v>
      </c>
      <c r="DY145" s="21">
        <v>0</v>
      </c>
      <c r="DZ145" s="21">
        <v>0</v>
      </c>
      <c r="EA145" s="21">
        <v>0</v>
      </c>
      <c r="EB145" s="21">
        <v>0</v>
      </c>
      <c r="EC145" s="21">
        <v>0</v>
      </c>
      <c r="ED145" s="22">
        <f t="shared" si="62"/>
        <v>0</v>
      </c>
      <c r="EE145" s="21">
        <v>0</v>
      </c>
      <c r="EF145" s="21">
        <v>0</v>
      </c>
      <c r="EG145" s="21">
        <v>0</v>
      </c>
      <c r="EH145" s="21">
        <v>0</v>
      </c>
      <c r="EI145" s="21">
        <v>0</v>
      </c>
      <c r="EJ145" s="21">
        <v>0</v>
      </c>
      <c r="EK145" s="21">
        <v>0</v>
      </c>
      <c r="EL145" s="21">
        <v>0</v>
      </c>
      <c r="EM145" s="21">
        <v>0</v>
      </c>
      <c r="EN145" s="21">
        <v>0</v>
      </c>
      <c r="EO145" s="22">
        <f t="shared" si="63"/>
        <v>0</v>
      </c>
      <c r="EP145" s="2"/>
      <c r="EQ145" s="2" t="s">
        <v>48</v>
      </c>
      <c r="ER145" s="2" t="s">
        <v>49</v>
      </c>
      <c r="ES145" s="2" t="s">
        <v>50</v>
      </c>
      <c r="ET145" s="2" t="s">
        <v>112</v>
      </c>
      <c r="EU145" s="2"/>
    </row>
    <row r="146" spans="1:151" x14ac:dyDescent="0.25">
      <c r="A146" s="18">
        <v>134</v>
      </c>
      <c r="B146" s="4" t="s">
        <v>208</v>
      </c>
      <c r="C146" s="19">
        <v>0</v>
      </c>
      <c r="D146" s="20">
        <f t="shared" si="48"/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2">
        <f t="shared" si="49"/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2">
        <f t="shared" si="50"/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2">
        <f t="shared" si="51"/>
        <v>0</v>
      </c>
      <c r="AL146" s="2"/>
      <c r="AM146" s="21">
        <v>0.16296919356534501</v>
      </c>
      <c r="AN146" s="20">
        <f t="shared" si="52"/>
        <v>0</v>
      </c>
      <c r="AO146" s="21">
        <v>0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1">
        <v>0</v>
      </c>
      <c r="AY146" s="22">
        <f t="shared" si="53"/>
        <v>0</v>
      </c>
      <c r="AZ146" s="21">
        <v>0</v>
      </c>
      <c r="BA146" s="21">
        <v>0</v>
      </c>
      <c r="BB146" s="21">
        <v>0</v>
      </c>
      <c r="BC146" s="21">
        <v>0</v>
      </c>
      <c r="BD146" s="21">
        <v>0</v>
      </c>
      <c r="BE146" s="21">
        <v>0</v>
      </c>
      <c r="BF146" s="21">
        <v>0</v>
      </c>
      <c r="BG146" s="21">
        <v>0</v>
      </c>
      <c r="BH146" s="21">
        <v>0</v>
      </c>
      <c r="BI146" s="21">
        <v>0</v>
      </c>
      <c r="BJ146" s="22">
        <f t="shared" si="54"/>
        <v>0</v>
      </c>
      <c r="BK146" s="21">
        <v>0</v>
      </c>
      <c r="BL146" s="21">
        <v>0</v>
      </c>
      <c r="BM146" s="21">
        <v>0</v>
      </c>
      <c r="BN146" s="21">
        <v>0</v>
      </c>
      <c r="BO146" s="21">
        <v>0</v>
      </c>
      <c r="BP146" s="21">
        <v>0</v>
      </c>
      <c r="BQ146" s="21">
        <v>0</v>
      </c>
      <c r="BR146" s="21">
        <v>0</v>
      </c>
      <c r="BS146" s="21">
        <v>0</v>
      </c>
      <c r="BT146" s="21">
        <v>0</v>
      </c>
      <c r="BU146" s="22">
        <f t="shared" si="55"/>
        <v>0</v>
      </c>
      <c r="BV146" s="2"/>
      <c r="BW146" s="21">
        <v>0</v>
      </c>
      <c r="BX146" s="20">
        <f t="shared" si="56"/>
        <v>0</v>
      </c>
      <c r="BY146" s="21">
        <v>0</v>
      </c>
      <c r="BZ146" s="21">
        <v>0</v>
      </c>
      <c r="CA146" s="21">
        <v>0</v>
      </c>
      <c r="CB146" s="21">
        <v>0</v>
      </c>
      <c r="CC146" s="21">
        <v>0</v>
      </c>
      <c r="CD146" s="21">
        <v>0</v>
      </c>
      <c r="CE146" s="21">
        <v>0</v>
      </c>
      <c r="CF146" s="21">
        <v>0</v>
      </c>
      <c r="CG146" s="21">
        <v>0</v>
      </c>
      <c r="CH146" s="21">
        <v>0</v>
      </c>
      <c r="CI146" s="22">
        <f t="shared" si="57"/>
        <v>0</v>
      </c>
      <c r="CJ146" s="21">
        <v>0</v>
      </c>
      <c r="CK146" s="21">
        <v>0</v>
      </c>
      <c r="CL146" s="21">
        <v>0</v>
      </c>
      <c r="CM146" s="21">
        <v>0</v>
      </c>
      <c r="CN146" s="21">
        <v>0</v>
      </c>
      <c r="CO146" s="21">
        <v>0</v>
      </c>
      <c r="CP146" s="21">
        <v>0</v>
      </c>
      <c r="CQ146" s="21">
        <v>0</v>
      </c>
      <c r="CR146" s="21">
        <v>0</v>
      </c>
      <c r="CS146" s="21">
        <v>0</v>
      </c>
      <c r="CT146" s="22">
        <f t="shared" si="58"/>
        <v>0</v>
      </c>
      <c r="CU146" s="21">
        <v>0</v>
      </c>
      <c r="CV146" s="21">
        <v>0</v>
      </c>
      <c r="CW146" s="21">
        <v>0</v>
      </c>
      <c r="CX146" s="21">
        <v>0</v>
      </c>
      <c r="CY146" s="21">
        <v>0</v>
      </c>
      <c r="CZ146" s="21">
        <v>0</v>
      </c>
      <c r="DA146" s="21">
        <v>0</v>
      </c>
      <c r="DB146" s="21">
        <v>0</v>
      </c>
      <c r="DC146" s="21">
        <v>0</v>
      </c>
      <c r="DD146" s="21">
        <v>0</v>
      </c>
      <c r="DE146" s="22">
        <f t="shared" si="59"/>
        <v>0</v>
      </c>
      <c r="DF146" s="21"/>
      <c r="DG146" s="19">
        <v>0</v>
      </c>
      <c r="DH146" s="20">
        <f t="shared" si="60"/>
        <v>0</v>
      </c>
      <c r="DI146" s="21">
        <v>0</v>
      </c>
      <c r="DJ146" s="21">
        <v>0</v>
      </c>
      <c r="DK146" s="21">
        <v>0</v>
      </c>
      <c r="DL146" s="21">
        <v>0</v>
      </c>
      <c r="DM146" s="21">
        <v>0</v>
      </c>
      <c r="DN146" s="21">
        <v>0</v>
      </c>
      <c r="DO146" s="21">
        <v>0</v>
      </c>
      <c r="DP146" s="21">
        <v>0</v>
      </c>
      <c r="DQ146" s="21">
        <v>0</v>
      </c>
      <c r="DR146" s="21">
        <v>0</v>
      </c>
      <c r="DS146" s="22">
        <f t="shared" si="61"/>
        <v>0</v>
      </c>
      <c r="DT146" s="21">
        <v>0</v>
      </c>
      <c r="DU146" s="21">
        <v>0</v>
      </c>
      <c r="DV146" s="21">
        <v>0</v>
      </c>
      <c r="DW146" s="21">
        <v>0</v>
      </c>
      <c r="DX146" s="21">
        <v>0</v>
      </c>
      <c r="DY146" s="21">
        <v>0</v>
      </c>
      <c r="DZ146" s="21">
        <v>0</v>
      </c>
      <c r="EA146" s="21">
        <v>0</v>
      </c>
      <c r="EB146" s="21">
        <v>0</v>
      </c>
      <c r="EC146" s="21">
        <v>0</v>
      </c>
      <c r="ED146" s="22">
        <f t="shared" si="62"/>
        <v>0</v>
      </c>
      <c r="EE146" s="21">
        <v>0</v>
      </c>
      <c r="EF146" s="21">
        <v>0</v>
      </c>
      <c r="EG146" s="21">
        <v>0</v>
      </c>
      <c r="EH146" s="21">
        <v>0</v>
      </c>
      <c r="EI146" s="21">
        <v>0</v>
      </c>
      <c r="EJ146" s="21">
        <v>0</v>
      </c>
      <c r="EK146" s="21">
        <v>0</v>
      </c>
      <c r="EL146" s="21">
        <v>0</v>
      </c>
      <c r="EM146" s="21">
        <v>0</v>
      </c>
      <c r="EN146" s="21">
        <v>0</v>
      </c>
      <c r="EO146" s="22">
        <f t="shared" si="63"/>
        <v>0</v>
      </c>
      <c r="EP146" s="2"/>
      <c r="EQ146" s="2" t="s">
        <v>48</v>
      </c>
      <c r="ER146" s="2" t="s">
        <v>49</v>
      </c>
      <c r="ES146" s="2" t="s">
        <v>50</v>
      </c>
      <c r="ET146" s="2" t="s">
        <v>197</v>
      </c>
      <c r="EU146" s="2"/>
    </row>
    <row r="147" spans="1:151" x14ac:dyDescent="0.25">
      <c r="A147" s="18">
        <v>135</v>
      </c>
      <c r="B147" s="4" t="s">
        <v>209</v>
      </c>
      <c r="C147" s="19">
        <v>0.16905277616355899</v>
      </c>
      <c r="D147" s="20">
        <f t="shared" si="48"/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2">
        <f t="shared" si="49"/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2">
        <f t="shared" si="50"/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2">
        <f t="shared" si="51"/>
        <v>0</v>
      </c>
      <c r="AL147" s="2"/>
      <c r="AM147" s="21">
        <v>5.2570707601724302E-3</v>
      </c>
      <c r="AN147" s="20">
        <f t="shared" si="52"/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22">
        <f t="shared" si="53"/>
        <v>0</v>
      </c>
      <c r="AZ147" s="21">
        <v>0</v>
      </c>
      <c r="BA147" s="21">
        <v>0</v>
      </c>
      <c r="BB147" s="21">
        <v>0</v>
      </c>
      <c r="BC147" s="21">
        <v>0</v>
      </c>
      <c r="BD147" s="21">
        <v>0</v>
      </c>
      <c r="BE147" s="21">
        <v>0</v>
      </c>
      <c r="BF147" s="21">
        <v>0</v>
      </c>
      <c r="BG147" s="21">
        <v>0</v>
      </c>
      <c r="BH147" s="21">
        <v>0</v>
      </c>
      <c r="BI147" s="21">
        <v>0</v>
      </c>
      <c r="BJ147" s="22">
        <f t="shared" si="54"/>
        <v>0</v>
      </c>
      <c r="BK147" s="21">
        <v>0</v>
      </c>
      <c r="BL147" s="21">
        <v>0</v>
      </c>
      <c r="BM147" s="21">
        <v>0</v>
      </c>
      <c r="BN147" s="21">
        <v>0</v>
      </c>
      <c r="BO147" s="21">
        <v>0</v>
      </c>
      <c r="BP147" s="21">
        <v>0</v>
      </c>
      <c r="BQ147" s="21">
        <v>0</v>
      </c>
      <c r="BR147" s="21">
        <v>0</v>
      </c>
      <c r="BS147" s="21">
        <v>0</v>
      </c>
      <c r="BT147" s="21">
        <v>0</v>
      </c>
      <c r="BU147" s="22">
        <f t="shared" si="55"/>
        <v>0</v>
      </c>
      <c r="BV147" s="2"/>
      <c r="BW147" s="21">
        <v>0</v>
      </c>
      <c r="BX147" s="20">
        <f t="shared" si="56"/>
        <v>0</v>
      </c>
      <c r="BY147" s="21">
        <v>0</v>
      </c>
      <c r="BZ147" s="21">
        <v>0</v>
      </c>
      <c r="CA147" s="21">
        <v>0</v>
      </c>
      <c r="CB147" s="21">
        <v>0</v>
      </c>
      <c r="CC147" s="21">
        <v>0</v>
      </c>
      <c r="CD147" s="21">
        <v>0</v>
      </c>
      <c r="CE147" s="21">
        <v>0</v>
      </c>
      <c r="CF147" s="21">
        <v>0</v>
      </c>
      <c r="CG147" s="21">
        <v>0</v>
      </c>
      <c r="CH147" s="21">
        <v>0</v>
      </c>
      <c r="CI147" s="22">
        <f t="shared" si="57"/>
        <v>0</v>
      </c>
      <c r="CJ147" s="21">
        <v>0</v>
      </c>
      <c r="CK147" s="21">
        <v>0</v>
      </c>
      <c r="CL147" s="21">
        <v>0</v>
      </c>
      <c r="CM147" s="21">
        <v>0</v>
      </c>
      <c r="CN147" s="21">
        <v>0</v>
      </c>
      <c r="CO147" s="21">
        <v>0</v>
      </c>
      <c r="CP147" s="21">
        <v>0</v>
      </c>
      <c r="CQ147" s="21">
        <v>0</v>
      </c>
      <c r="CR147" s="21">
        <v>0</v>
      </c>
      <c r="CS147" s="21">
        <v>0</v>
      </c>
      <c r="CT147" s="22">
        <f t="shared" si="58"/>
        <v>0</v>
      </c>
      <c r="CU147" s="21">
        <v>0</v>
      </c>
      <c r="CV147" s="21">
        <v>0</v>
      </c>
      <c r="CW147" s="21">
        <v>0</v>
      </c>
      <c r="CX147" s="21">
        <v>0</v>
      </c>
      <c r="CY147" s="21">
        <v>0</v>
      </c>
      <c r="CZ147" s="21">
        <v>0</v>
      </c>
      <c r="DA147" s="21">
        <v>0</v>
      </c>
      <c r="DB147" s="21">
        <v>0</v>
      </c>
      <c r="DC147" s="21">
        <v>0</v>
      </c>
      <c r="DD147" s="21">
        <v>0</v>
      </c>
      <c r="DE147" s="22">
        <f t="shared" si="59"/>
        <v>0</v>
      </c>
      <c r="DF147" s="21"/>
      <c r="DG147" s="19">
        <v>0</v>
      </c>
      <c r="DH147" s="20">
        <f t="shared" si="60"/>
        <v>0</v>
      </c>
      <c r="DI147" s="21">
        <v>0</v>
      </c>
      <c r="DJ147" s="21">
        <v>0</v>
      </c>
      <c r="DK147" s="21">
        <v>0</v>
      </c>
      <c r="DL147" s="21">
        <v>0</v>
      </c>
      <c r="DM147" s="21">
        <v>0</v>
      </c>
      <c r="DN147" s="21">
        <v>0</v>
      </c>
      <c r="DO147" s="21">
        <v>0</v>
      </c>
      <c r="DP147" s="21">
        <v>0</v>
      </c>
      <c r="DQ147" s="21">
        <v>0</v>
      </c>
      <c r="DR147" s="21">
        <v>0</v>
      </c>
      <c r="DS147" s="22">
        <f t="shared" si="61"/>
        <v>0</v>
      </c>
      <c r="DT147" s="21">
        <v>0</v>
      </c>
      <c r="DU147" s="21">
        <v>0</v>
      </c>
      <c r="DV147" s="21">
        <v>0</v>
      </c>
      <c r="DW147" s="21">
        <v>0</v>
      </c>
      <c r="DX147" s="21">
        <v>0</v>
      </c>
      <c r="DY147" s="21">
        <v>0</v>
      </c>
      <c r="DZ147" s="21">
        <v>0</v>
      </c>
      <c r="EA147" s="21">
        <v>0</v>
      </c>
      <c r="EB147" s="21">
        <v>0</v>
      </c>
      <c r="EC147" s="21">
        <v>0</v>
      </c>
      <c r="ED147" s="22">
        <f t="shared" si="62"/>
        <v>0</v>
      </c>
      <c r="EE147" s="21">
        <v>0</v>
      </c>
      <c r="EF147" s="21">
        <v>0</v>
      </c>
      <c r="EG147" s="21">
        <v>0</v>
      </c>
      <c r="EH147" s="21">
        <v>0</v>
      </c>
      <c r="EI147" s="21">
        <v>0</v>
      </c>
      <c r="EJ147" s="21">
        <v>0</v>
      </c>
      <c r="EK147" s="21">
        <v>0</v>
      </c>
      <c r="EL147" s="21">
        <v>0</v>
      </c>
      <c r="EM147" s="21">
        <v>0</v>
      </c>
      <c r="EN147" s="21">
        <v>0</v>
      </c>
      <c r="EO147" s="22">
        <f t="shared" si="63"/>
        <v>0</v>
      </c>
      <c r="EP147" s="2"/>
      <c r="EQ147" s="2" t="s">
        <v>54</v>
      </c>
      <c r="ER147" s="2" t="s">
        <v>73</v>
      </c>
      <c r="ES147" s="2" t="s">
        <v>210</v>
      </c>
      <c r="ET147" s="2" t="s">
        <v>211</v>
      </c>
      <c r="EU147" s="2" t="s">
        <v>212</v>
      </c>
    </row>
    <row r="148" spans="1:151" x14ac:dyDescent="0.25">
      <c r="A148" s="18">
        <v>136</v>
      </c>
      <c r="B148" s="4" t="s">
        <v>213</v>
      </c>
      <c r="C148" s="19">
        <v>0.248296264990227</v>
      </c>
      <c r="D148" s="20">
        <f t="shared" ref="D148:D173" si="64">IF(OR(O148=1,Z148=1,AK148=1),1,0)</f>
        <v>1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1.4272048976468299</v>
      </c>
      <c r="L148" s="21">
        <v>0</v>
      </c>
      <c r="M148" s="21">
        <v>0</v>
      </c>
      <c r="N148" s="21">
        <v>0</v>
      </c>
      <c r="O148" s="22">
        <f t="shared" ref="O148:O173" si="65">IF(OR(E148&gt;0.09999,F148&gt;0.09999,G148&gt;0.09999,H148&gt;0.09999,I148&gt;0.09999,J148&gt;0.09999, K148&gt;0.09999, L148&gt;0.09999,M148&gt;0.09999,N148&gt;0.09999),1,0)</f>
        <v>1</v>
      </c>
      <c r="P148" s="21">
        <v>0</v>
      </c>
      <c r="Q148" s="21">
        <v>6.5659725325468496</v>
      </c>
      <c r="R148" s="21"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2">
        <f t="shared" ref="Z148:Z173" si="66">IF(OR(P148&gt;0.09999,Q148&gt;0.09999,R148&gt;0.09999,S148&gt;0.09999,T148&gt;0.09999,U148&gt;0.09999, V148&gt;0.09999, W148&gt;0.09999,X148&gt;0.09999,Y148&gt;0.09999),1,0)</f>
        <v>1</v>
      </c>
      <c r="AA148" s="21">
        <v>0</v>
      </c>
      <c r="AB148" s="21">
        <v>0</v>
      </c>
      <c r="AC148" s="21">
        <v>9.7686777117849295E-3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4.3656683838295598E-3</v>
      </c>
      <c r="AK148" s="22">
        <f t="shared" ref="AK148:AK173" si="67">IF(OR(AA148&gt;0.09999,AB148&gt;0.09999,AC148&gt;0.09999,AD148&gt;0.09999,AE148&gt;0.09999,AF148&gt;0.09999, AG148&gt;0.09999, AH148&gt;0.09999,AI148&gt;0.09999,AJ148&gt;0.09999),1,0)</f>
        <v>0</v>
      </c>
      <c r="AL148" s="2"/>
      <c r="AM148" s="21">
        <v>0.226054042687415</v>
      </c>
      <c r="AN148" s="20">
        <f t="shared" ref="AN148:AN173" si="68">IF(OR(AY148=1,BJ148=1,BU148=1),1,0)</f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22">
        <f t="shared" ref="AY148:AY173" si="69">IF(OR(AO148&gt;0.09999,AP148&gt;0.09999,AQ148&gt;0.09999,AR148&gt;0.09999,AS148&gt;0.09999,AT148&gt;0.09999, AU148&gt;0.09999, AV148&gt;0.09999,AW148&gt;0.09999,AX148&gt;0.09999),1,0)</f>
        <v>0</v>
      </c>
      <c r="AZ148" s="21">
        <v>0</v>
      </c>
      <c r="BA148" s="21">
        <v>0</v>
      </c>
      <c r="BB148" s="21">
        <v>0</v>
      </c>
      <c r="BC148" s="21">
        <v>0</v>
      </c>
      <c r="BD148" s="21">
        <v>0</v>
      </c>
      <c r="BE148" s="21">
        <v>0</v>
      </c>
      <c r="BF148" s="21">
        <v>0</v>
      </c>
      <c r="BG148" s="21">
        <v>0</v>
      </c>
      <c r="BH148" s="21">
        <v>0</v>
      </c>
      <c r="BI148" s="21">
        <v>0</v>
      </c>
      <c r="BJ148" s="22">
        <f t="shared" ref="BJ148:BJ173" si="70">IF(OR(AZ148&gt;0.09999,BA148&gt;0.09999,BB148&gt;0.09999,BC148&gt;0.09999,BD148&gt;0.09999,BE148&gt;0.09999, BF148&gt;0.09999, BG148&gt;0.09999,BH148&gt;0.09999,BI148&gt;0.09999),1,0)</f>
        <v>0</v>
      </c>
      <c r="BK148" s="21">
        <v>0</v>
      </c>
      <c r="BL148" s="21">
        <v>0</v>
      </c>
      <c r="BM148" s="21">
        <v>0</v>
      </c>
      <c r="BN148" s="21">
        <v>0</v>
      </c>
      <c r="BO148" s="21">
        <v>0</v>
      </c>
      <c r="BP148" s="21">
        <v>0</v>
      </c>
      <c r="BQ148" s="21">
        <v>0</v>
      </c>
      <c r="BR148" s="21">
        <v>0</v>
      </c>
      <c r="BS148" s="21">
        <v>0</v>
      </c>
      <c r="BT148" s="21">
        <v>0</v>
      </c>
      <c r="BU148" s="22">
        <f t="shared" ref="BU148:BU173" si="71">IF(OR(BK148&gt;0.09999,BL148&gt;0.09999,BM148&gt;0.09999,BN148&gt;0.09999,BO148&gt;0.09999,BP148&gt;0.09999, BQ148&gt;0.09999, BR148&gt;0.09999,BS148&gt;0.09999,BT148&gt;0.09999),1,0)</f>
        <v>0</v>
      </c>
      <c r="BV148" s="2"/>
      <c r="BW148" s="21">
        <v>0.13216441252918601</v>
      </c>
      <c r="BX148" s="20">
        <f t="shared" ref="BX148:BX173" si="72">IF(OR(CI148=1,CT148=1,DE148=1),1,0)</f>
        <v>0</v>
      </c>
      <c r="BY148" s="21">
        <v>0</v>
      </c>
      <c r="BZ148" s="21">
        <v>0</v>
      </c>
      <c r="CA148" s="21">
        <v>0</v>
      </c>
      <c r="CB148" s="21">
        <v>0</v>
      </c>
      <c r="CC148" s="21">
        <v>0</v>
      </c>
      <c r="CD148" s="21">
        <v>0</v>
      </c>
      <c r="CE148" s="21">
        <v>0</v>
      </c>
      <c r="CF148" s="21">
        <v>0</v>
      </c>
      <c r="CG148" s="21">
        <v>0</v>
      </c>
      <c r="CH148" s="21">
        <v>0</v>
      </c>
      <c r="CI148" s="22">
        <f t="shared" ref="CI148:CI173" si="73">IF(OR(BY148&gt;0.09999,BZ148&gt;0.09999,CA148&gt;0.09999,CB148&gt;0.09999,CC148&gt;0.09999,CD148&gt;0.09999, CE148&gt;0.09999, CF148&gt;0.09999,CG148&gt;0.09999,CH148&gt;0.09999),1,0)</f>
        <v>0</v>
      </c>
      <c r="CJ148" s="21">
        <v>0</v>
      </c>
      <c r="CK148" s="21">
        <v>0</v>
      </c>
      <c r="CL148" s="21">
        <v>0</v>
      </c>
      <c r="CM148" s="21">
        <v>0</v>
      </c>
      <c r="CN148" s="21">
        <v>0</v>
      </c>
      <c r="CO148" s="21">
        <v>0</v>
      </c>
      <c r="CP148" s="21">
        <v>0</v>
      </c>
      <c r="CQ148" s="21">
        <v>0</v>
      </c>
      <c r="CR148" s="21">
        <v>0</v>
      </c>
      <c r="CS148" s="21">
        <v>0</v>
      </c>
      <c r="CT148" s="22">
        <f t="shared" ref="CT148:CT173" si="74">IF(OR(CJ148&gt;0.09999,CK148&gt;0.09999,CL148&gt;0.09999,CM148&gt;0.09999,CN148&gt;0.09999,CO148&gt;0.09999, CP148&gt;0.09999, CQ148&gt;0.09999,CR148&gt;0.09999,CS148&gt;0.09999),1,0)</f>
        <v>0</v>
      </c>
      <c r="CU148" s="21">
        <v>0</v>
      </c>
      <c r="CV148" s="21">
        <v>0</v>
      </c>
      <c r="CW148" s="21">
        <v>0</v>
      </c>
      <c r="CX148" s="21">
        <v>0</v>
      </c>
      <c r="CY148" s="21">
        <v>3.4897923573547398E-3</v>
      </c>
      <c r="CZ148" s="21">
        <v>0</v>
      </c>
      <c r="DA148" s="21">
        <v>0</v>
      </c>
      <c r="DB148" s="21">
        <v>0</v>
      </c>
      <c r="DC148" s="21">
        <v>0</v>
      </c>
      <c r="DD148" s="21">
        <v>0</v>
      </c>
      <c r="DE148" s="22">
        <f t="shared" ref="DE148:DE173" si="75">IF(OR(CU148&gt;0.09999,CV148&gt;0.09999,CW148&gt;0.09999,CX148&gt;0.09999,CY148&gt;0.09999,CZ148&gt;0.09999, DA148&gt;0.09999, DB148&gt;0.09999,DC148&gt;0.09999,DD148&gt;0.09999),1,0)</f>
        <v>0</v>
      </c>
      <c r="DF148" s="21"/>
      <c r="DG148" s="19">
        <v>0.29064541259663201</v>
      </c>
      <c r="DH148" s="20">
        <f t="shared" ref="DH148:DH173" si="76">IF(OR(DS148=1,ED148=1,EO148=1),1,0)</f>
        <v>1</v>
      </c>
      <c r="DI148" s="21">
        <v>0.42255573364417898</v>
      </c>
      <c r="DJ148" s="21">
        <v>0</v>
      </c>
      <c r="DK148" s="21">
        <v>0.16914448499955501</v>
      </c>
      <c r="DL148" s="21">
        <v>0</v>
      </c>
      <c r="DM148" s="21">
        <v>0</v>
      </c>
      <c r="DN148" s="21">
        <v>0</v>
      </c>
      <c r="DO148" s="21">
        <v>0</v>
      </c>
      <c r="DP148" s="21">
        <v>0</v>
      </c>
      <c r="DQ148" s="21">
        <v>1.25181677528248</v>
      </c>
      <c r="DR148" s="21">
        <v>0</v>
      </c>
      <c r="DS148" s="22">
        <f t="shared" ref="DS148:DS173" si="77">IF(OR(DI148&gt;0.09999,DJ148&gt;0.09999,DK148&gt;0.09999,DL148&gt;0.09999,DM148&gt;0.09999,DN148&gt;0.09999, DO148&gt;0.09999, DP148&gt;0.09999,DQ148&gt;0.09999,DR148&gt;0.09999),1,0)</f>
        <v>1</v>
      </c>
      <c r="DT148" s="21">
        <v>0.44436622816665899</v>
      </c>
      <c r="DU148" s="21">
        <v>0</v>
      </c>
      <c r="DV148" s="21">
        <v>0</v>
      </c>
      <c r="DW148" s="21">
        <v>0</v>
      </c>
      <c r="DX148" s="21">
        <v>0.53327059561620205</v>
      </c>
      <c r="DY148" s="21">
        <v>0</v>
      </c>
      <c r="DZ148" s="21">
        <v>0.111543514364326</v>
      </c>
      <c r="EA148" s="21">
        <v>3.7109882361672899E-3</v>
      </c>
      <c r="EB148" s="21">
        <v>0</v>
      </c>
      <c r="EC148" s="21">
        <v>0</v>
      </c>
      <c r="ED148" s="22">
        <f t="shared" ref="ED148:ED173" si="78">IF(OR(DT148&gt;0.09999,DU148&gt;0.09999,DV148&gt;0.09999,DW148&gt;0.09999,DX148&gt;0.09999,DY148&gt;0.09999, DZ148&gt;0.09999, EA148&gt;0.09999,EB148&gt;0.09999,EC148&gt;0.09999),1,0)</f>
        <v>1</v>
      </c>
      <c r="EE148" s="21">
        <v>0</v>
      </c>
      <c r="EF148" s="21">
        <v>4.1771094402673299E-2</v>
      </c>
      <c r="EG148" s="21">
        <v>0</v>
      </c>
      <c r="EH148" s="21">
        <v>0</v>
      </c>
      <c r="EI148" s="21">
        <v>0</v>
      </c>
      <c r="EJ148" s="21">
        <v>0</v>
      </c>
      <c r="EK148" s="21">
        <v>0</v>
      </c>
      <c r="EL148" s="21">
        <v>0</v>
      </c>
      <c r="EM148" s="21">
        <v>0</v>
      </c>
      <c r="EN148" s="21">
        <v>0</v>
      </c>
      <c r="EO148" s="22">
        <f t="shared" ref="EO148:EO173" si="79">IF(OR(EE148&gt;0.09999,EF148&gt;0.09999,EG148&gt;0.09999,EH148&gt;0.09999,EI148&gt;0.09999,EJ148&gt;0.09999, EK148&gt;0.09999, EL148&gt;0.09999,EM148&gt;0.09999,EN148&gt;0.09999),1,0)</f>
        <v>0</v>
      </c>
      <c r="EP148" s="2"/>
      <c r="EQ148" s="2" t="s">
        <v>54</v>
      </c>
      <c r="ER148" s="2" t="s">
        <v>55</v>
      </c>
      <c r="ES148" s="2" t="s">
        <v>56</v>
      </c>
      <c r="ET148" s="2" t="s">
        <v>57</v>
      </c>
      <c r="EU148" s="2"/>
    </row>
    <row r="149" spans="1:151" x14ac:dyDescent="0.25">
      <c r="A149" s="18">
        <v>137</v>
      </c>
      <c r="B149" s="4" t="s">
        <v>140</v>
      </c>
      <c r="C149" s="19">
        <v>1.58486977653336E-2</v>
      </c>
      <c r="D149" s="20">
        <f t="shared" si="64"/>
        <v>1</v>
      </c>
      <c r="E149" s="21">
        <v>4.8851978505129498E-2</v>
      </c>
      <c r="F149" s="21">
        <v>0</v>
      </c>
      <c r="G149" s="21">
        <v>0</v>
      </c>
      <c r="H149" s="21">
        <v>0</v>
      </c>
      <c r="I149" s="21">
        <v>0</v>
      </c>
      <c r="J149" s="21">
        <v>5.5529333370352898E-3</v>
      </c>
      <c r="K149" s="21">
        <v>0</v>
      </c>
      <c r="L149" s="21">
        <v>0</v>
      </c>
      <c r="M149" s="21">
        <v>2.97929390734396E-3</v>
      </c>
      <c r="N149" s="21">
        <v>3.0057108506161699E-3</v>
      </c>
      <c r="O149" s="22">
        <f t="shared" si="65"/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3.0734949479426801E-2</v>
      </c>
      <c r="U149" s="21">
        <v>0</v>
      </c>
      <c r="V149" s="21">
        <v>3.6076337530213899E-3</v>
      </c>
      <c r="W149" s="21">
        <v>0</v>
      </c>
      <c r="X149" s="21">
        <v>1.52835090936879E-2</v>
      </c>
      <c r="Y149" s="21">
        <v>0</v>
      </c>
      <c r="Z149" s="22">
        <f t="shared" si="66"/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5.3769222497042697E-2</v>
      </c>
      <c r="AG149" s="21">
        <v>0.10089209855565</v>
      </c>
      <c r="AH149" s="21">
        <v>5.0559525414588101E-2</v>
      </c>
      <c r="AI149" s="21">
        <v>0</v>
      </c>
      <c r="AJ149" s="21">
        <v>4.3656683838295598E-3</v>
      </c>
      <c r="AK149" s="22">
        <f t="shared" si="67"/>
        <v>1</v>
      </c>
      <c r="AL149" s="2"/>
      <c r="AM149" s="21">
        <v>5.2570707601724297E-2</v>
      </c>
      <c r="AN149" s="20">
        <f t="shared" si="68"/>
        <v>1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22">
        <f t="shared" si="69"/>
        <v>0</v>
      </c>
      <c r="AZ149" s="21">
        <v>0</v>
      </c>
      <c r="BA149" s="21">
        <v>0</v>
      </c>
      <c r="BB149" s="21">
        <v>0</v>
      </c>
      <c r="BC149" s="21">
        <v>0</v>
      </c>
      <c r="BD149" s="21">
        <v>7.8814627994955901E-3</v>
      </c>
      <c r="BE149" s="21">
        <v>0</v>
      </c>
      <c r="BF149" s="21">
        <v>4.4271294492651001E-3</v>
      </c>
      <c r="BG149" s="21">
        <v>0.10776810064221</v>
      </c>
      <c r="BH149" s="21">
        <v>0</v>
      </c>
      <c r="BI149" s="21">
        <v>0</v>
      </c>
      <c r="BJ149" s="22">
        <f t="shared" si="70"/>
        <v>1</v>
      </c>
      <c r="BK149" s="21">
        <v>0</v>
      </c>
      <c r="BL149" s="21">
        <v>0</v>
      </c>
      <c r="BM149" s="21">
        <v>1.2708095056551001E-2</v>
      </c>
      <c r="BN149" s="21">
        <v>0</v>
      </c>
      <c r="BO149" s="21">
        <v>3.4373710985837998E-3</v>
      </c>
      <c r="BP149" s="21">
        <v>0</v>
      </c>
      <c r="BQ149" s="21">
        <v>1.9299058205959499E-3</v>
      </c>
      <c r="BR149" s="21">
        <v>1.7724211272598399E-2</v>
      </c>
      <c r="BS149" s="21">
        <v>3.00129055493862E-3</v>
      </c>
      <c r="BT149" s="21">
        <v>2.3250406882120399E-3</v>
      </c>
      <c r="BU149" s="22">
        <f t="shared" si="71"/>
        <v>0</v>
      </c>
      <c r="BV149" s="2"/>
      <c r="BW149" s="21">
        <v>0.74012071016344305</v>
      </c>
      <c r="BX149" s="20">
        <f t="shared" si="72"/>
        <v>1</v>
      </c>
      <c r="BY149" s="21">
        <v>0</v>
      </c>
      <c r="BZ149" s="21">
        <v>1.8126646969575999</v>
      </c>
      <c r="CA149" s="21">
        <v>6.0439394397268104E-3</v>
      </c>
      <c r="CB149" s="21">
        <v>1.7639716445679601</v>
      </c>
      <c r="CC149" s="21">
        <v>2.51392924742076</v>
      </c>
      <c r="CD149" s="21">
        <v>0</v>
      </c>
      <c r="CE149" s="21">
        <v>0</v>
      </c>
      <c r="CF149" s="21">
        <v>2.1318931210915298E-2</v>
      </c>
      <c r="CG149" s="21">
        <v>2.4350451700879002E-3</v>
      </c>
      <c r="CH149" s="21">
        <v>0</v>
      </c>
      <c r="CI149" s="22">
        <f t="shared" si="73"/>
        <v>1</v>
      </c>
      <c r="CJ149" s="21">
        <v>2.7155465037338798E-3</v>
      </c>
      <c r="CK149" s="21">
        <v>0</v>
      </c>
      <c r="CL149" s="21">
        <v>7.6569678407350699E-3</v>
      </c>
      <c r="CM149" s="21">
        <v>7.8444556508096605E-2</v>
      </c>
      <c r="CN149" s="21">
        <v>3.7620857003122501E-3</v>
      </c>
      <c r="CO149" s="21">
        <v>0</v>
      </c>
      <c r="CP149" s="21">
        <v>0</v>
      </c>
      <c r="CQ149" s="21">
        <v>5.9061062537308198</v>
      </c>
      <c r="CR149" s="21">
        <v>1.1752591961369101</v>
      </c>
      <c r="CS149" s="21">
        <v>0</v>
      </c>
      <c r="CT149" s="22">
        <f t="shared" si="74"/>
        <v>1</v>
      </c>
      <c r="CU149" s="21">
        <v>0</v>
      </c>
      <c r="CV149" s="21">
        <v>0</v>
      </c>
      <c r="CW149" s="21">
        <v>0</v>
      </c>
      <c r="CX149" s="21">
        <v>0</v>
      </c>
      <c r="CY149" s="21">
        <v>1.30169254929332</v>
      </c>
      <c r="CZ149" s="21">
        <v>0</v>
      </c>
      <c r="DA149" s="21">
        <v>0</v>
      </c>
      <c r="DB149" s="21">
        <v>9.0021154971418292E-3</v>
      </c>
      <c r="DC149" s="21">
        <v>7.7733022401243704E-2</v>
      </c>
      <c r="DD149" s="21">
        <v>1.6301703163017001</v>
      </c>
      <c r="DE149" s="22">
        <f t="shared" si="75"/>
        <v>1</v>
      </c>
      <c r="DF149" s="21"/>
      <c r="DG149" s="19">
        <v>0.21873314556241399</v>
      </c>
      <c r="DH149" s="20">
        <f t="shared" si="76"/>
        <v>1</v>
      </c>
      <c r="DI149" s="21">
        <v>0</v>
      </c>
      <c r="DJ149" s="21">
        <v>0</v>
      </c>
      <c r="DK149" s="21">
        <v>0</v>
      </c>
      <c r="DL149" s="21">
        <v>0</v>
      </c>
      <c r="DM149" s="21">
        <v>0</v>
      </c>
      <c r="DN149" s="21">
        <v>0</v>
      </c>
      <c r="DO149" s="21">
        <v>0</v>
      </c>
      <c r="DP149" s="21">
        <v>0</v>
      </c>
      <c r="DQ149" s="21">
        <v>0</v>
      </c>
      <c r="DR149" s="21">
        <v>0.22130470685383999</v>
      </c>
      <c r="DS149" s="22">
        <f t="shared" si="77"/>
        <v>1</v>
      </c>
      <c r="DT149" s="21">
        <v>0</v>
      </c>
      <c r="DU149" s="21">
        <v>0</v>
      </c>
      <c r="DV149" s="21">
        <v>0</v>
      </c>
      <c r="DW149" s="21">
        <v>0</v>
      </c>
      <c r="DX149" s="21">
        <v>0</v>
      </c>
      <c r="DY149" s="21">
        <v>0</v>
      </c>
      <c r="DZ149" s="21">
        <v>4.9574895273033701E-3</v>
      </c>
      <c r="EA149" s="21">
        <v>0</v>
      </c>
      <c r="EB149" s="21">
        <v>0</v>
      </c>
      <c r="EC149" s="21">
        <v>0</v>
      </c>
      <c r="ED149" s="22">
        <f t="shared" si="78"/>
        <v>0</v>
      </c>
      <c r="EE149" s="21">
        <v>0</v>
      </c>
      <c r="EF149" s="21">
        <v>9.2824654228162995E-3</v>
      </c>
      <c r="EG149" s="21">
        <v>7.6687116564417204E-3</v>
      </c>
      <c r="EH149" s="21">
        <v>1.2544218369753401E-2</v>
      </c>
      <c r="EI149" s="21">
        <v>3.1466331025802402E-2</v>
      </c>
      <c r="EJ149" s="21">
        <v>0</v>
      </c>
      <c r="EK149" s="21">
        <v>1.46143278870605E-2</v>
      </c>
      <c r="EL149" s="21">
        <v>0</v>
      </c>
      <c r="EM149" s="21">
        <v>8.8109608352790903E-3</v>
      </c>
      <c r="EN149" s="21">
        <v>6.5404045653936498</v>
      </c>
      <c r="EO149" s="22">
        <f t="shared" si="79"/>
        <v>1</v>
      </c>
      <c r="EP149" s="2"/>
      <c r="EQ149" s="2" t="s">
        <v>65</v>
      </c>
      <c r="ER149" s="2" t="s">
        <v>66</v>
      </c>
      <c r="ES149" s="2" t="s">
        <v>67</v>
      </c>
      <c r="ET149" s="2" t="s">
        <v>80</v>
      </c>
      <c r="EU149" s="2" t="s">
        <v>81</v>
      </c>
    </row>
    <row r="150" spans="1:151" x14ac:dyDescent="0.25">
      <c r="A150" s="18">
        <v>139</v>
      </c>
      <c r="B150" s="4" t="s">
        <v>214</v>
      </c>
      <c r="C150" s="19">
        <v>0.11622378361244699</v>
      </c>
      <c r="D150" s="20">
        <f t="shared" si="64"/>
        <v>0</v>
      </c>
      <c r="E150" s="21">
        <v>0</v>
      </c>
      <c r="F150" s="21">
        <v>0</v>
      </c>
      <c r="G150" s="21">
        <v>5.6879585916614498E-3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2">
        <f t="shared" si="65"/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2">
        <f t="shared" si="66"/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2">
        <f t="shared" si="67"/>
        <v>0</v>
      </c>
      <c r="AL150" s="2"/>
      <c r="AM150" s="21">
        <v>1.6559772894543201</v>
      </c>
      <c r="AN150" s="20">
        <f t="shared" si="68"/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22">
        <f t="shared" si="69"/>
        <v>0</v>
      </c>
      <c r="AZ150" s="21">
        <v>0</v>
      </c>
      <c r="BA150" s="21">
        <v>0</v>
      </c>
      <c r="BB150" s="21">
        <v>0</v>
      </c>
      <c r="BC150" s="21">
        <v>0</v>
      </c>
      <c r="BD150" s="21">
        <v>0</v>
      </c>
      <c r="BE150" s="21">
        <v>0</v>
      </c>
      <c r="BF150" s="21">
        <v>0</v>
      </c>
      <c r="BG150" s="21">
        <v>0</v>
      </c>
      <c r="BH150" s="21">
        <v>0</v>
      </c>
      <c r="BI150" s="21">
        <v>0</v>
      </c>
      <c r="BJ150" s="22">
        <f t="shared" si="70"/>
        <v>0</v>
      </c>
      <c r="BK150" s="21">
        <v>0</v>
      </c>
      <c r="BL150" s="21">
        <v>0</v>
      </c>
      <c r="BM150" s="21">
        <v>0</v>
      </c>
      <c r="BN150" s="21">
        <v>0</v>
      </c>
      <c r="BO150" s="21">
        <v>0</v>
      </c>
      <c r="BP150" s="21">
        <v>1.7943656917279701E-3</v>
      </c>
      <c r="BQ150" s="21">
        <v>0</v>
      </c>
      <c r="BR150" s="21">
        <v>0</v>
      </c>
      <c r="BS150" s="21">
        <v>3.00129055493862E-3</v>
      </c>
      <c r="BT150" s="21">
        <v>0</v>
      </c>
      <c r="BU150" s="22">
        <f t="shared" si="71"/>
        <v>0</v>
      </c>
      <c r="BV150" s="2"/>
      <c r="BW150" s="21">
        <v>0.34803295299352399</v>
      </c>
      <c r="BX150" s="20">
        <f t="shared" si="72"/>
        <v>0</v>
      </c>
      <c r="BY150" s="21">
        <v>0</v>
      </c>
      <c r="BZ150" s="21">
        <v>0</v>
      </c>
      <c r="CA150" s="21">
        <v>0</v>
      </c>
      <c r="CB150" s="21">
        <v>0</v>
      </c>
      <c r="CC150" s="21">
        <v>0</v>
      </c>
      <c r="CD150" s="21">
        <v>0</v>
      </c>
      <c r="CE150" s="21">
        <v>0</v>
      </c>
      <c r="CF150" s="21">
        <v>0</v>
      </c>
      <c r="CG150" s="21">
        <v>0</v>
      </c>
      <c r="CH150" s="21">
        <v>0</v>
      </c>
      <c r="CI150" s="22">
        <f t="shared" si="73"/>
        <v>0</v>
      </c>
      <c r="CJ150" s="21">
        <v>0</v>
      </c>
      <c r="CK150" s="21">
        <v>0</v>
      </c>
      <c r="CL150" s="21">
        <v>0</v>
      </c>
      <c r="CM150" s="21">
        <v>0</v>
      </c>
      <c r="CN150" s="21">
        <v>0</v>
      </c>
      <c r="CO150" s="21">
        <v>0</v>
      </c>
      <c r="CP150" s="21">
        <v>0</v>
      </c>
      <c r="CQ150" s="21">
        <v>0</v>
      </c>
      <c r="CR150" s="21">
        <v>0</v>
      </c>
      <c r="CS150" s="21">
        <v>0</v>
      </c>
      <c r="CT150" s="22">
        <f t="shared" si="74"/>
        <v>0</v>
      </c>
      <c r="CU150" s="21">
        <v>0</v>
      </c>
      <c r="CV150" s="21">
        <v>0</v>
      </c>
      <c r="CW150" s="21">
        <v>0</v>
      </c>
      <c r="CX150" s="21">
        <v>0</v>
      </c>
      <c r="CY150" s="21">
        <v>0</v>
      </c>
      <c r="CZ150" s="21">
        <v>0</v>
      </c>
      <c r="DA150" s="21">
        <v>0</v>
      </c>
      <c r="DB150" s="21">
        <v>0</v>
      </c>
      <c r="DC150" s="21">
        <v>0</v>
      </c>
      <c r="DD150" s="21">
        <v>0</v>
      </c>
      <c r="DE150" s="22">
        <f t="shared" si="75"/>
        <v>0</v>
      </c>
      <c r="DF150" s="21"/>
      <c r="DG150" s="19">
        <v>0.40450650206747801</v>
      </c>
      <c r="DH150" s="20">
        <f t="shared" si="76"/>
        <v>1</v>
      </c>
      <c r="DI150" s="21">
        <v>0</v>
      </c>
      <c r="DJ150" s="21">
        <v>0</v>
      </c>
      <c r="DK150" s="21">
        <v>0</v>
      </c>
      <c r="DL150" s="21">
        <v>0</v>
      </c>
      <c r="DM150" s="21">
        <v>1.0581467022806701</v>
      </c>
      <c r="DN150" s="21">
        <v>0</v>
      </c>
      <c r="DO150" s="21">
        <v>0</v>
      </c>
      <c r="DP150" s="21">
        <v>0</v>
      </c>
      <c r="DQ150" s="21">
        <v>0</v>
      </c>
      <c r="DR150" s="21">
        <v>0</v>
      </c>
      <c r="DS150" s="22">
        <f t="shared" si="77"/>
        <v>1</v>
      </c>
      <c r="DT150" s="21">
        <v>0</v>
      </c>
      <c r="DU150" s="21">
        <v>0</v>
      </c>
      <c r="DV150" s="21">
        <v>0</v>
      </c>
      <c r="DW150" s="21">
        <v>0</v>
      </c>
      <c r="DX150" s="21">
        <v>0</v>
      </c>
      <c r="DY150" s="21">
        <v>0</v>
      </c>
      <c r="DZ150" s="21">
        <v>0</v>
      </c>
      <c r="EA150" s="21">
        <v>0</v>
      </c>
      <c r="EB150" s="21">
        <v>0</v>
      </c>
      <c r="EC150" s="21">
        <v>0</v>
      </c>
      <c r="ED150" s="22">
        <f t="shared" si="78"/>
        <v>0</v>
      </c>
      <c r="EE150" s="21">
        <v>0</v>
      </c>
      <c r="EF150" s="21">
        <v>0</v>
      </c>
      <c r="EG150" s="21">
        <v>0</v>
      </c>
      <c r="EH150" s="21">
        <v>0</v>
      </c>
      <c r="EI150" s="21">
        <v>0</v>
      </c>
      <c r="EJ150" s="21">
        <v>2.0073468896159899E-3</v>
      </c>
      <c r="EK150" s="21">
        <v>0</v>
      </c>
      <c r="EL150" s="21">
        <v>0</v>
      </c>
      <c r="EM150" s="21">
        <v>0</v>
      </c>
      <c r="EN150" s="21">
        <v>0</v>
      </c>
      <c r="EO150" s="22">
        <f t="shared" si="79"/>
        <v>0</v>
      </c>
      <c r="EP150" s="2"/>
      <c r="EQ150" s="2" t="s">
        <v>54</v>
      </c>
      <c r="ER150" s="2" t="s">
        <v>55</v>
      </c>
      <c r="ES150" s="2" t="s">
        <v>56</v>
      </c>
      <c r="ET150" s="2" t="s">
        <v>57</v>
      </c>
      <c r="EU150" s="2" t="s">
        <v>215</v>
      </c>
    </row>
    <row r="151" spans="1:151" x14ac:dyDescent="0.25">
      <c r="A151" s="18">
        <v>141</v>
      </c>
      <c r="B151" s="4" t="s">
        <v>217</v>
      </c>
      <c r="C151" s="19">
        <v>0.121506682867558</v>
      </c>
      <c r="D151" s="20">
        <f t="shared" si="64"/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2">
        <f t="shared" si="65"/>
        <v>0</v>
      </c>
      <c r="P151" s="21">
        <v>0</v>
      </c>
      <c r="Q151" s="21">
        <v>0</v>
      </c>
      <c r="R151" s="21">
        <v>0</v>
      </c>
      <c r="S151" s="21">
        <v>6.9856793573175001E-3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2">
        <f t="shared" si="66"/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2">
        <f t="shared" si="67"/>
        <v>0</v>
      </c>
      <c r="AL151" s="2"/>
      <c r="AM151" s="21">
        <v>5.7827778361896801E-2</v>
      </c>
      <c r="AN151" s="20">
        <f t="shared" si="68"/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22">
        <f t="shared" si="69"/>
        <v>0</v>
      </c>
      <c r="AZ151" s="21">
        <v>0</v>
      </c>
      <c r="BA151" s="21">
        <v>0</v>
      </c>
      <c r="BB151" s="21">
        <v>0</v>
      </c>
      <c r="BC151" s="21">
        <v>0</v>
      </c>
      <c r="BD151" s="21">
        <v>0</v>
      </c>
      <c r="BE151" s="21">
        <v>0</v>
      </c>
      <c r="BF151" s="21">
        <v>0</v>
      </c>
      <c r="BG151" s="21">
        <v>0</v>
      </c>
      <c r="BH151" s="21">
        <v>0</v>
      </c>
      <c r="BI151" s="21">
        <v>0</v>
      </c>
      <c r="BJ151" s="22">
        <f t="shared" si="70"/>
        <v>0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P151" s="21">
        <v>0</v>
      </c>
      <c r="BQ151" s="21">
        <v>0</v>
      </c>
      <c r="BR151" s="21">
        <v>0</v>
      </c>
      <c r="BS151" s="21">
        <v>0</v>
      </c>
      <c r="BT151" s="21">
        <v>0</v>
      </c>
      <c r="BU151" s="22">
        <f t="shared" si="71"/>
        <v>0</v>
      </c>
      <c r="BV151" s="2"/>
      <c r="BW151" s="21">
        <v>4.4054804176395401E-2</v>
      </c>
      <c r="BX151" s="20">
        <f t="shared" si="72"/>
        <v>0</v>
      </c>
      <c r="BY151" s="21">
        <v>0</v>
      </c>
      <c r="BZ151" s="21">
        <v>0</v>
      </c>
      <c r="CA151" s="21">
        <v>0</v>
      </c>
      <c r="CB151" s="21">
        <v>0</v>
      </c>
      <c r="CC151" s="21">
        <v>0</v>
      </c>
      <c r="CD151" s="21">
        <v>0</v>
      </c>
      <c r="CE151" s="21">
        <v>0</v>
      </c>
      <c r="CF151" s="21">
        <v>0</v>
      </c>
      <c r="CG151" s="21">
        <v>0</v>
      </c>
      <c r="CH151" s="21">
        <v>0</v>
      </c>
      <c r="CI151" s="22">
        <f t="shared" si="73"/>
        <v>0</v>
      </c>
      <c r="CJ151" s="21">
        <v>0</v>
      </c>
      <c r="CK151" s="21">
        <v>0</v>
      </c>
      <c r="CL151" s="21">
        <v>0</v>
      </c>
      <c r="CM151" s="21">
        <v>0</v>
      </c>
      <c r="CN151" s="21">
        <v>0</v>
      </c>
      <c r="CO151" s="21">
        <v>0</v>
      </c>
      <c r="CP151" s="21">
        <v>0</v>
      </c>
      <c r="CQ151" s="21">
        <v>0</v>
      </c>
      <c r="CR151" s="21">
        <v>0</v>
      </c>
      <c r="CS151" s="21">
        <v>0</v>
      </c>
      <c r="CT151" s="22">
        <f t="shared" si="74"/>
        <v>0</v>
      </c>
      <c r="CU151" s="21">
        <v>0</v>
      </c>
      <c r="CV151" s="21">
        <v>0</v>
      </c>
      <c r="CW151" s="21">
        <v>0</v>
      </c>
      <c r="CX151" s="21">
        <v>0</v>
      </c>
      <c r="CY151" s="21">
        <v>0</v>
      </c>
      <c r="CZ151" s="21">
        <v>0</v>
      </c>
      <c r="DA151" s="21">
        <v>0</v>
      </c>
      <c r="DB151" s="21">
        <v>0</v>
      </c>
      <c r="DC151" s="21">
        <v>0</v>
      </c>
      <c r="DD151" s="21">
        <v>0</v>
      </c>
      <c r="DE151" s="22">
        <f t="shared" si="75"/>
        <v>0</v>
      </c>
      <c r="DF151" s="21"/>
      <c r="DG151" s="19">
        <v>0</v>
      </c>
      <c r="DH151" s="20">
        <f t="shared" si="76"/>
        <v>0</v>
      </c>
      <c r="DI151" s="21">
        <v>0</v>
      </c>
      <c r="DJ151" s="21">
        <v>0</v>
      </c>
      <c r="DK151" s="21">
        <v>0</v>
      </c>
      <c r="DL151" s="21">
        <v>0</v>
      </c>
      <c r="DM151" s="21">
        <v>0</v>
      </c>
      <c r="DN151" s="21">
        <v>0</v>
      </c>
      <c r="DO151" s="21">
        <v>0</v>
      </c>
      <c r="DP151" s="21">
        <v>0</v>
      </c>
      <c r="DQ151" s="21">
        <v>0</v>
      </c>
      <c r="DR151" s="21">
        <v>0</v>
      </c>
      <c r="DS151" s="22">
        <f t="shared" si="77"/>
        <v>0</v>
      </c>
      <c r="DT151" s="21">
        <v>0</v>
      </c>
      <c r="DU151" s="21">
        <v>0</v>
      </c>
      <c r="DV151" s="21">
        <v>0</v>
      </c>
      <c r="DW151" s="21">
        <v>0</v>
      </c>
      <c r="DX151" s="21">
        <v>0</v>
      </c>
      <c r="DY151" s="21">
        <v>0</v>
      </c>
      <c r="DZ151" s="21">
        <v>0</v>
      </c>
      <c r="EA151" s="21">
        <v>0</v>
      </c>
      <c r="EB151" s="21">
        <v>0</v>
      </c>
      <c r="EC151" s="21">
        <v>0</v>
      </c>
      <c r="ED151" s="22">
        <f t="shared" si="78"/>
        <v>0</v>
      </c>
      <c r="EE151" s="21">
        <v>0</v>
      </c>
      <c r="EF151" s="21">
        <v>0</v>
      </c>
      <c r="EG151" s="21">
        <v>0</v>
      </c>
      <c r="EH151" s="21">
        <v>0</v>
      </c>
      <c r="EI151" s="21">
        <v>0</v>
      </c>
      <c r="EJ151" s="21">
        <v>0</v>
      </c>
      <c r="EK151" s="21">
        <v>0</v>
      </c>
      <c r="EL151" s="21">
        <v>0</v>
      </c>
      <c r="EM151" s="21">
        <v>0</v>
      </c>
      <c r="EN151" s="21">
        <v>0</v>
      </c>
      <c r="EO151" s="22">
        <f t="shared" si="79"/>
        <v>0</v>
      </c>
      <c r="EP151" s="2"/>
      <c r="EQ151" s="2" t="s">
        <v>54</v>
      </c>
      <c r="ER151" s="2" t="s">
        <v>55</v>
      </c>
      <c r="ES151" s="2" t="s">
        <v>185</v>
      </c>
      <c r="ET151" s="2" t="s">
        <v>186</v>
      </c>
      <c r="EU151" s="2" t="s">
        <v>187</v>
      </c>
    </row>
    <row r="152" spans="1:151" x14ac:dyDescent="0.25">
      <c r="A152" s="18">
        <v>143</v>
      </c>
      <c r="B152" s="4" t="s">
        <v>218</v>
      </c>
      <c r="C152" s="19">
        <v>3.1697395530667201E-2</v>
      </c>
      <c r="D152" s="20">
        <f t="shared" si="64"/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2">
        <f t="shared" si="65"/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2">
        <f t="shared" si="66"/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2">
        <f t="shared" si="67"/>
        <v>0</v>
      </c>
      <c r="AL152" s="2"/>
      <c r="AM152" s="21">
        <v>0.16296919356534501</v>
      </c>
      <c r="AN152" s="20">
        <f t="shared" si="68"/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0</v>
      </c>
      <c r="AY152" s="22">
        <f t="shared" si="69"/>
        <v>0</v>
      </c>
      <c r="AZ152" s="21">
        <v>0</v>
      </c>
      <c r="BA152" s="21">
        <v>0</v>
      </c>
      <c r="BB152" s="21">
        <v>0</v>
      </c>
      <c r="BC152" s="21">
        <v>0</v>
      </c>
      <c r="BD152" s="21">
        <v>0</v>
      </c>
      <c r="BE152" s="21">
        <v>0</v>
      </c>
      <c r="BF152" s="21">
        <v>0</v>
      </c>
      <c r="BG152" s="21">
        <v>0</v>
      </c>
      <c r="BH152" s="21">
        <v>0</v>
      </c>
      <c r="BI152" s="21">
        <v>0</v>
      </c>
      <c r="BJ152" s="22">
        <f t="shared" si="70"/>
        <v>0</v>
      </c>
      <c r="BK152" s="21">
        <v>0</v>
      </c>
      <c r="BL152" s="21">
        <v>0</v>
      </c>
      <c r="BM152" s="21">
        <v>0</v>
      </c>
      <c r="BN152" s="21">
        <v>0</v>
      </c>
      <c r="BO152" s="21">
        <v>0</v>
      </c>
      <c r="BP152" s="21">
        <v>0</v>
      </c>
      <c r="BQ152" s="21">
        <v>0</v>
      </c>
      <c r="BR152" s="21">
        <v>0</v>
      </c>
      <c r="BS152" s="21">
        <v>0</v>
      </c>
      <c r="BT152" s="21">
        <v>0</v>
      </c>
      <c r="BU152" s="22">
        <f t="shared" si="71"/>
        <v>0</v>
      </c>
      <c r="BV152" s="2"/>
      <c r="BW152" s="21">
        <v>0.101326049605709</v>
      </c>
      <c r="BX152" s="20">
        <f t="shared" si="72"/>
        <v>0</v>
      </c>
      <c r="BY152" s="21">
        <v>0</v>
      </c>
      <c r="BZ152" s="21">
        <v>0</v>
      </c>
      <c r="CA152" s="21">
        <v>0</v>
      </c>
      <c r="CB152" s="21">
        <v>0</v>
      </c>
      <c r="CC152" s="21">
        <v>0</v>
      </c>
      <c r="CD152" s="21">
        <v>0</v>
      </c>
      <c r="CE152" s="21">
        <v>0</v>
      </c>
      <c r="CF152" s="21">
        <v>0</v>
      </c>
      <c r="CG152" s="21">
        <v>0</v>
      </c>
      <c r="CH152" s="21">
        <v>0</v>
      </c>
      <c r="CI152" s="22">
        <f t="shared" si="73"/>
        <v>0</v>
      </c>
      <c r="CJ152" s="21">
        <v>0</v>
      </c>
      <c r="CK152" s="21">
        <v>0</v>
      </c>
      <c r="CL152" s="21">
        <v>7.6569678407350699E-3</v>
      </c>
      <c r="CM152" s="21">
        <v>0</v>
      </c>
      <c r="CN152" s="21">
        <v>0</v>
      </c>
      <c r="CO152" s="21">
        <v>0</v>
      </c>
      <c r="CP152" s="21">
        <v>0</v>
      </c>
      <c r="CQ152" s="21">
        <v>0</v>
      </c>
      <c r="CR152" s="21">
        <v>0</v>
      </c>
      <c r="CS152" s="21">
        <v>0</v>
      </c>
      <c r="CT152" s="22">
        <f t="shared" si="74"/>
        <v>0</v>
      </c>
      <c r="CU152" s="21">
        <v>4.5871559633027499E-3</v>
      </c>
      <c r="CV152" s="21">
        <v>0</v>
      </c>
      <c r="CW152" s="21">
        <v>0</v>
      </c>
      <c r="CX152" s="21">
        <v>0</v>
      </c>
      <c r="CY152" s="21">
        <v>0</v>
      </c>
      <c r="CZ152" s="21">
        <v>0</v>
      </c>
      <c r="DA152" s="21">
        <v>0</v>
      </c>
      <c r="DB152" s="21">
        <v>0</v>
      </c>
      <c r="DC152" s="21">
        <v>0</v>
      </c>
      <c r="DD152" s="21">
        <v>0</v>
      </c>
      <c r="DE152" s="22">
        <f t="shared" si="75"/>
        <v>0</v>
      </c>
      <c r="DF152" s="21"/>
      <c r="DG152" s="19">
        <v>8.0901300413495497E-2</v>
      </c>
      <c r="DH152" s="20">
        <f t="shared" si="76"/>
        <v>0</v>
      </c>
      <c r="DI152" s="21">
        <v>0</v>
      </c>
      <c r="DJ152" s="21">
        <v>0</v>
      </c>
      <c r="DK152" s="21">
        <v>0</v>
      </c>
      <c r="DL152" s="21">
        <v>0</v>
      </c>
      <c r="DM152" s="21">
        <v>0</v>
      </c>
      <c r="DN152" s="21">
        <v>0</v>
      </c>
      <c r="DO152" s="21">
        <v>0</v>
      </c>
      <c r="DP152" s="21">
        <v>0</v>
      </c>
      <c r="DQ152" s="21">
        <v>0</v>
      </c>
      <c r="DR152" s="21">
        <v>0</v>
      </c>
      <c r="DS152" s="22">
        <f t="shared" si="77"/>
        <v>0</v>
      </c>
      <c r="DT152" s="21">
        <v>0</v>
      </c>
      <c r="DU152" s="21">
        <v>0</v>
      </c>
      <c r="DV152" s="21">
        <v>0</v>
      </c>
      <c r="DW152" s="21">
        <v>0</v>
      </c>
      <c r="DX152" s="21">
        <v>0</v>
      </c>
      <c r="DY152" s="21">
        <v>0</v>
      </c>
      <c r="DZ152" s="21">
        <v>0</v>
      </c>
      <c r="EA152" s="21">
        <v>0</v>
      </c>
      <c r="EB152" s="21">
        <v>0</v>
      </c>
      <c r="EC152" s="21">
        <v>0</v>
      </c>
      <c r="ED152" s="22">
        <f t="shared" si="78"/>
        <v>0</v>
      </c>
      <c r="EE152" s="21">
        <v>0</v>
      </c>
      <c r="EF152" s="21">
        <v>0</v>
      </c>
      <c r="EG152" s="21">
        <v>0</v>
      </c>
      <c r="EH152" s="21">
        <v>0</v>
      </c>
      <c r="EI152" s="21">
        <v>0</v>
      </c>
      <c r="EJ152" s="21">
        <v>0</v>
      </c>
      <c r="EK152" s="21">
        <v>0</v>
      </c>
      <c r="EL152" s="21">
        <v>0</v>
      </c>
      <c r="EM152" s="21">
        <v>0</v>
      </c>
      <c r="EN152" s="21">
        <v>0</v>
      </c>
      <c r="EO152" s="22">
        <f t="shared" si="79"/>
        <v>0</v>
      </c>
      <c r="EP152" s="2"/>
      <c r="EQ152" s="2" t="s">
        <v>54</v>
      </c>
      <c r="ER152" s="2" t="s">
        <v>55</v>
      </c>
      <c r="ES152" s="2" t="s">
        <v>96</v>
      </c>
      <c r="ET152" s="2" t="s">
        <v>147</v>
      </c>
      <c r="EU152" s="2"/>
    </row>
    <row r="153" spans="1:151" x14ac:dyDescent="0.25">
      <c r="A153" s="18">
        <v>145</v>
      </c>
      <c r="B153" s="4" t="s">
        <v>219</v>
      </c>
      <c r="C153" s="19">
        <v>3.6980294785778398E-2</v>
      </c>
      <c r="D153" s="20">
        <f t="shared" si="64"/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2">
        <f t="shared" si="65"/>
        <v>0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2">
        <f t="shared" si="66"/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2">
        <f t="shared" si="67"/>
        <v>0</v>
      </c>
      <c r="AL153" s="2"/>
      <c r="AM153" s="21">
        <v>0.13668383976448301</v>
      </c>
      <c r="AN153" s="20">
        <f t="shared" si="68"/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22">
        <f t="shared" si="69"/>
        <v>0</v>
      </c>
      <c r="AZ153" s="21">
        <v>0</v>
      </c>
      <c r="BA153" s="21">
        <v>0</v>
      </c>
      <c r="BB153" s="21">
        <v>0</v>
      </c>
      <c r="BC153" s="21">
        <v>0</v>
      </c>
      <c r="BD153" s="21">
        <v>0</v>
      </c>
      <c r="BE153" s="21">
        <v>0</v>
      </c>
      <c r="BF153" s="21">
        <v>0</v>
      </c>
      <c r="BG153" s="21">
        <v>0</v>
      </c>
      <c r="BH153" s="21">
        <v>0</v>
      </c>
      <c r="BI153" s="21">
        <v>0</v>
      </c>
      <c r="BJ153" s="22">
        <f t="shared" si="70"/>
        <v>0</v>
      </c>
      <c r="BK153" s="21">
        <v>0</v>
      </c>
      <c r="BL153" s="21">
        <v>0</v>
      </c>
      <c r="BM153" s="21">
        <v>0</v>
      </c>
      <c r="BN153" s="21">
        <v>0</v>
      </c>
      <c r="BO153" s="21">
        <v>0</v>
      </c>
      <c r="BP153" s="21">
        <v>0</v>
      </c>
      <c r="BQ153" s="21">
        <v>0</v>
      </c>
      <c r="BR153" s="21">
        <v>0</v>
      </c>
      <c r="BS153" s="21">
        <v>0</v>
      </c>
      <c r="BT153" s="21">
        <v>0</v>
      </c>
      <c r="BU153" s="22">
        <f t="shared" si="71"/>
        <v>0</v>
      </c>
      <c r="BV153" s="2"/>
      <c r="BW153" s="21">
        <v>3.5243843341116299E-2</v>
      </c>
      <c r="BX153" s="20">
        <f t="shared" si="72"/>
        <v>0</v>
      </c>
      <c r="BY153" s="21">
        <v>0</v>
      </c>
      <c r="BZ153" s="21">
        <v>0</v>
      </c>
      <c r="CA153" s="21">
        <v>0</v>
      </c>
      <c r="CB153" s="21">
        <v>0</v>
      </c>
      <c r="CC153" s="21">
        <v>0</v>
      </c>
      <c r="CD153" s="21">
        <v>0</v>
      </c>
      <c r="CE153" s="21">
        <v>0</v>
      </c>
      <c r="CF153" s="21">
        <v>0</v>
      </c>
      <c r="CG153" s="21">
        <v>0</v>
      </c>
      <c r="CH153" s="21">
        <v>0</v>
      </c>
      <c r="CI153" s="22">
        <f t="shared" si="73"/>
        <v>0</v>
      </c>
      <c r="CJ153" s="21">
        <v>0</v>
      </c>
      <c r="CK153" s="21">
        <v>0</v>
      </c>
      <c r="CL153" s="21">
        <v>0</v>
      </c>
      <c r="CM153" s="21">
        <v>0</v>
      </c>
      <c r="CN153" s="21">
        <v>0</v>
      </c>
      <c r="CO153" s="21">
        <v>0</v>
      </c>
      <c r="CP153" s="21">
        <v>0</v>
      </c>
      <c r="CQ153" s="21">
        <v>0</v>
      </c>
      <c r="CR153" s="21">
        <v>0</v>
      </c>
      <c r="CS153" s="21">
        <v>0</v>
      </c>
      <c r="CT153" s="22">
        <f t="shared" si="74"/>
        <v>0</v>
      </c>
      <c r="CU153" s="21">
        <v>0</v>
      </c>
      <c r="CV153" s="21">
        <v>0</v>
      </c>
      <c r="CW153" s="21">
        <v>0</v>
      </c>
      <c r="CX153" s="21">
        <v>0</v>
      </c>
      <c r="CY153" s="21">
        <v>0</v>
      </c>
      <c r="CZ153" s="21">
        <v>0</v>
      </c>
      <c r="DA153" s="21">
        <v>0</v>
      </c>
      <c r="DB153" s="21">
        <v>0</v>
      </c>
      <c r="DC153" s="21">
        <v>0</v>
      </c>
      <c r="DD153" s="21">
        <v>0</v>
      </c>
      <c r="DE153" s="22">
        <f t="shared" si="75"/>
        <v>0</v>
      </c>
      <c r="DF153" s="21"/>
      <c r="DG153" s="19">
        <v>1.19853778390364E-2</v>
      </c>
      <c r="DH153" s="20">
        <f t="shared" si="76"/>
        <v>0</v>
      </c>
      <c r="DI153" s="21">
        <v>0</v>
      </c>
      <c r="DJ153" s="21">
        <v>0</v>
      </c>
      <c r="DK153" s="21">
        <v>0</v>
      </c>
      <c r="DL153" s="21">
        <v>0</v>
      </c>
      <c r="DM153" s="21">
        <v>0</v>
      </c>
      <c r="DN153" s="21">
        <v>0</v>
      </c>
      <c r="DO153" s="21">
        <v>0</v>
      </c>
      <c r="DP153" s="21">
        <v>0</v>
      </c>
      <c r="DQ153" s="21">
        <v>0</v>
      </c>
      <c r="DR153" s="21">
        <v>0</v>
      </c>
      <c r="DS153" s="22">
        <f t="shared" si="77"/>
        <v>0</v>
      </c>
      <c r="DT153" s="21">
        <v>0</v>
      </c>
      <c r="DU153" s="21">
        <v>0</v>
      </c>
      <c r="DV153" s="21">
        <v>0</v>
      </c>
      <c r="DW153" s="21">
        <v>0</v>
      </c>
      <c r="DX153" s="21">
        <v>0</v>
      </c>
      <c r="DY153" s="21">
        <v>0</v>
      </c>
      <c r="DZ153" s="21">
        <v>0</v>
      </c>
      <c r="EA153" s="21">
        <v>0</v>
      </c>
      <c r="EB153" s="21">
        <v>0</v>
      </c>
      <c r="EC153" s="21">
        <v>0</v>
      </c>
      <c r="ED153" s="22">
        <f t="shared" si="78"/>
        <v>0</v>
      </c>
      <c r="EE153" s="21">
        <v>0</v>
      </c>
      <c r="EF153" s="21">
        <v>0</v>
      </c>
      <c r="EG153" s="21">
        <v>0</v>
      </c>
      <c r="EH153" s="21">
        <v>0</v>
      </c>
      <c r="EI153" s="21">
        <v>0</v>
      </c>
      <c r="EJ153" s="21">
        <v>0</v>
      </c>
      <c r="EK153" s="21">
        <v>0</v>
      </c>
      <c r="EL153" s="21">
        <v>0</v>
      </c>
      <c r="EM153" s="21">
        <v>0</v>
      </c>
      <c r="EN153" s="21">
        <v>0</v>
      </c>
      <c r="EO153" s="22">
        <f t="shared" si="79"/>
        <v>0</v>
      </c>
      <c r="EP153" s="2"/>
      <c r="EQ153" s="2" t="s">
        <v>54</v>
      </c>
      <c r="ER153" s="2" t="s">
        <v>89</v>
      </c>
      <c r="ES153" s="2" t="s">
        <v>104</v>
      </c>
      <c r="ET153" s="2" t="s">
        <v>220</v>
      </c>
      <c r="EU153" s="2" t="s">
        <v>221</v>
      </c>
    </row>
    <row r="154" spans="1:151" x14ac:dyDescent="0.25">
      <c r="A154" s="18">
        <v>146</v>
      </c>
      <c r="B154" s="4" t="s">
        <v>141</v>
      </c>
      <c r="C154" s="19">
        <v>0.311691056051561</v>
      </c>
      <c r="D154" s="20">
        <f t="shared" si="64"/>
        <v>1</v>
      </c>
      <c r="E154" s="21">
        <v>0</v>
      </c>
      <c r="F154" s="21">
        <v>0</v>
      </c>
      <c r="G154" s="21">
        <v>0</v>
      </c>
      <c r="H154" s="21">
        <v>1.2028989865576E-2</v>
      </c>
      <c r="I154" s="21">
        <v>0</v>
      </c>
      <c r="J154" s="21">
        <v>2.4988200016658801E-2</v>
      </c>
      <c r="K154" s="21">
        <v>3.8262865888655101E-3</v>
      </c>
      <c r="L154" s="21">
        <v>0</v>
      </c>
      <c r="M154" s="21">
        <v>8.9378817220318804E-3</v>
      </c>
      <c r="N154" s="21">
        <v>5.1097084460474902E-2</v>
      </c>
      <c r="O154" s="22">
        <f t="shared" si="65"/>
        <v>0</v>
      </c>
      <c r="P154" s="21">
        <v>0</v>
      </c>
      <c r="Q154" s="21">
        <v>0</v>
      </c>
      <c r="R154" s="21">
        <v>2.4980015987210199E-3</v>
      </c>
      <c r="S154" s="21">
        <v>3.49283967865875E-3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2.4950099800399202E-2</v>
      </c>
      <c r="Z154" s="22">
        <f t="shared" si="66"/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0.30866868599451902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2">
        <f t="shared" si="67"/>
        <v>1</v>
      </c>
      <c r="AL154" s="2"/>
      <c r="AM154" s="21">
        <v>1.7768899169382799</v>
      </c>
      <c r="AN154" s="20">
        <f t="shared" si="68"/>
        <v>1</v>
      </c>
      <c r="AO154" s="21">
        <v>5.5687038841709599E-3</v>
      </c>
      <c r="AP154" s="21">
        <v>0</v>
      </c>
      <c r="AQ154" s="21">
        <v>0</v>
      </c>
      <c r="AR154" s="21">
        <v>0</v>
      </c>
      <c r="AS154" s="21">
        <v>0</v>
      </c>
      <c r="AT154" s="21">
        <v>2.4988073873832901E-2</v>
      </c>
      <c r="AU154" s="21">
        <v>9.1623497903231502E-2</v>
      </c>
      <c r="AV154" s="21">
        <v>0.61024883662607599</v>
      </c>
      <c r="AW154" s="21">
        <v>60.771765302243097</v>
      </c>
      <c r="AX154" s="21">
        <v>88.441412009598395</v>
      </c>
      <c r="AY154" s="22">
        <f t="shared" si="69"/>
        <v>1</v>
      </c>
      <c r="AZ154" s="21">
        <v>0</v>
      </c>
      <c r="BA154" s="21">
        <v>0</v>
      </c>
      <c r="BB154" s="21">
        <v>0</v>
      </c>
      <c r="BC154" s="21">
        <v>3.6982932376708102E-3</v>
      </c>
      <c r="BD154" s="21">
        <v>4.7288776796973499E-2</v>
      </c>
      <c r="BE154" s="21">
        <v>2.8936022454353399E-3</v>
      </c>
      <c r="BF154" s="21">
        <v>23.658579776872699</v>
      </c>
      <c r="BG154" s="21">
        <v>4.17876308612651E-2</v>
      </c>
      <c r="BH154" s="21">
        <v>20.826993865030701</v>
      </c>
      <c r="BI154" s="21">
        <v>8.4598158745956706E-2</v>
      </c>
      <c r="BJ154" s="22">
        <f t="shared" si="70"/>
        <v>1</v>
      </c>
      <c r="BK154" s="21">
        <v>0</v>
      </c>
      <c r="BL154" s="21">
        <v>0</v>
      </c>
      <c r="BM154" s="21">
        <v>2.5416190113102002E-2</v>
      </c>
      <c r="BN154" s="21">
        <v>0</v>
      </c>
      <c r="BO154" s="21">
        <v>0</v>
      </c>
      <c r="BP154" s="21">
        <v>1.7943656917279701E-3</v>
      </c>
      <c r="BQ154" s="21">
        <v>0</v>
      </c>
      <c r="BR154" s="21">
        <v>0</v>
      </c>
      <c r="BS154" s="21">
        <v>3.00129055493862E-3</v>
      </c>
      <c r="BT154" s="21">
        <v>3.62241339223436</v>
      </c>
      <c r="BU154" s="22">
        <f t="shared" si="71"/>
        <v>1</v>
      </c>
      <c r="BV154" s="2"/>
      <c r="BW154" s="21">
        <v>0</v>
      </c>
      <c r="BX154" s="20">
        <f t="shared" si="72"/>
        <v>1</v>
      </c>
      <c r="BY154" s="21">
        <v>0</v>
      </c>
      <c r="BZ154" s="21">
        <v>0</v>
      </c>
      <c r="CA154" s="21">
        <v>0</v>
      </c>
      <c r="CB154" s="21">
        <v>0</v>
      </c>
      <c r="CC154" s="21">
        <v>0</v>
      </c>
      <c r="CD154" s="21">
        <v>0</v>
      </c>
      <c r="CE154" s="21">
        <v>0</v>
      </c>
      <c r="CF154" s="21">
        <v>0</v>
      </c>
      <c r="CG154" s="21">
        <v>0</v>
      </c>
      <c r="CH154" s="21">
        <v>0.18457817522197101</v>
      </c>
      <c r="CI154" s="22">
        <f t="shared" si="73"/>
        <v>1</v>
      </c>
      <c r="CJ154" s="21">
        <v>2.9871011541072599E-2</v>
      </c>
      <c r="CK154" s="21">
        <v>0</v>
      </c>
      <c r="CL154" s="21">
        <v>7.6569678407350699E-3</v>
      </c>
      <c r="CM154" s="21">
        <v>1.6809547823163601E-2</v>
      </c>
      <c r="CN154" s="21">
        <v>3.7620857003122501E-3</v>
      </c>
      <c r="CO154" s="21">
        <v>0</v>
      </c>
      <c r="CP154" s="21">
        <v>0</v>
      </c>
      <c r="CQ154" s="21">
        <v>7.3738544190456098E-2</v>
      </c>
      <c r="CR154" s="21">
        <v>0</v>
      </c>
      <c r="CS154" s="21">
        <v>1.9790223629527E-3</v>
      </c>
      <c r="CT154" s="22">
        <f t="shared" si="74"/>
        <v>0</v>
      </c>
      <c r="CU154" s="21">
        <v>0</v>
      </c>
      <c r="CV154" s="21">
        <v>2.4955194083350299E-2</v>
      </c>
      <c r="CW154" s="21">
        <v>0</v>
      </c>
      <c r="CX154" s="21">
        <v>4.1377883521257902E-2</v>
      </c>
      <c r="CY154" s="21">
        <v>0</v>
      </c>
      <c r="CZ154" s="21">
        <v>0</v>
      </c>
      <c r="DA154" s="21">
        <v>0</v>
      </c>
      <c r="DB154" s="21">
        <v>0</v>
      </c>
      <c r="DC154" s="21">
        <v>1.76665960002827E-3</v>
      </c>
      <c r="DD154" s="21">
        <v>0</v>
      </c>
      <c r="DE154" s="22">
        <f t="shared" si="75"/>
        <v>0</v>
      </c>
      <c r="DF154" s="21"/>
      <c r="DG154" s="19">
        <v>3.59561335171091E-2</v>
      </c>
      <c r="DH154" s="20">
        <f t="shared" si="76"/>
        <v>1</v>
      </c>
      <c r="DI154" s="21">
        <v>4.8193209966486998</v>
      </c>
      <c r="DJ154" s="21">
        <v>6.5008938729075203E-3</v>
      </c>
      <c r="DK154" s="21">
        <v>0</v>
      </c>
      <c r="DL154" s="21">
        <v>0</v>
      </c>
      <c r="DM154" s="21">
        <v>0</v>
      </c>
      <c r="DN154" s="21">
        <v>14.756264236902</v>
      </c>
      <c r="DO154" s="21">
        <v>4.9280504632367397E-2</v>
      </c>
      <c r="DP154" s="21">
        <v>0</v>
      </c>
      <c r="DQ154" s="21">
        <v>2.8130714051291701E-2</v>
      </c>
      <c r="DR154" s="21">
        <v>12.4690338563171</v>
      </c>
      <c r="DS154" s="22">
        <f t="shared" si="77"/>
        <v>1</v>
      </c>
      <c r="DT154" s="21">
        <v>0</v>
      </c>
      <c r="DU154" s="21">
        <v>0</v>
      </c>
      <c r="DV154" s="21">
        <v>0</v>
      </c>
      <c r="DW154" s="21">
        <v>0</v>
      </c>
      <c r="DX154" s="21">
        <v>0</v>
      </c>
      <c r="DY154" s="21">
        <v>0</v>
      </c>
      <c r="DZ154" s="21">
        <v>0</v>
      </c>
      <c r="EA154" s="21">
        <v>0</v>
      </c>
      <c r="EB154" s="21">
        <v>4.2866941015089199E-3</v>
      </c>
      <c r="EC154" s="21">
        <v>0</v>
      </c>
      <c r="ED154" s="22">
        <f t="shared" si="78"/>
        <v>0</v>
      </c>
      <c r="EE154" s="21">
        <v>0</v>
      </c>
      <c r="EF154" s="21">
        <v>6.9618490671122203E-3</v>
      </c>
      <c r="EG154" s="21">
        <v>0</v>
      </c>
      <c r="EH154" s="21">
        <v>0</v>
      </c>
      <c r="EI154" s="21">
        <v>1.5733165512901201E-2</v>
      </c>
      <c r="EJ154" s="21">
        <v>0</v>
      </c>
      <c r="EK154" s="21">
        <v>0</v>
      </c>
      <c r="EL154" s="21">
        <v>8.7827156156683704E-3</v>
      </c>
      <c r="EM154" s="21">
        <v>0</v>
      </c>
      <c r="EN154" s="21">
        <v>0</v>
      </c>
      <c r="EO154" s="22">
        <f t="shared" si="79"/>
        <v>0</v>
      </c>
      <c r="EP154" s="2"/>
      <c r="EQ154" s="2" t="s">
        <v>48</v>
      </c>
      <c r="ER154" s="2" t="s">
        <v>60</v>
      </c>
      <c r="ES154" s="2" t="s">
        <v>61</v>
      </c>
      <c r="ET154" s="2" t="s">
        <v>62</v>
      </c>
      <c r="EU154" s="2" t="s">
        <v>63</v>
      </c>
    </row>
    <row r="155" spans="1:151" x14ac:dyDescent="0.25">
      <c r="A155" s="18">
        <v>147</v>
      </c>
      <c r="B155" s="4" t="s">
        <v>222</v>
      </c>
      <c r="C155" s="19">
        <v>0</v>
      </c>
      <c r="D155" s="20">
        <f t="shared" si="64"/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2">
        <f t="shared" si="65"/>
        <v>0</v>
      </c>
      <c r="P155" s="21">
        <v>0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2">
        <f t="shared" si="66"/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2">
        <f t="shared" si="67"/>
        <v>0</v>
      </c>
      <c r="AL155" s="2"/>
      <c r="AM155" s="21">
        <v>0</v>
      </c>
      <c r="AN155" s="20">
        <f t="shared" si="68"/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1">
        <v>0</v>
      </c>
      <c r="AY155" s="22">
        <f t="shared" si="69"/>
        <v>0</v>
      </c>
      <c r="AZ155" s="21">
        <v>0</v>
      </c>
      <c r="BA155" s="21">
        <v>0</v>
      </c>
      <c r="BB155" s="21">
        <v>0</v>
      </c>
      <c r="BC155" s="21">
        <v>0</v>
      </c>
      <c r="BD155" s="21">
        <v>0</v>
      </c>
      <c r="BE155" s="21">
        <v>0</v>
      </c>
      <c r="BF155" s="21">
        <v>0</v>
      </c>
      <c r="BG155" s="21">
        <v>0</v>
      </c>
      <c r="BH155" s="21">
        <v>0</v>
      </c>
      <c r="BI155" s="21">
        <v>0</v>
      </c>
      <c r="BJ155" s="22">
        <f t="shared" si="70"/>
        <v>0</v>
      </c>
      <c r="BK155" s="21">
        <v>0</v>
      </c>
      <c r="BL155" s="21">
        <v>0</v>
      </c>
      <c r="BM155" s="21">
        <v>0</v>
      </c>
      <c r="BN155" s="21">
        <v>0</v>
      </c>
      <c r="BO155" s="21">
        <v>0</v>
      </c>
      <c r="BP155" s="21">
        <v>0</v>
      </c>
      <c r="BQ155" s="21">
        <v>0</v>
      </c>
      <c r="BR155" s="21">
        <v>0</v>
      </c>
      <c r="BS155" s="21">
        <v>0</v>
      </c>
      <c r="BT155" s="21">
        <v>0</v>
      </c>
      <c r="BU155" s="22">
        <f t="shared" si="71"/>
        <v>0</v>
      </c>
      <c r="BV155" s="2"/>
      <c r="BW155" s="21">
        <v>0.13216441252918601</v>
      </c>
      <c r="BX155" s="20">
        <f t="shared" si="72"/>
        <v>0</v>
      </c>
      <c r="BY155" s="21">
        <v>0</v>
      </c>
      <c r="BZ155" s="21">
        <v>0</v>
      </c>
      <c r="CA155" s="21">
        <v>0</v>
      </c>
      <c r="CB155" s="21">
        <v>0</v>
      </c>
      <c r="CC155" s="21">
        <v>0</v>
      </c>
      <c r="CD155" s="21">
        <v>0</v>
      </c>
      <c r="CE155" s="21">
        <v>0</v>
      </c>
      <c r="CF155" s="21">
        <v>0</v>
      </c>
      <c r="CG155" s="21">
        <v>0</v>
      </c>
      <c r="CH155" s="21">
        <v>0</v>
      </c>
      <c r="CI155" s="22">
        <f t="shared" si="73"/>
        <v>0</v>
      </c>
      <c r="CJ155" s="21">
        <v>0</v>
      </c>
      <c r="CK155" s="21">
        <v>0</v>
      </c>
      <c r="CL155" s="21">
        <v>0</v>
      </c>
      <c r="CM155" s="21">
        <v>0</v>
      </c>
      <c r="CN155" s="21">
        <v>0</v>
      </c>
      <c r="CO155" s="21">
        <v>0</v>
      </c>
      <c r="CP155" s="21">
        <v>0</v>
      </c>
      <c r="CQ155" s="21">
        <v>0</v>
      </c>
      <c r="CR155" s="21">
        <v>0</v>
      </c>
      <c r="CS155" s="21">
        <v>0</v>
      </c>
      <c r="CT155" s="22">
        <f t="shared" si="74"/>
        <v>0</v>
      </c>
      <c r="CU155" s="21">
        <v>0</v>
      </c>
      <c r="CV155" s="21">
        <v>0</v>
      </c>
      <c r="CW155" s="21">
        <v>0</v>
      </c>
      <c r="CX155" s="21">
        <v>0</v>
      </c>
      <c r="CY155" s="21">
        <v>0</v>
      </c>
      <c r="CZ155" s="21">
        <v>0</v>
      </c>
      <c r="DA155" s="21">
        <v>0</v>
      </c>
      <c r="DB155" s="21">
        <v>1.5003525828569701E-3</v>
      </c>
      <c r="DC155" s="21">
        <v>0</v>
      </c>
      <c r="DD155" s="21">
        <v>0</v>
      </c>
      <c r="DE155" s="22">
        <f t="shared" si="75"/>
        <v>0</v>
      </c>
      <c r="DF155" s="21"/>
      <c r="DG155" s="19">
        <v>0</v>
      </c>
      <c r="DH155" s="20">
        <f t="shared" si="76"/>
        <v>0</v>
      </c>
      <c r="DI155" s="21">
        <v>0</v>
      </c>
      <c r="DJ155" s="21">
        <v>0</v>
      </c>
      <c r="DK155" s="21">
        <v>0</v>
      </c>
      <c r="DL155" s="21">
        <v>0</v>
      </c>
      <c r="DM155" s="21">
        <v>0</v>
      </c>
      <c r="DN155" s="21">
        <v>0</v>
      </c>
      <c r="DO155" s="21">
        <v>0</v>
      </c>
      <c r="DP155" s="21">
        <v>0</v>
      </c>
      <c r="DQ155" s="21">
        <v>0</v>
      </c>
      <c r="DR155" s="21">
        <v>0</v>
      </c>
      <c r="DS155" s="22">
        <f t="shared" si="77"/>
        <v>0</v>
      </c>
      <c r="DT155" s="21">
        <v>0</v>
      </c>
      <c r="DU155" s="21">
        <v>0</v>
      </c>
      <c r="DV155" s="21">
        <v>0</v>
      </c>
      <c r="DW155" s="21">
        <v>0</v>
      </c>
      <c r="DX155" s="21">
        <v>0</v>
      </c>
      <c r="DY155" s="21">
        <v>0</v>
      </c>
      <c r="DZ155" s="21">
        <v>0</v>
      </c>
      <c r="EA155" s="21">
        <v>0</v>
      </c>
      <c r="EB155" s="21">
        <v>0</v>
      </c>
      <c r="EC155" s="21">
        <v>0</v>
      </c>
      <c r="ED155" s="22">
        <f t="shared" si="78"/>
        <v>0</v>
      </c>
      <c r="EE155" s="21">
        <v>0</v>
      </c>
      <c r="EF155" s="21">
        <v>0</v>
      </c>
      <c r="EG155" s="21">
        <v>0</v>
      </c>
      <c r="EH155" s="21">
        <v>0</v>
      </c>
      <c r="EI155" s="21">
        <v>0</v>
      </c>
      <c r="EJ155" s="21">
        <v>0</v>
      </c>
      <c r="EK155" s="21">
        <v>0</v>
      </c>
      <c r="EL155" s="21">
        <v>0</v>
      </c>
      <c r="EM155" s="21">
        <v>0</v>
      </c>
      <c r="EN155" s="21">
        <v>0</v>
      </c>
      <c r="EO155" s="22">
        <f t="shared" si="79"/>
        <v>0</v>
      </c>
      <c r="EP155" s="2"/>
      <c r="EQ155" s="2" t="s">
        <v>223</v>
      </c>
      <c r="ER155" s="2" t="s">
        <v>224</v>
      </c>
      <c r="ES155" s="2" t="s">
        <v>225</v>
      </c>
      <c r="ET155" s="2"/>
      <c r="EU155" s="2"/>
    </row>
    <row r="156" spans="1:151" x14ac:dyDescent="0.25">
      <c r="A156" s="18">
        <v>148</v>
      </c>
      <c r="B156" s="4" t="s">
        <v>226</v>
      </c>
      <c r="C156" s="19">
        <v>1.58486977653336E-2</v>
      </c>
      <c r="D156" s="20">
        <f t="shared" si="64"/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2">
        <f t="shared" si="65"/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2">
        <f t="shared" si="66"/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2">
        <f t="shared" si="67"/>
        <v>0</v>
      </c>
      <c r="AL156" s="2"/>
      <c r="AM156" s="21">
        <v>0.21028283040689699</v>
      </c>
      <c r="AN156" s="20">
        <f t="shared" si="68"/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22">
        <f t="shared" si="69"/>
        <v>0</v>
      </c>
      <c r="AZ156" s="21">
        <v>0</v>
      </c>
      <c r="BA156" s="21">
        <v>0</v>
      </c>
      <c r="BB156" s="21">
        <v>0</v>
      </c>
      <c r="BC156" s="21">
        <v>0</v>
      </c>
      <c r="BD156" s="21">
        <v>0</v>
      </c>
      <c r="BE156" s="21">
        <v>0</v>
      </c>
      <c r="BF156" s="21">
        <v>0</v>
      </c>
      <c r="BG156" s="21">
        <v>0</v>
      </c>
      <c r="BH156" s="21">
        <v>0</v>
      </c>
      <c r="BI156" s="21">
        <v>0</v>
      </c>
      <c r="BJ156" s="22">
        <f t="shared" si="70"/>
        <v>0</v>
      </c>
      <c r="BK156" s="21">
        <v>0</v>
      </c>
      <c r="BL156" s="21">
        <v>0</v>
      </c>
      <c r="BM156" s="21">
        <v>0</v>
      </c>
      <c r="BN156" s="21">
        <v>0</v>
      </c>
      <c r="BO156" s="21">
        <v>0</v>
      </c>
      <c r="BP156" s="21">
        <v>0</v>
      </c>
      <c r="BQ156" s="21">
        <v>0</v>
      </c>
      <c r="BR156" s="21">
        <v>0</v>
      </c>
      <c r="BS156" s="21">
        <v>0</v>
      </c>
      <c r="BT156" s="21">
        <v>0</v>
      </c>
      <c r="BU156" s="22">
        <f t="shared" si="71"/>
        <v>0</v>
      </c>
      <c r="BV156" s="2"/>
      <c r="BW156" s="21">
        <v>4.8460284594035001E-2</v>
      </c>
      <c r="BX156" s="20">
        <f t="shared" si="72"/>
        <v>0</v>
      </c>
      <c r="BY156" s="21">
        <v>0</v>
      </c>
      <c r="BZ156" s="21">
        <v>0</v>
      </c>
      <c r="CA156" s="21">
        <v>0</v>
      </c>
      <c r="CB156" s="21">
        <v>0</v>
      </c>
      <c r="CC156" s="21">
        <v>0</v>
      </c>
      <c r="CD156" s="21">
        <v>0</v>
      </c>
      <c r="CE156" s="21">
        <v>0</v>
      </c>
      <c r="CF156" s="21">
        <v>0</v>
      </c>
      <c r="CG156" s="21">
        <v>0</v>
      </c>
      <c r="CH156" s="21">
        <v>0</v>
      </c>
      <c r="CI156" s="22">
        <f t="shared" si="73"/>
        <v>0</v>
      </c>
      <c r="CJ156" s="21">
        <v>0</v>
      </c>
      <c r="CK156" s="21">
        <v>0</v>
      </c>
      <c r="CL156" s="21">
        <v>0</v>
      </c>
      <c r="CM156" s="21">
        <v>0</v>
      </c>
      <c r="CN156" s="21">
        <v>0</v>
      </c>
      <c r="CO156" s="21">
        <v>0</v>
      </c>
      <c r="CP156" s="21">
        <v>0</v>
      </c>
      <c r="CQ156" s="21">
        <v>0</v>
      </c>
      <c r="CR156" s="21">
        <v>0</v>
      </c>
      <c r="CS156" s="21">
        <v>0</v>
      </c>
      <c r="CT156" s="22">
        <f t="shared" si="74"/>
        <v>0</v>
      </c>
      <c r="CU156" s="21">
        <v>0</v>
      </c>
      <c r="CV156" s="21">
        <v>0</v>
      </c>
      <c r="CW156" s="21">
        <v>0</v>
      </c>
      <c r="CX156" s="21">
        <v>0</v>
      </c>
      <c r="CY156" s="21">
        <v>0</v>
      </c>
      <c r="CZ156" s="21">
        <v>0</v>
      </c>
      <c r="DA156" s="21">
        <v>0</v>
      </c>
      <c r="DB156" s="21">
        <v>0</v>
      </c>
      <c r="DC156" s="21">
        <v>0</v>
      </c>
      <c r="DD156" s="21">
        <v>0</v>
      </c>
      <c r="DE156" s="22">
        <f t="shared" si="75"/>
        <v>0</v>
      </c>
      <c r="DF156" s="21"/>
      <c r="DG156" s="19">
        <v>0</v>
      </c>
      <c r="DH156" s="20">
        <f t="shared" si="76"/>
        <v>0</v>
      </c>
      <c r="DI156" s="21">
        <v>0</v>
      </c>
      <c r="DJ156" s="21">
        <v>0</v>
      </c>
      <c r="DK156" s="21">
        <v>0</v>
      </c>
      <c r="DL156" s="21">
        <v>0</v>
      </c>
      <c r="DM156" s="21">
        <v>0</v>
      </c>
      <c r="DN156" s="21">
        <v>0</v>
      </c>
      <c r="DO156" s="21">
        <v>0</v>
      </c>
      <c r="DP156" s="21">
        <v>0</v>
      </c>
      <c r="DQ156" s="21">
        <v>0</v>
      </c>
      <c r="DR156" s="21">
        <v>0</v>
      </c>
      <c r="DS156" s="22">
        <f t="shared" si="77"/>
        <v>0</v>
      </c>
      <c r="DT156" s="21">
        <v>0</v>
      </c>
      <c r="DU156" s="21">
        <v>0</v>
      </c>
      <c r="DV156" s="21">
        <v>0</v>
      </c>
      <c r="DW156" s="21">
        <v>0</v>
      </c>
      <c r="DX156" s="21">
        <v>0</v>
      </c>
      <c r="DY156" s="21">
        <v>0</v>
      </c>
      <c r="DZ156" s="21">
        <v>0</v>
      </c>
      <c r="EA156" s="21">
        <v>0</v>
      </c>
      <c r="EB156" s="21">
        <v>0</v>
      </c>
      <c r="EC156" s="21">
        <v>0</v>
      </c>
      <c r="ED156" s="22">
        <f t="shared" si="78"/>
        <v>0</v>
      </c>
      <c r="EE156" s="21">
        <v>0</v>
      </c>
      <c r="EF156" s="21">
        <v>0</v>
      </c>
      <c r="EG156" s="21">
        <v>0</v>
      </c>
      <c r="EH156" s="21">
        <v>0</v>
      </c>
      <c r="EI156" s="21">
        <v>0</v>
      </c>
      <c r="EJ156" s="21">
        <v>0</v>
      </c>
      <c r="EK156" s="21">
        <v>0</v>
      </c>
      <c r="EL156" s="21">
        <v>0</v>
      </c>
      <c r="EM156" s="21">
        <v>0</v>
      </c>
      <c r="EN156" s="21">
        <v>0</v>
      </c>
      <c r="EO156" s="22">
        <f t="shared" si="79"/>
        <v>0</v>
      </c>
      <c r="EP156" s="2"/>
      <c r="EQ156" s="2" t="s">
        <v>54</v>
      </c>
      <c r="ER156" s="2" t="s">
        <v>55</v>
      </c>
      <c r="ES156" s="2" t="s">
        <v>56</v>
      </c>
      <c r="ET156" s="2" t="s">
        <v>57</v>
      </c>
      <c r="EU156" s="2"/>
    </row>
    <row r="157" spans="1:151" x14ac:dyDescent="0.25">
      <c r="A157" s="18">
        <v>155</v>
      </c>
      <c r="B157" s="4" t="s">
        <v>228</v>
      </c>
      <c r="C157" s="19">
        <v>0.65507950763378897</v>
      </c>
      <c r="D157" s="20">
        <f t="shared" si="64"/>
        <v>0</v>
      </c>
      <c r="E157" s="21">
        <v>0</v>
      </c>
      <c r="F157" s="21">
        <v>0</v>
      </c>
      <c r="G157" s="21">
        <v>2.84397929583073E-2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8.3420229405630902E-2</v>
      </c>
      <c r="N157" s="21">
        <v>0</v>
      </c>
      <c r="O157" s="22">
        <f t="shared" si="65"/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1.5082956259426799E-2</v>
      </c>
      <c r="V157" s="21">
        <v>0</v>
      </c>
      <c r="W157" s="21">
        <v>0</v>
      </c>
      <c r="X157" s="21">
        <v>0</v>
      </c>
      <c r="Y157" s="21">
        <v>0</v>
      </c>
      <c r="Z157" s="22">
        <f t="shared" si="66"/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4.3656683838295598E-3</v>
      </c>
      <c r="AK157" s="22">
        <f t="shared" si="67"/>
        <v>0</v>
      </c>
      <c r="AL157" s="2"/>
      <c r="AM157" s="21">
        <v>0.42056566081379498</v>
      </c>
      <c r="AN157" s="20">
        <f t="shared" si="68"/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22">
        <f t="shared" si="69"/>
        <v>0</v>
      </c>
      <c r="AZ157" s="21">
        <v>0</v>
      </c>
      <c r="BA157" s="21">
        <v>0</v>
      </c>
      <c r="BB157" s="21">
        <v>0</v>
      </c>
      <c r="BC157" s="21">
        <v>0</v>
      </c>
      <c r="BD157" s="21">
        <v>0</v>
      </c>
      <c r="BE157" s="21">
        <v>0</v>
      </c>
      <c r="BF157" s="21">
        <v>0</v>
      </c>
      <c r="BG157" s="21">
        <v>0</v>
      </c>
      <c r="BH157" s="21">
        <v>0</v>
      </c>
      <c r="BI157" s="21">
        <v>0</v>
      </c>
      <c r="BJ157" s="22">
        <f t="shared" si="70"/>
        <v>0</v>
      </c>
      <c r="BK157" s="21">
        <v>0</v>
      </c>
      <c r="BL157" s="21">
        <v>0</v>
      </c>
      <c r="BM157" s="21">
        <v>0</v>
      </c>
      <c r="BN157" s="21">
        <v>0</v>
      </c>
      <c r="BO157" s="21">
        <v>0</v>
      </c>
      <c r="BP157" s="21">
        <v>0</v>
      </c>
      <c r="BQ157" s="21">
        <v>0</v>
      </c>
      <c r="BR157" s="21">
        <v>0</v>
      </c>
      <c r="BS157" s="21">
        <v>0</v>
      </c>
      <c r="BT157" s="21">
        <v>0</v>
      </c>
      <c r="BU157" s="22">
        <f t="shared" si="71"/>
        <v>0</v>
      </c>
      <c r="BV157" s="2"/>
      <c r="BW157" s="21">
        <v>0</v>
      </c>
      <c r="BX157" s="20">
        <f t="shared" si="72"/>
        <v>0</v>
      </c>
      <c r="BY157" s="21">
        <v>0</v>
      </c>
      <c r="BZ157" s="21">
        <v>0</v>
      </c>
      <c r="CA157" s="21">
        <v>0</v>
      </c>
      <c r="CB157" s="21">
        <v>0</v>
      </c>
      <c r="CC157" s="21">
        <v>0</v>
      </c>
      <c r="CD157" s="21">
        <v>0</v>
      </c>
      <c r="CE157" s="21">
        <v>0</v>
      </c>
      <c r="CF157" s="21">
        <v>0</v>
      </c>
      <c r="CG157" s="21">
        <v>0</v>
      </c>
      <c r="CH157" s="21">
        <v>0</v>
      </c>
      <c r="CI157" s="22">
        <f t="shared" si="73"/>
        <v>0</v>
      </c>
      <c r="CJ157" s="21">
        <v>0</v>
      </c>
      <c r="CK157" s="21">
        <v>0</v>
      </c>
      <c r="CL157" s="21">
        <v>0</v>
      </c>
      <c r="CM157" s="21">
        <v>0</v>
      </c>
      <c r="CN157" s="21">
        <v>0</v>
      </c>
      <c r="CO157" s="21">
        <v>0</v>
      </c>
      <c r="CP157" s="21">
        <v>0</v>
      </c>
      <c r="CQ157" s="21">
        <v>0</v>
      </c>
      <c r="CR157" s="21">
        <v>0</v>
      </c>
      <c r="CS157" s="21">
        <v>0</v>
      </c>
      <c r="CT157" s="22">
        <f t="shared" si="74"/>
        <v>0</v>
      </c>
      <c r="CU157" s="21">
        <v>0</v>
      </c>
      <c r="CV157" s="21">
        <v>0</v>
      </c>
      <c r="CW157" s="21">
        <v>0</v>
      </c>
      <c r="CX157" s="21">
        <v>0</v>
      </c>
      <c r="CY157" s="21">
        <v>0</v>
      </c>
      <c r="CZ157" s="21">
        <v>0</v>
      </c>
      <c r="DA157" s="21">
        <v>0</v>
      </c>
      <c r="DB157" s="21">
        <v>0</v>
      </c>
      <c r="DC157" s="21">
        <v>0</v>
      </c>
      <c r="DD157" s="21">
        <v>0</v>
      </c>
      <c r="DE157" s="22">
        <f t="shared" si="75"/>
        <v>0</v>
      </c>
      <c r="DF157" s="21"/>
      <c r="DG157" s="19">
        <v>1.4142745850062901</v>
      </c>
      <c r="DH157" s="20">
        <f t="shared" si="76"/>
        <v>0</v>
      </c>
      <c r="DI157" s="21">
        <v>0</v>
      </c>
      <c r="DJ157" s="21">
        <v>0</v>
      </c>
      <c r="DK157" s="21">
        <v>0</v>
      </c>
      <c r="DL157" s="21">
        <v>0</v>
      </c>
      <c r="DM157" s="21">
        <v>0</v>
      </c>
      <c r="DN157" s="21">
        <v>0</v>
      </c>
      <c r="DO157" s="21">
        <v>0</v>
      </c>
      <c r="DP157" s="21">
        <v>0</v>
      </c>
      <c r="DQ157" s="21">
        <v>0</v>
      </c>
      <c r="DR157" s="21">
        <v>3.3030553261767098E-3</v>
      </c>
      <c r="DS157" s="22">
        <f t="shared" si="77"/>
        <v>0</v>
      </c>
      <c r="DT157" s="21">
        <v>0</v>
      </c>
      <c r="DU157" s="21">
        <v>0</v>
      </c>
      <c r="DV157" s="21">
        <v>0</v>
      </c>
      <c r="DW157" s="21">
        <v>0</v>
      </c>
      <c r="DX157" s="21">
        <v>0</v>
      </c>
      <c r="DY157" s="21">
        <v>0</v>
      </c>
      <c r="DZ157" s="21">
        <v>0</v>
      </c>
      <c r="EA157" s="21">
        <v>0</v>
      </c>
      <c r="EB157" s="21">
        <v>4.2866941015089199E-3</v>
      </c>
      <c r="EC157" s="21">
        <v>0</v>
      </c>
      <c r="ED157" s="22">
        <f t="shared" si="78"/>
        <v>0</v>
      </c>
      <c r="EE157" s="21">
        <v>0</v>
      </c>
      <c r="EF157" s="21">
        <v>0</v>
      </c>
      <c r="EG157" s="21">
        <v>0</v>
      </c>
      <c r="EH157" s="21">
        <v>0</v>
      </c>
      <c r="EI157" s="21">
        <v>0</v>
      </c>
      <c r="EJ157" s="21">
        <v>0</v>
      </c>
      <c r="EK157" s="21">
        <v>0</v>
      </c>
      <c r="EL157" s="21">
        <v>0</v>
      </c>
      <c r="EM157" s="21">
        <v>0</v>
      </c>
      <c r="EN157" s="21">
        <v>0</v>
      </c>
      <c r="EO157" s="22">
        <f t="shared" si="79"/>
        <v>0</v>
      </c>
      <c r="EP157" s="2"/>
      <c r="EQ157" s="2" t="s">
        <v>54</v>
      </c>
      <c r="ER157" s="2" t="s">
        <v>55</v>
      </c>
      <c r="ES157" s="2" t="s">
        <v>96</v>
      </c>
      <c r="ET157" s="2" t="s">
        <v>147</v>
      </c>
      <c r="EU157" s="2" t="s">
        <v>229</v>
      </c>
    </row>
    <row r="158" spans="1:151" x14ac:dyDescent="0.25">
      <c r="A158" s="18">
        <v>165</v>
      </c>
      <c r="B158" s="4" t="s">
        <v>230</v>
      </c>
      <c r="C158" s="19">
        <v>0.158486977653336</v>
      </c>
      <c r="D158" s="20">
        <f t="shared" si="64"/>
        <v>1</v>
      </c>
      <c r="E158" s="21">
        <v>0</v>
      </c>
      <c r="F158" s="21">
        <v>0</v>
      </c>
      <c r="G158" s="21">
        <v>5.6879585916614498E-3</v>
      </c>
      <c r="H158" s="21">
        <v>0</v>
      </c>
      <c r="I158" s="21">
        <v>0</v>
      </c>
      <c r="J158" s="21">
        <v>0</v>
      </c>
      <c r="K158" s="21">
        <v>1.4692940501243501</v>
      </c>
      <c r="L158" s="21">
        <v>0</v>
      </c>
      <c r="M158" s="21">
        <v>0</v>
      </c>
      <c r="N158" s="21">
        <v>0</v>
      </c>
      <c r="O158" s="22">
        <f t="shared" si="65"/>
        <v>1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2">
        <f t="shared" si="66"/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2">
        <f t="shared" si="67"/>
        <v>0</v>
      </c>
      <c r="AL158" s="2"/>
      <c r="AM158" s="21">
        <v>0.29965303332982901</v>
      </c>
      <c r="AN158" s="20">
        <f t="shared" si="68"/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2.89109254387233E-3</v>
      </c>
      <c r="AY158" s="22">
        <f t="shared" si="69"/>
        <v>0</v>
      </c>
      <c r="AZ158" s="21">
        <v>0</v>
      </c>
      <c r="BA158" s="21">
        <v>0</v>
      </c>
      <c r="BB158" s="21">
        <v>0</v>
      </c>
      <c r="BC158" s="21">
        <v>0</v>
      </c>
      <c r="BD158" s="21">
        <v>0</v>
      </c>
      <c r="BE158" s="21">
        <v>0</v>
      </c>
      <c r="BF158" s="21">
        <v>0</v>
      </c>
      <c r="BG158" s="21">
        <v>0</v>
      </c>
      <c r="BH158" s="21">
        <v>0</v>
      </c>
      <c r="BI158" s="21">
        <v>0</v>
      </c>
      <c r="BJ158" s="22">
        <f t="shared" si="70"/>
        <v>0</v>
      </c>
      <c r="BK158" s="21">
        <v>0</v>
      </c>
      <c r="BL158" s="21">
        <v>0</v>
      </c>
      <c r="BM158" s="21">
        <v>4.2360316855170098E-3</v>
      </c>
      <c r="BN158" s="21">
        <v>0</v>
      </c>
      <c r="BO158" s="21">
        <v>0</v>
      </c>
      <c r="BP158" s="21">
        <v>0</v>
      </c>
      <c r="BQ158" s="21">
        <v>0</v>
      </c>
      <c r="BR158" s="21">
        <v>0</v>
      </c>
      <c r="BS158" s="21">
        <v>3.00129055493862E-3</v>
      </c>
      <c r="BT158" s="21">
        <v>0</v>
      </c>
      <c r="BU158" s="22">
        <f t="shared" si="71"/>
        <v>0</v>
      </c>
      <c r="BV158" s="2"/>
      <c r="BW158" s="21">
        <v>0.15859729503502401</v>
      </c>
      <c r="BX158" s="20">
        <f t="shared" si="72"/>
        <v>0</v>
      </c>
      <c r="BY158" s="21">
        <v>0</v>
      </c>
      <c r="BZ158" s="21">
        <v>0</v>
      </c>
      <c r="CA158" s="21">
        <v>0</v>
      </c>
      <c r="CB158" s="21">
        <v>0</v>
      </c>
      <c r="CC158" s="21">
        <v>0</v>
      </c>
      <c r="CD158" s="21">
        <v>0</v>
      </c>
      <c r="CE158" s="21">
        <v>0</v>
      </c>
      <c r="CF158" s="21">
        <v>0</v>
      </c>
      <c r="CG158" s="21">
        <v>0</v>
      </c>
      <c r="CH158" s="21">
        <v>0</v>
      </c>
      <c r="CI158" s="22">
        <f t="shared" si="73"/>
        <v>0</v>
      </c>
      <c r="CJ158" s="21">
        <v>0</v>
      </c>
      <c r="CK158" s="21">
        <v>0</v>
      </c>
      <c r="CL158" s="21">
        <v>0</v>
      </c>
      <c r="CM158" s="21">
        <v>0</v>
      </c>
      <c r="CN158" s="21">
        <v>0</v>
      </c>
      <c r="CO158" s="21">
        <v>0</v>
      </c>
      <c r="CP158" s="21">
        <v>0</v>
      </c>
      <c r="CQ158" s="21">
        <v>0</v>
      </c>
      <c r="CR158" s="21">
        <v>0</v>
      </c>
      <c r="CS158" s="21">
        <v>0</v>
      </c>
      <c r="CT158" s="22">
        <f t="shared" si="74"/>
        <v>0</v>
      </c>
      <c r="CU158" s="21">
        <v>0</v>
      </c>
      <c r="CV158" s="21">
        <v>0</v>
      </c>
      <c r="CW158" s="21">
        <v>0</v>
      </c>
      <c r="CX158" s="21">
        <v>0</v>
      </c>
      <c r="CY158" s="21">
        <v>0</v>
      </c>
      <c r="CZ158" s="21">
        <v>0</v>
      </c>
      <c r="DA158" s="21">
        <v>3.6957646537068502E-3</v>
      </c>
      <c r="DB158" s="21">
        <v>0</v>
      </c>
      <c r="DC158" s="21">
        <v>0</v>
      </c>
      <c r="DD158" s="21">
        <v>0</v>
      </c>
      <c r="DE158" s="22">
        <f t="shared" si="75"/>
        <v>0</v>
      </c>
      <c r="DF158" s="21"/>
      <c r="DG158" s="19">
        <v>0.28465272367711397</v>
      </c>
      <c r="DH158" s="20">
        <f t="shared" si="76"/>
        <v>1</v>
      </c>
      <c r="DI158" s="21">
        <v>0.53912283258050397</v>
      </c>
      <c r="DJ158" s="21">
        <v>0</v>
      </c>
      <c r="DK158" s="21">
        <v>0.228493427104662</v>
      </c>
      <c r="DL158" s="21">
        <v>0</v>
      </c>
      <c r="DM158" s="21">
        <v>0</v>
      </c>
      <c r="DN158" s="21">
        <v>0</v>
      </c>
      <c r="DO158" s="21">
        <v>0</v>
      </c>
      <c r="DP158" s="21">
        <v>0</v>
      </c>
      <c r="DQ158" s="21">
        <v>1.51202588025693</v>
      </c>
      <c r="DR158" s="21">
        <v>0</v>
      </c>
      <c r="DS158" s="22">
        <f t="shared" si="77"/>
        <v>1</v>
      </c>
      <c r="DT158" s="21">
        <v>0.45756522504289698</v>
      </c>
      <c r="DU158" s="21">
        <v>0</v>
      </c>
      <c r="DV158" s="21">
        <v>2.69876396610352E-3</v>
      </c>
      <c r="DW158" s="21">
        <v>0</v>
      </c>
      <c r="DX158" s="21">
        <v>0.74893149825510696</v>
      </c>
      <c r="DY158" s="21">
        <v>0</v>
      </c>
      <c r="DZ158" s="21">
        <v>0.114022259127978</v>
      </c>
      <c r="EA158" s="21">
        <v>0</v>
      </c>
      <c r="EB158" s="21">
        <v>4.2866941015089199E-3</v>
      </c>
      <c r="EC158" s="21">
        <v>0</v>
      </c>
      <c r="ED158" s="22">
        <f t="shared" si="78"/>
        <v>1</v>
      </c>
      <c r="EE158" s="21">
        <v>0</v>
      </c>
      <c r="EF158" s="21">
        <v>5.1053559825489599E-2</v>
      </c>
      <c r="EG158" s="21">
        <v>0</v>
      </c>
      <c r="EH158" s="21">
        <v>0</v>
      </c>
      <c r="EI158" s="21">
        <v>0</v>
      </c>
      <c r="EJ158" s="21">
        <v>0</v>
      </c>
      <c r="EK158" s="21">
        <v>0</v>
      </c>
      <c r="EL158" s="21">
        <v>0</v>
      </c>
      <c r="EM158" s="21">
        <v>0</v>
      </c>
      <c r="EN158" s="21">
        <v>0</v>
      </c>
      <c r="EO158" s="22">
        <f t="shared" si="79"/>
        <v>0</v>
      </c>
      <c r="EP158" s="2"/>
      <c r="EQ158" s="2" t="s">
        <v>54</v>
      </c>
      <c r="ER158" s="2" t="s">
        <v>55</v>
      </c>
      <c r="ES158" s="2" t="s">
        <v>56</v>
      </c>
      <c r="ET158" s="2" t="s">
        <v>57</v>
      </c>
      <c r="EU158" s="2"/>
    </row>
    <row r="159" spans="1:151" x14ac:dyDescent="0.25">
      <c r="A159" s="18">
        <v>176</v>
      </c>
      <c r="B159" s="4" t="s">
        <v>231</v>
      </c>
      <c r="C159" s="19">
        <v>0</v>
      </c>
      <c r="D159" s="20">
        <f t="shared" si="64"/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2">
        <f t="shared" si="65"/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2">
        <f t="shared" si="66"/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2">
        <f t="shared" si="67"/>
        <v>0</v>
      </c>
      <c r="AL159" s="2"/>
      <c r="AM159" s="21">
        <v>4.2056566081379497E-2</v>
      </c>
      <c r="AN159" s="20">
        <f t="shared" si="68"/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2.9707088111223302E-3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22">
        <f t="shared" si="69"/>
        <v>0</v>
      </c>
      <c r="AZ159" s="21">
        <v>0</v>
      </c>
      <c r="BA159" s="21">
        <v>0</v>
      </c>
      <c r="BB159" s="21">
        <v>0</v>
      </c>
      <c r="BC159" s="21">
        <v>0</v>
      </c>
      <c r="BD159" s="21">
        <v>0</v>
      </c>
      <c r="BE159" s="21">
        <v>0</v>
      </c>
      <c r="BF159" s="21">
        <v>0</v>
      </c>
      <c r="BG159" s="21">
        <v>0</v>
      </c>
      <c r="BH159" s="21">
        <v>0</v>
      </c>
      <c r="BI159" s="21">
        <v>0</v>
      </c>
      <c r="BJ159" s="22">
        <f t="shared" si="70"/>
        <v>0</v>
      </c>
      <c r="BK159" s="21">
        <v>0</v>
      </c>
      <c r="BL159" s="21">
        <v>0</v>
      </c>
      <c r="BM159" s="21">
        <v>0</v>
      </c>
      <c r="BN159" s="21">
        <v>0</v>
      </c>
      <c r="BO159" s="21">
        <v>0</v>
      </c>
      <c r="BP159" s="21">
        <v>0</v>
      </c>
      <c r="BQ159" s="21">
        <v>0</v>
      </c>
      <c r="BR159" s="21">
        <v>0</v>
      </c>
      <c r="BS159" s="21">
        <v>0</v>
      </c>
      <c r="BT159" s="21">
        <v>0</v>
      </c>
      <c r="BU159" s="22">
        <f t="shared" si="71"/>
        <v>0</v>
      </c>
      <c r="BV159" s="2"/>
      <c r="BW159" s="21">
        <v>0.13216441252918601</v>
      </c>
      <c r="BX159" s="20">
        <f t="shared" si="72"/>
        <v>0</v>
      </c>
      <c r="BY159" s="21">
        <v>0</v>
      </c>
      <c r="BZ159" s="21">
        <v>0</v>
      </c>
      <c r="CA159" s="21">
        <v>0</v>
      </c>
      <c r="CB159" s="21">
        <v>0</v>
      </c>
      <c r="CC159" s="21">
        <v>0</v>
      </c>
      <c r="CD159" s="21">
        <v>0</v>
      </c>
      <c r="CE159" s="21">
        <v>0</v>
      </c>
      <c r="CF159" s="21">
        <v>0</v>
      </c>
      <c r="CG159" s="21">
        <v>0</v>
      </c>
      <c r="CH159" s="21">
        <v>0</v>
      </c>
      <c r="CI159" s="22">
        <f t="shared" si="73"/>
        <v>0</v>
      </c>
      <c r="CJ159" s="21">
        <v>0</v>
      </c>
      <c r="CK159" s="21">
        <v>0</v>
      </c>
      <c r="CL159" s="21">
        <v>0</v>
      </c>
      <c r="CM159" s="21">
        <v>0</v>
      </c>
      <c r="CN159" s="21">
        <v>0</v>
      </c>
      <c r="CO159" s="21">
        <v>0</v>
      </c>
      <c r="CP159" s="21">
        <v>0</v>
      </c>
      <c r="CQ159" s="21">
        <v>0</v>
      </c>
      <c r="CR159" s="21">
        <v>0</v>
      </c>
      <c r="CS159" s="21">
        <v>0</v>
      </c>
      <c r="CT159" s="22">
        <f t="shared" si="74"/>
        <v>0</v>
      </c>
      <c r="CU159" s="21">
        <v>0</v>
      </c>
      <c r="CV159" s="21">
        <v>0</v>
      </c>
      <c r="CW159" s="21">
        <v>0</v>
      </c>
      <c r="CX159" s="21">
        <v>0</v>
      </c>
      <c r="CY159" s="21">
        <v>0</v>
      </c>
      <c r="CZ159" s="21">
        <v>0</v>
      </c>
      <c r="DA159" s="21">
        <v>0</v>
      </c>
      <c r="DB159" s="21">
        <v>0</v>
      </c>
      <c r="DC159" s="21">
        <v>0</v>
      </c>
      <c r="DD159" s="21">
        <v>0</v>
      </c>
      <c r="DE159" s="22">
        <f t="shared" si="75"/>
        <v>0</v>
      </c>
      <c r="DF159" s="21"/>
      <c r="DG159" s="19">
        <v>0.18876970096482301</v>
      </c>
      <c r="DH159" s="20">
        <f t="shared" si="76"/>
        <v>0</v>
      </c>
      <c r="DI159" s="21">
        <v>0</v>
      </c>
      <c r="DJ159" s="21">
        <v>0</v>
      </c>
      <c r="DK159" s="21">
        <v>0</v>
      </c>
      <c r="DL159" s="21">
        <v>0</v>
      </c>
      <c r="DM159" s="21">
        <v>0</v>
      </c>
      <c r="DN159" s="21">
        <v>0</v>
      </c>
      <c r="DO159" s="21">
        <v>0</v>
      </c>
      <c r="DP159" s="21">
        <v>0</v>
      </c>
      <c r="DQ159" s="21">
        <v>2.3442261709409702E-3</v>
      </c>
      <c r="DR159" s="21">
        <v>0</v>
      </c>
      <c r="DS159" s="22">
        <f t="shared" si="77"/>
        <v>0</v>
      </c>
      <c r="DT159" s="21">
        <v>0</v>
      </c>
      <c r="DU159" s="21">
        <v>0</v>
      </c>
      <c r="DV159" s="21">
        <v>0</v>
      </c>
      <c r="DW159" s="21">
        <v>0</v>
      </c>
      <c r="DX159" s="21">
        <v>0</v>
      </c>
      <c r="DY159" s="21">
        <v>0</v>
      </c>
      <c r="DZ159" s="21">
        <v>0</v>
      </c>
      <c r="EA159" s="21">
        <v>0</v>
      </c>
      <c r="EB159" s="21">
        <v>4.2866941015089199E-3</v>
      </c>
      <c r="EC159" s="21">
        <v>0</v>
      </c>
      <c r="ED159" s="22">
        <f t="shared" si="78"/>
        <v>0</v>
      </c>
      <c r="EE159" s="21">
        <v>3.2187459765675298E-3</v>
      </c>
      <c r="EF159" s="21">
        <v>0</v>
      </c>
      <c r="EG159" s="21">
        <v>0</v>
      </c>
      <c r="EH159" s="21">
        <v>0</v>
      </c>
      <c r="EI159" s="21">
        <v>0</v>
      </c>
      <c r="EJ159" s="21">
        <v>0</v>
      </c>
      <c r="EK159" s="21">
        <v>0</v>
      </c>
      <c r="EL159" s="21">
        <v>0</v>
      </c>
      <c r="EM159" s="21">
        <v>0</v>
      </c>
      <c r="EN159" s="21">
        <v>0</v>
      </c>
      <c r="EO159" s="22">
        <f t="shared" si="79"/>
        <v>0</v>
      </c>
      <c r="EP159" s="2"/>
      <c r="EQ159" s="2" t="s">
        <v>54</v>
      </c>
      <c r="ER159" s="2" t="s">
        <v>55</v>
      </c>
      <c r="ES159" s="2" t="s">
        <v>56</v>
      </c>
      <c r="ET159" s="2" t="s">
        <v>57</v>
      </c>
      <c r="EU159" s="2" t="s">
        <v>232</v>
      </c>
    </row>
    <row r="160" spans="1:151" x14ac:dyDescent="0.25">
      <c r="A160" s="18">
        <v>192</v>
      </c>
      <c r="B160" s="4" t="s">
        <v>234</v>
      </c>
      <c r="C160" s="19">
        <v>0.16376987690844699</v>
      </c>
      <c r="D160" s="20">
        <f t="shared" si="64"/>
        <v>1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10.7633441744787</v>
      </c>
      <c r="L160" s="21">
        <v>0</v>
      </c>
      <c r="M160" s="21">
        <v>0</v>
      </c>
      <c r="N160" s="21">
        <v>0</v>
      </c>
      <c r="O160" s="22">
        <f t="shared" si="65"/>
        <v>1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0.79185520361990902</v>
      </c>
      <c r="V160" s="21">
        <v>0</v>
      </c>
      <c r="W160" s="21">
        <v>0</v>
      </c>
      <c r="X160" s="21">
        <v>0</v>
      </c>
      <c r="Y160" s="21">
        <v>0</v>
      </c>
      <c r="Z160" s="22">
        <f t="shared" si="66"/>
        <v>1</v>
      </c>
      <c r="AA160" s="21">
        <v>0</v>
      </c>
      <c r="AB160" s="21">
        <v>0</v>
      </c>
      <c r="AC160" s="21">
        <v>0</v>
      </c>
      <c r="AD160" s="21">
        <v>0</v>
      </c>
      <c r="AE160" s="21">
        <v>2.8847540747151301E-3</v>
      </c>
      <c r="AF160" s="21">
        <v>3.76384557479299E-2</v>
      </c>
      <c r="AG160" s="21">
        <v>0</v>
      </c>
      <c r="AH160" s="21">
        <v>0</v>
      </c>
      <c r="AI160" s="21">
        <v>0</v>
      </c>
      <c r="AJ160" s="21">
        <v>0</v>
      </c>
      <c r="AK160" s="22">
        <f t="shared" si="67"/>
        <v>0</v>
      </c>
      <c r="AL160" s="2"/>
      <c r="AM160" s="21">
        <v>0.52570707601724298</v>
      </c>
      <c r="AN160" s="20">
        <f t="shared" si="68"/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2.9707088111223302E-3</v>
      </c>
      <c r="AT160" s="21">
        <v>0</v>
      </c>
      <c r="AU160" s="21">
        <v>0</v>
      </c>
      <c r="AV160" s="21">
        <v>0</v>
      </c>
      <c r="AW160" s="21">
        <v>0</v>
      </c>
      <c r="AX160" s="21">
        <v>2.89109254387233E-3</v>
      </c>
      <c r="AY160" s="22">
        <f t="shared" si="69"/>
        <v>0</v>
      </c>
      <c r="AZ160" s="21">
        <v>0</v>
      </c>
      <c r="BA160" s="21">
        <v>4.87258198119183E-3</v>
      </c>
      <c r="BB160" s="21">
        <v>0</v>
      </c>
      <c r="BC160" s="21">
        <v>0</v>
      </c>
      <c r="BD160" s="21">
        <v>0</v>
      </c>
      <c r="BE160" s="21">
        <v>0</v>
      </c>
      <c r="BF160" s="21">
        <v>0</v>
      </c>
      <c r="BG160" s="21">
        <v>0</v>
      </c>
      <c r="BH160" s="21">
        <v>0</v>
      </c>
      <c r="BI160" s="21">
        <v>0</v>
      </c>
      <c r="BJ160" s="22">
        <f t="shared" si="70"/>
        <v>0</v>
      </c>
      <c r="BK160" s="21">
        <v>0</v>
      </c>
      <c r="BL160" s="21">
        <v>0</v>
      </c>
      <c r="BM160" s="21">
        <v>0</v>
      </c>
      <c r="BN160" s="21">
        <v>0</v>
      </c>
      <c r="BO160" s="21">
        <v>0</v>
      </c>
      <c r="BP160" s="21">
        <v>0</v>
      </c>
      <c r="BQ160" s="21">
        <v>0</v>
      </c>
      <c r="BR160" s="21">
        <v>0</v>
      </c>
      <c r="BS160" s="21">
        <v>0</v>
      </c>
      <c r="BT160" s="21">
        <v>0</v>
      </c>
      <c r="BU160" s="22">
        <f t="shared" si="71"/>
        <v>0</v>
      </c>
      <c r="BV160" s="2"/>
      <c r="BW160" s="21">
        <v>0.14978633419974399</v>
      </c>
      <c r="BX160" s="20">
        <f t="shared" si="72"/>
        <v>0</v>
      </c>
      <c r="BY160" s="21">
        <v>0</v>
      </c>
      <c r="BZ160" s="21">
        <v>0</v>
      </c>
      <c r="CA160" s="21">
        <v>0</v>
      </c>
      <c r="CB160" s="21">
        <v>2.3551023291961998E-3</v>
      </c>
      <c r="CC160" s="21">
        <v>0</v>
      </c>
      <c r="CD160" s="21">
        <v>0</v>
      </c>
      <c r="CE160" s="21">
        <v>0</v>
      </c>
      <c r="CF160" s="21">
        <v>0</v>
      </c>
      <c r="CG160" s="21">
        <v>0</v>
      </c>
      <c r="CH160" s="21">
        <v>0</v>
      </c>
      <c r="CI160" s="22">
        <f t="shared" si="73"/>
        <v>0</v>
      </c>
      <c r="CJ160" s="21">
        <v>0</v>
      </c>
      <c r="CK160" s="21">
        <v>0</v>
      </c>
      <c r="CL160" s="21">
        <v>0</v>
      </c>
      <c r="CM160" s="21">
        <v>0</v>
      </c>
      <c r="CN160" s="21">
        <v>0</v>
      </c>
      <c r="CO160" s="21">
        <v>0</v>
      </c>
      <c r="CP160" s="21">
        <v>0</v>
      </c>
      <c r="CQ160" s="21">
        <v>0</v>
      </c>
      <c r="CR160" s="21">
        <v>0</v>
      </c>
      <c r="CS160" s="21">
        <v>0</v>
      </c>
      <c r="CT160" s="22">
        <f t="shared" si="74"/>
        <v>0</v>
      </c>
      <c r="CU160" s="21">
        <v>0</v>
      </c>
      <c r="CV160" s="21">
        <v>0</v>
      </c>
      <c r="CW160" s="21">
        <v>0</v>
      </c>
      <c r="CX160" s="21">
        <v>0</v>
      </c>
      <c r="CY160" s="21">
        <v>0</v>
      </c>
      <c r="CZ160" s="21">
        <v>0</v>
      </c>
      <c r="DA160" s="21">
        <v>0</v>
      </c>
      <c r="DB160" s="21">
        <v>0</v>
      </c>
      <c r="DC160" s="21">
        <v>0</v>
      </c>
      <c r="DD160" s="21">
        <v>0</v>
      </c>
      <c r="DE160" s="22">
        <f t="shared" si="75"/>
        <v>0</v>
      </c>
      <c r="DF160" s="21"/>
      <c r="DG160" s="19">
        <v>0</v>
      </c>
      <c r="DH160" s="20">
        <f t="shared" si="76"/>
        <v>0</v>
      </c>
      <c r="DI160" s="21">
        <v>0</v>
      </c>
      <c r="DJ160" s="21">
        <v>2.6003575491630099E-2</v>
      </c>
      <c r="DK160" s="21">
        <v>1.1869788421021399E-2</v>
      </c>
      <c r="DL160" s="21">
        <v>0</v>
      </c>
      <c r="DM160" s="21">
        <v>0</v>
      </c>
      <c r="DN160" s="21">
        <v>0</v>
      </c>
      <c r="DO160" s="21">
        <v>0</v>
      </c>
      <c r="DP160" s="21">
        <v>0</v>
      </c>
      <c r="DQ160" s="21">
        <v>0</v>
      </c>
      <c r="DR160" s="21">
        <v>0</v>
      </c>
      <c r="DS160" s="22">
        <f t="shared" si="77"/>
        <v>0</v>
      </c>
      <c r="DT160" s="21">
        <v>0</v>
      </c>
      <c r="DU160" s="21">
        <v>0</v>
      </c>
      <c r="DV160" s="21">
        <v>0</v>
      </c>
      <c r="DW160" s="21">
        <v>0</v>
      </c>
      <c r="DX160" s="21">
        <v>0</v>
      </c>
      <c r="DY160" s="21">
        <v>0</v>
      </c>
      <c r="DZ160" s="21">
        <v>0</v>
      </c>
      <c r="EA160" s="21">
        <v>0</v>
      </c>
      <c r="EB160" s="21">
        <v>0</v>
      </c>
      <c r="EC160" s="21">
        <v>0</v>
      </c>
      <c r="ED160" s="22">
        <f t="shared" si="78"/>
        <v>0</v>
      </c>
      <c r="EE160" s="21">
        <v>0</v>
      </c>
      <c r="EF160" s="21">
        <v>0</v>
      </c>
      <c r="EG160" s="21">
        <v>0</v>
      </c>
      <c r="EH160" s="21">
        <v>0</v>
      </c>
      <c r="EI160" s="21">
        <v>0</v>
      </c>
      <c r="EJ160" s="21">
        <v>0</v>
      </c>
      <c r="EK160" s="21">
        <v>0</v>
      </c>
      <c r="EL160" s="21">
        <v>0</v>
      </c>
      <c r="EM160" s="21">
        <v>0</v>
      </c>
      <c r="EN160" s="21">
        <v>0</v>
      </c>
      <c r="EO160" s="22">
        <f t="shared" si="79"/>
        <v>0</v>
      </c>
      <c r="EP160" s="2"/>
      <c r="EQ160" s="2" t="s">
        <v>54</v>
      </c>
      <c r="ER160" s="2" t="s">
        <v>55</v>
      </c>
      <c r="ES160" s="2" t="s">
        <v>56</v>
      </c>
      <c r="ET160" s="2" t="s">
        <v>57</v>
      </c>
      <c r="EU160" s="2" t="s">
        <v>58</v>
      </c>
    </row>
    <row r="161" spans="1:151" x14ac:dyDescent="0.25">
      <c r="A161" s="18">
        <v>193</v>
      </c>
      <c r="B161" s="4" t="s">
        <v>142</v>
      </c>
      <c r="C161" s="19">
        <v>7.9243488826668096E-2</v>
      </c>
      <c r="D161" s="20">
        <f t="shared" si="64"/>
        <v>1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2">
        <f t="shared" si="65"/>
        <v>0</v>
      </c>
      <c r="P161" s="21">
        <v>2.0834635498052E-2</v>
      </c>
      <c r="Q161" s="21">
        <v>0</v>
      </c>
      <c r="R161" s="21">
        <v>0</v>
      </c>
      <c r="S161" s="21">
        <v>0</v>
      </c>
      <c r="T161" s="21">
        <v>0</v>
      </c>
      <c r="U161" s="21">
        <v>3.7707390648567098E-3</v>
      </c>
      <c r="V161" s="21">
        <v>0</v>
      </c>
      <c r="W161" s="21">
        <v>0</v>
      </c>
      <c r="X161" s="21">
        <v>0</v>
      </c>
      <c r="Y161" s="21">
        <v>0</v>
      </c>
      <c r="Z161" s="22">
        <f t="shared" si="66"/>
        <v>0</v>
      </c>
      <c r="AA161" s="21">
        <v>0</v>
      </c>
      <c r="AB161" s="21">
        <v>0</v>
      </c>
      <c r="AC161" s="21">
        <v>0.26375429821819302</v>
      </c>
      <c r="AD161" s="21">
        <v>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0</v>
      </c>
      <c r="AK161" s="22">
        <f t="shared" si="67"/>
        <v>1</v>
      </c>
      <c r="AL161" s="2"/>
      <c r="AM161" s="21">
        <v>7.3598990642414E-2</v>
      </c>
      <c r="AN161" s="20">
        <f t="shared" si="68"/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0</v>
      </c>
      <c r="AY161" s="22">
        <f t="shared" si="69"/>
        <v>0</v>
      </c>
      <c r="AZ161" s="21">
        <v>0</v>
      </c>
      <c r="BA161" s="21">
        <v>0</v>
      </c>
      <c r="BB161" s="21">
        <v>0</v>
      </c>
      <c r="BC161" s="21">
        <v>0</v>
      </c>
      <c r="BD161" s="21">
        <v>0</v>
      </c>
      <c r="BE161" s="21">
        <v>0</v>
      </c>
      <c r="BF161" s="21">
        <v>0</v>
      </c>
      <c r="BG161" s="21">
        <v>0</v>
      </c>
      <c r="BH161" s="21">
        <v>0</v>
      </c>
      <c r="BI161" s="21">
        <v>0</v>
      </c>
      <c r="BJ161" s="22">
        <f t="shared" si="70"/>
        <v>0</v>
      </c>
      <c r="BK161" s="21">
        <v>0</v>
      </c>
      <c r="BL161" s="21">
        <v>0</v>
      </c>
      <c r="BM161" s="21">
        <v>0</v>
      </c>
      <c r="BN161" s="21">
        <v>0</v>
      </c>
      <c r="BO161" s="21">
        <v>0</v>
      </c>
      <c r="BP161" s="21">
        <v>0</v>
      </c>
      <c r="BQ161" s="21">
        <v>0</v>
      </c>
      <c r="BR161" s="21">
        <v>0</v>
      </c>
      <c r="BS161" s="21">
        <v>0</v>
      </c>
      <c r="BT161" s="21">
        <v>4.6500813764240902E-3</v>
      </c>
      <c r="BU161" s="22">
        <f t="shared" si="71"/>
        <v>0</v>
      </c>
      <c r="BV161" s="2"/>
      <c r="BW161" s="21">
        <v>0.57271245429314099</v>
      </c>
      <c r="BX161" s="20">
        <f t="shared" si="72"/>
        <v>0</v>
      </c>
      <c r="BY161" s="21">
        <v>0</v>
      </c>
      <c r="BZ161" s="21">
        <v>0</v>
      </c>
      <c r="CA161" s="21">
        <v>0</v>
      </c>
      <c r="CB161" s="21">
        <v>0</v>
      </c>
      <c r="CC161" s="21">
        <v>0</v>
      </c>
      <c r="CD161" s="21">
        <v>0</v>
      </c>
      <c r="CE161" s="21">
        <v>0</v>
      </c>
      <c r="CF161" s="21">
        <v>0</v>
      </c>
      <c r="CG161" s="21">
        <v>0</v>
      </c>
      <c r="CH161" s="21">
        <v>0</v>
      </c>
      <c r="CI161" s="22">
        <f t="shared" si="73"/>
        <v>0</v>
      </c>
      <c r="CJ161" s="21">
        <v>1.3577732518669399E-2</v>
      </c>
      <c r="CK161" s="21">
        <v>0</v>
      </c>
      <c r="CL161" s="21">
        <v>0</v>
      </c>
      <c r="CM161" s="21">
        <v>0</v>
      </c>
      <c r="CN161" s="21">
        <v>0</v>
      </c>
      <c r="CO161" s="21">
        <v>0</v>
      </c>
      <c r="CP161" s="21">
        <v>0</v>
      </c>
      <c r="CQ161" s="21">
        <v>0</v>
      </c>
      <c r="CR161" s="21">
        <v>0</v>
      </c>
      <c r="CS161" s="21">
        <v>0</v>
      </c>
      <c r="CT161" s="22">
        <f t="shared" si="74"/>
        <v>0</v>
      </c>
      <c r="CU161" s="21">
        <v>0</v>
      </c>
      <c r="CV161" s="21">
        <v>0</v>
      </c>
      <c r="CW161" s="21">
        <v>0</v>
      </c>
      <c r="CX161" s="21">
        <v>0</v>
      </c>
      <c r="CY161" s="21">
        <v>0</v>
      </c>
      <c r="CZ161" s="21">
        <v>8.5344257398280304E-3</v>
      </c>
      <c r="DA161" s="21">
        <v>7.3915293074137004E-3</v>
      </c>
      <c r="DB161" s="21">
        <v>0</v>
      </c>
      <c r="DC161" s="21">
        <v>0</v>
      </c>
      <c r="DD161" s="21">
        <v>0</v>
      </c>
      <c r="DE161" s="22">
        <f t="shared" si="75"/>
        <v>0</v>
      </c>
      <c r="DF161" s="21"/>
      <c r="DG161" s="19">
        <v>8.3897644873254601E-2</v>
      </c>
      <c r="DH161" s="20">
        <f t="shared" si="76"/>
        <v>1</v>
      </c>
      <c r="DI161" s="21">
        <v>1.4570887367040699E-2</v>
      </c>
      <c r="DJ161" s="21">
        <v>1.3521859255647699</v>
      </c>
      <c r="DK161" s="21">
        <v>2.3858274726253001</v>
      </c>
      <c r="DL161" s="21">
        <v>3.8032936523028902E-3</v>
      </c>
      <c r="DM161" s="21">
        <v>0</v>
      </c>
      <c r="DN161" s="21">
        <v>0</v>
      </c>
      <c r="DO161" s="21">
        <v>0</v>
      </c>
      <c r="DP161" s="21">
        <v>0</v>
      </c>
      <c r="DQ161" s="21">
        <v>2.84823479769328</v>
      </c>
      <c r="DR161" s="21">
        <v>2.6094137076795998</v>
      </c>
      <c r="DS161" s="22">
        <f t="shared" si="77"/>
        <v>1</v>
      </c>
      <c r="DT161" s="21">
        <v>0</v>
      </c>
      <c r="DU161" s="21">
        <v>3.1987205117952798E-2</v>
      </c>
      <c r="DV161" s="21">
        <v>0</v>
      </c>
      <c r="DW161" s="21">
        <v>7.0188598371195896</v>
      </c>
      <c r="DX161" s="21">
        <v>0</v>
      </c>
      <c r="DY161" s="21">
        <v>0</v>
      </c>
      <c r="DZ161" s="21">
        <v>0</v>
      </c>
      <c r="EA161" s="21">
        <v>0</v>
      </c>
      <c r="EB161" s="21">
        <v>0</v>
      </c>
      <c r="EC161" s="21">
        <v>3.8220455587830598E-3</v>
      </c>
      <c r="ED161" s="22">
        <f t="shared" si="78"/>
        <v>1</v>
      </c>
      <c r="EE161" s="21">
        <v>0.186687266640917</v>
      </c>
      <c r="EF161" s="21">
        <v>0</v>
      </c>
      <c r="EG161" s="21">
        <v>3.8343558282208602E-3</v>
      </c>
      <c r="EH161" s="21">
        <v>0</v>
      </c>
      <c r="EI161" s="21">
        <v>0</v>
      </c>
      <c r="EJ161" s="21">
        <v>1.8066122006543901E-2</v>
      </c>
      <c r="EK161" s="21">
        <v>0.68102767953701804</v>
      </c>
      <c r="EL161" s="21">
        <v>0</v>
      </c>
      <c r="EM161" s="21">
        <v>0</v>
      </c>
      <c r="EN161" s="21">
        <v>0</v>
      </c>
      <c r="EO161" s="22">
        <f t="shared" si="79"/>
        <v>1</v>
      </c>
      <c r="EP161" s="2"/>
      <c r="EQ161" s="2" t="s">
        <v>54</v>
      </c>
      <c r="ER161" s="2" t="s">
        <v>55</v>
      </c>
      <c r="ES161" s="2" t="s">
        <v>56</v>
      </c>
      <c r="ET161" s="2" t="s">
        <v>57</v>
      </c>
      <c r="EU161" s="2" t="s">
        <v>143</v>
      </c>
    </row>
    <row r="162" spans="1:151" x14ac:dyDescent="0.25">
      <c r="A162" s="18">
        <v>195</v>
      </c>
      <c r="B162" s="4" t="s">
        <v>144</v>
      </c>
      <c r="C162" s="19">
        <v>0.17961857467378101</v>
      </c>
      <c r="D162" s="20">
        <f t="shared" si="64"/>
        <v>1</v>
      </c>
      <c r="E162" s="21">
        <v>1.2212994626282401E-2</v>
      </c>
      <c r="F162" s="21">
        <v>0</v>
      </c>
      <c r="G162" s="21">
        <v>0</v>
      </c>
      <c r="H162" s="21">
        <v>0</v>
      </c>
      <c r="I162" s="21">
        <v>0</v>
      </c>
      <c r="J162" s="21">
        <v>0.98286920065524597</v>
      </c>
      <c r="K162" s="21">
        <v>3.8262865888655101E-3</v>
      </c>
      <c r="L162" s="21">
        <v>0</v>
      </c>
      <c r="M162" s="21">
        <v>2.97929390734396E-3</v>
      </c>
      <c r="N162" s="21">
        <v>0</v>
      </c>
      <c r="O162" s="22">
        <f t="shared" si="65"/>
        <v>1</v>
      </c>
      <c r="P162" s="21">
        <v>1.45842448486364E-2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2">
        <f t="shared" si="66"/>
        <v>0</v>
      </c>
      <c r="AA162" s="21">
        <v>0</v>
      </c>
      <c r="AB162" s="21">
        <v>8.4669225558816896E-3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1">
        <v>0</v>
      </c>
      <c r="AI162" s="21">
        <v>0</v>
      </c>
      <c r="AJ162" s="21">
        <v>0</v>
      </c>
      <c r="AK162" s="22">
        <f t="shared" si="67"/>
        <v>0</v>
      </c>
      <c r="AL162" s="2"/>
      <c r="AM162" s="21">
        <v>8.4113132162758897E-2</v>
      </c>
      <c r="AN162" s="20">
        <f t="shared" si="68"/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0</v>
      </c>
      <c r="AY162" s="22">
        <f t="shared" si="69"/>
        <v>0</v>
      </c>
      <c r="AZ162" s="21">
        <v>0</v>
      </c>
      <c r="BA162" s="21">
        <v>0</v>
      </c>
      <c r="BB162" s="21">
        <v>0</v>
      </c>
      <c r="BC162" s="21">
        <v>0</v>
      </c>
      <c r="BD162" s="21">
        <v>0</v>
      </c>
      <c r="BE162" s="21">
        <v>0</v>
      </c>
      <c r="BF162" s="21">
        <v>0</v>
      </c>
      <c r="BG162" s="21">
        <v>0</v>
      </c>
      <c r="BH162" s="21">
        <v>0</v>
      </c>
      <c r="BI162" s="21">
        <v>0</v>
      </c>
      <c r="BJ162" s="22">
        <f t="shared" si="70"/>
        <v>0</v>
      </c>
      <c r="BK162" s="21">
        <v>1.7168855695767898E-2</v>
      </c>
      <c r="BL162" s="21">
        <v>0</v>
      </c>
      <c r="BM162" s="21">
        <v>8.4720633710340196E-3</v>
      </c>
      <c r="BN162" s="21">
        <v>0</v>
      </c>
      <c r="BO162" s="21">
        <v>0</v>
      </c>
      <c r="BP162" s="21">
        <v>0</v>
      </c>
      <c r="BQ162" s="21">
        <v>0</v>
      </c>
      <c r="BR162" s="21">
        <v>0</v>
      </c>
      <c r="BS162" s="21">
        <v>0</v>
      </c>
      <c r="BT162" s="21">
        <v>0</v>
      </c>
      <c r="BU162" s="22">
        <f t="shared" si="71"/>
        <v>0</v>
      </c>
      <c r="BV162" s="2"/>
      <c r="BW162" s="21">
        <v>2.2027402088197701E-2</v>
      </c>
      <c r="BX162" s="20">
        <f t="shared" si="72"/>
        <v>0</v>
      </c>
      <c r="BY162" s="21">
        <v>4.4233807266982603E-2</v>
      </c>
      <c r="BZ162" s="21">
        <v>0</v>
      </c>
      <c r="CA162" s="21">
        <v>0</v>
      </c>
      <c r="CB162" s="21">
        <v>0</v>
      </c>
      <c r="CC162" s="21">
        <v>0</v>
      </c>
      <c r="CD162" s="21">
        <v>0</v>
      </c>
      <c r="CE162" s="21">
        <v>0</v>
      </c>
      <c r="CF162" s="21">
        <v>0</v>
      </c>
      <c r="CG162" s="21">
        <v>0</v>
      </c>
      <c r="CH162" s="21">
        <v>0</v>
      </c>
      <c r="CI162" s="22">
        <f t="shared" si="73"/>
        <v>0</v>
      </c>
      <c r="CJ162" s="21">
        <v>0</v>
      </c>
      <c r="CK162" s="21">
        <v>0</v>
      </c>
      <c r="CL162" s="21">
        <v>7.6569678407350699E-3</v>
      </c>
      <c r="CM162" s="21">
        <v>0</v>
      </c>
      <c r="CN162" s="21">
        <v>0</v>
      </c>
      <c r="CO162" s="21">
        <v>4.1030690956835704E-3</v>
      </c>
      <c r="CP162" s="21">
        <v>6.6880684858212896E-3</v>
      </c>
      <c r="CQ162" s="21">
        <v>0</v>
      </c>
      <c r="CR162" s="21">
        <v>0</v>
      </c>
      <c r="CS162" s="21">
        <v>0</v>
      </c>
      <c r="CT162" s="22">
        <f t="shared" si="74"/>
        <v>0</v>
      </c>
      <c r="CU162" s="21">
        <v>0</v>
      </c>
      <c r="CV162" s="21">
        <v>9.0746160303092193E-3</v>
      </c>
      <c r="CW162" s="21">
        <v>0</v>
      </c>
      <c r="CX162" s="21">
        <v>0</v>
      </c>
      <c r="CY162" s="21">
        <v>0</v>
      </c>
      <c r="CZ162" s="21">
        <v>1.49352450446991E-2</v>
      </c>
      <c r="DA162" s="21">
        <v>3.6957646537068502E-3</v>
      </c>
      <c r="DB162" s="21">
        <v>0</v>
      </c>
      <c r="DC162" s="21">
        <v>0</v>
      </c>
      <c r="DD162" s="21">
        <v>0</v>
      </c>
      <c r="DE162" s="22">
        <f t="shared" si="75"/>
        <v>0</v>
      </c>
      <c r="DF162" s="21"/>
      <c r="DG162" s="19">
        <v>6.5919578114700103E-2</v>
      </c>
      <c r="DH162" s="20">
        <f t="shared" si="76"/>
        <v>1</v>
      </c>
      <c r="DI162" s="21">
        <v>2.54990528923211E-2</v>
      </c>
      <c r="DJ162" s="21">
        <v>0</v>
      </c>
      <c r="DK162" s="21">
        <v>1.78046826315321E-2</v>
      </c>
      <c r="DL162" s="21">
        <v>14.7491727836306</v>
      </c>
      <c r="DM162" s="21">
        <v>0</v>
      </c>
      <c r="DN162" s="21">
        <v>9.1116173120728908E-3</v>
      </c>
      <c r="DO162" s="21">
        <v>9.8561009264734895E-3</v>
      </c>
      <c r="DP162" s="21">
        <v>0</v>
      </c>
      <c r="DQ162" s="21">
        <v>1.40653570256458E-2</v>
      </c>
      <c r="DR162" s="21">
        <v>0</v>
      </c>
      <c r="DS162" s="22">
        <f t="shared" si="77"/>
        <v>1</v>
      </c>
      <c r="DT162" s="21">
        <v>9.3888864446302094</v>
      </c>
      <c r="DU162" s="21">
        <v>6.9732107157137104</v>
      </c>
      <c r="DV162" s="21">
        <v>8.0962918983105703E-3</v>
      </c>
      <c r="DW162" s="21">
        <v>14.50117873982</v>
      </c>
      <c r="DX162" s="21">
        <v>7.8422146414147392E-3</v>
      </c>
      <c r="DY162" s="21">
        <v>0</v>
      </c>
      <c r="DZ162" s="21">
        <v>1.48724685819101E-2</v>
      </c>
      <c r="EA162" s="21">
        <v>0</v>
      </c>
      <c r="EB162" s="21">
        <v>0</v>
      </c>
      <c r="EC162" s="21">
        <v>3.9978596544870801</v>
      </c>
      <c r="ED162" s="22">
        <f t="shared" si="78"/>
        <v>1</v>
      </c>
      <c r="EE162" s="21">
        <v>4.3935882580146801</v>
      </c>
      <c r="EF162" s="21">
        <v>0.93984962406015005</v>
      </c>
      <c r="EG162" s="21">
        <v>0</v>
      </c>
      <c r="EH162" s="21">
        <v>1.22933340023583</v>
      </c>
      <c r="EI162" s="21">
        <v>0</v>
      </c>
      <c r="EJ162" s="21">
        <v>2.9628440090732102</v>
      </c>
      <c r="EK162" s="21">
        <v>1.16914623096484E-2</v>
      </c>
      <c r="EL162" s="21">
        <v>0</v>
      </c>
      <c r="EM162" s="21">
        <v>8.8109608352790903E-3</v>
      </c>
      <c r="EN162" s="21">
        <v>0</v>
      </c>
      <c r="EO162" s="22">
        <f t="shared" si="79"/>
        <v>1</v>
      </c>
      <c r="EP162" s="2"/>
      <c r="EQ162" s="2" t="s">
        <v>54</v>
      </c>
      <c r="ER162" s="2" t="s">
        <v>55</v>
      </c>
      <c r="ES162" s="2" t="s">
        <v>56</v>
      </c>
      <c r="ET162" s="2" t="s">
        <v>57</v>
      </c>
      <c r="EU162" s="2" t="s">
        <v>87</v>
      </c>
    </row>
    <row r="163" spans="1:151" x14ac:dyDescent="0.25">
      <c r="A163" s="18">
        <v>196</v>
      </c>
      <c r="B163" s="4" t="s">
        <v>145</v>
      </c>
      <c r="C163" s="19">
        <v>0</v>
      </c>
      <c r="D163" s="20">
        <f t="shared" si="64"/>
        <v>0</v>
      </c>
      <c r="E163" s="21">
        <v>0</v>
      </c>
      <c r="F163" s="21">
        <v>1.06115807718156E-2</v>
      </c>
      <c r="G163" s="21">
        <v>0</v>
      </c>
      <c r="H163" s="21">
        <v>0</v>
      </c>
      <c r="I163" s="21">
        <v>5.2048092437412203E-3</v>
      </c>
      <c r="J163" s="21">
        <v>0</v>
      </c>
      <c r="K163" s="21">
        <v>2.2957719533193002E-2</v>
      </c>
      <c r="L163" s="21">
        <v>4.2403426196836701E-3</v>
      </c>
      <c r="M163" s="21">
        <v>2.97929390734396E-3</v>
      </c>
      <c r="N163" s="21">
        <v>6.0114217012323399E-3</v>
      </c>
      <c r="O163" s="22">
        <f t="shared" si="65"/>
        <v>0</v>
      </c>
      <c r="P163" s="21">
        <v>0</v>
      </c>
      <c r="Q163" s="21">
        <v>2.9791163940775202E-3</v>
      </c>
      <c r="R163" s="21">
        <v>4.9960031974420503E-3</v>
      </c>
      <c r="S163" s="21">
        <v>0</v>
      </c>
      <c r="T163" s="21">
        <v>7.6837373698567003E-3</v>
      </c>
      <c r="U163" s="21">
        <v>2.6395173453997001E-2</v>
      </c>
      <c r="V163" s="21">
        <v>3.6076337530213899E-3</v>
      </c>
      <c r="W163" s="21">
        <v>1.35002868810962E-2</v>
      </c>
      <c r="X163" s="21">
        <v>9.1701054562127501E-2</v>
      </c>
      <c r="Y163" s="21">
        <v>0</v>
      </c>
      <c r="Z163" s="22">
        <f t="shared" si="66"/>
        <v>0</v>
      </c>
      <c r="AA163" s="21">
        <v>4.9803277055630304E-3</v>
      </c>
      <c r="AB163" s="21">
        <v>0</v>
      </c>
      <c r="AC163" s="21">
        <v>0</v>
      </c>
      <c r="AD163" s="21">
        <v>1.03188525435972E-2</v>
      </c>
      <c r="AE163" s="21">
        <v>6.3464589643732902E-2</v>
      </c>
      <c r="AF163" s="21">
        <v>1.6130766749112801E-2</v>
      </c>
      <c r="AG163" s="21">
        <v>0</v>
      </c>
      <c r="AH163" s="21">
        <v>1.3482540110556799E-2</v>
      </c>
      <c r="AI163" s="21">
        <v>8.4037144417832693E-3</v>
      </c>
      <c r="AJ163" s="21">
        <v>0</v>
      </c>
      <c r="AK163" s="22">
        <f t="shared" si="67"/>
        <v>0</v>
      </c>
      <c r="AL163" s="2"/>
      <c r="AM163" s="21">
        <v>0</v>
      </c>
      <c r="AN163" s="20">
        <f t="shared" si="68"/>
        <v>1</v>
      </c>
      <c r="AO163" s="21">
        <v>0.144786300988445</v>
      </c>
      <c r="AP163" s="21">
        <v>0</v>
      </c>
      <c r="AQ163" s="21">
        <v>0</v>
      </c>
      <c r="AR163" s="21">
        <v>0</v>
      </c>
      <c r="AS163" s="21">
        <v>2.37656704889787E-2</v>
      </c>
      <c r="AT163" s="21">
        <v>2.0444787714954199E-2</v>
      </c>
      <c r="AU163" s="21">
        <v>0.10924340134616101</v>
      </c>
      <c r="AV163" s="21">
        <v>7.2449633572045605E-2</v>
      </c>
      <c r="AW163" s="21">
        <v>5.06906602458497E-2</v>
      </c>
      <c r="AX163" s="21">
        <v>1.1564370175489299E-2</v>
      </c>
      <c r="AY163" s="22">
        <f t="shared" si="69"/>
        <v>1</v>
      </c>
      <c r="AZ163" s="21">
        <v>0</v>
      </c>
      <c r="BA163" s="21">
        <v>4.87258198119183E-2</v>
      </c>
      <c r="BB163" s="21">
        <v>1.0477787091366301E-2</v>
      </c>
      <c r="BC163" s="21">
        <v>8.1362451228757904E-2</v>
      </c>
      <c r="BD163" s="21">
        <v>5.5170239596469099E-2</v>
      </c>
      <c r="BE163" s="21">
        <v>0.21123296391678001</v>
      </c>
      <c r="BF163" s="21">
        <v>0.101823977333097</v>
      </c>
      <c r="BG163" s="21">
        <v>0</v>
      </c>
      <c r="BH163" s="21">
        <v>7.3619631901840499E-3</v>
      </c>
      <c r="BI163" s="21">
        <v>4.4787260512565298E-2</v>
      </c>
      <c r="BJ163" s="22">
        <f t="shared" si="70"/>
        <v>1</v>
      </c>
      <c r="BK163" s="21">
        <v>8.5844278478839405E-3</v>
      </c>
      <c r="BL163" s="21">
        <v>5.4803529347289999E-3</v>
      </c>
      <c r="BM163" s="21">
        <v>1.6944126742068001E-2</v>
      </c>
      <c r="BN163" s="21">
        <v>0</v>
      </c>
      <c r="BO163" s="21">
        <v>0</v>
      </c>
      <c r="BP163" s="21">
        <v>5.3830970751839197E-3</v>
      </c>
      <c r="BQ163" s="21">
        <v>3.8598116411919102E-3</v>
      </c>
      <c r="BR163" s="21">
        <v>7.5960905453993002E-3</v>
      </c>
      <c r="BS163" s="21">
        <v>0</v>
      </c>
      <c r="BT163" s="21">
        <v>1.8600325505696399E-2</v>
      </c>
      <c r="BU163" s="22">
        <f t="shared" si="71"/>
        <v>0</v>
      </c>
      <c r="BV163" s="2"/>
      <c r="BW163" s="21">
        <v>0</v>
      </c>
      <c r="BX163" s="20">
        <f t="shared" si="72"/>
        <v>1</v>
      </c>
      <c r="BY163" s="21">
        <v>0</v>
      </c>
      <c r="BZ163" s="21">
        <v>3.4602997151907199E-2</v>
      </c>
      <c r="CA163" s="21">
        <v>3.9285606358224298E-2</v>
      </c>
      <c r="CB163" s="21">
        <v>1.1775511645981E-2</v>
      </c>
      <c r="CC163" s="21">
        <v>7.9976540214870308E-3</v>
      </c>
      <c r="CD163" s="21">
        <v>0</v>
      </c>
      <c r="CE163" s="21">
        <v>1.07215610592902E-2</v>
      </c>
      <c r="CF163" s="21">
        <v>2.4872086412734501E-2</v>
      </c>
      <c r="CG163" s="21">
        <v>2.4350451700879002E-3</v>
      </c>
      <c r="CH163" s="21">
        <v>1.90942939884798E-2</v>
      </c>
      <c r="CI163" s="22">
        <f t="shared" si="73"/>
        <v>0</v>
      </c>
      <c r="CJ163" s="21">
        <v>7.0604209097080803E-2</v>
      </c>
      <c r="CK163" s="21">
        <v>2.5274407856730199E-2</v>
      </c>
      <c r="CL163" s="21">
        <v>0.48238897396630898</v>
      </c>
      <c r="CM163" s="21">
        <v>5.6031826077211902E-3</v>
      </c>
      <c r="CN163" s="21">
        <v>4.8907114104059297E-2</v>
      </c>
      <c r="CO163" s="21">
        <v>9.0267520105038607E-2</v>
      </c>
      <c r="CP163" s="21">
        <v>0</v>
      </c>
      <c r="CQ163" s="21">
        <v>2.1068155482987499E-2</v>
      </c>
      <c r="CR163" s="21">
        <v>3.5506320124982201E-3</v>
      </c>
      <c r="CS163" s="21">
        <v>1.1874134177716201E-2</v>
      </c>
      <c r="CT163" s="22">
        <f t="shared" si="74"/>
        <v>1</v>
      </c>
      <c r="CU163" s="21">
        <v>1.8348623853211E-2</v>
      </c>
      <c r="CV163" s="21">
        <v>0.12477597041675199</v>
      </c>
      <c r="CW163" s="21">
        <v>2.8945235614217901E-3</v>
      </c>
      <c r="CX163" s="21">
        <v>0</v>
      </c>
      <c r="CY163" s="21">
        <v>0</v>
      </c>
      <c r="CZ163" s="21">
        <v>0</v>
      </c>
      <c r="DA163" s="21">
        <v>0</v>
      </c>
      <c r="DB163" s="21">
        <v>9.0021154971418292E-3</v>
      </c>
      <c r="DC163" s="21">
        <v>1.4133276800226101E-2</v>
      </c>
      <c r="DD163" s="21">
        <v>0</v>
      </c>
      <c r="DE163" s="22">
        <f t="shared" si="75"/>
        <v>1</v>
      </c>
      <c r="DF163" s="21"/>
      <c r="DG163" s="19">
        <v>0</v>
      </c>
      <c r="DH163" s="20">
        <f t="shared" si="76"/>
        <v>1</v>
      </c>
      <c r="DI163" s="21">
        <v>0</v>
      </c>
      <c r="DJ163" s="21">
        <v>2.2753128555176302E-2</v>
      </c>
      <c r="DK163" s="21">
        <v>0.16320959078904401</v>
      </c>
      <c r="DL163" s="21">
        <v>0.14832845243981299</v>
      </c>
      <c r="DM163" s="21">
        <v>6.1639613725087299E-2</v>
      </c>
      <c r="DN163" s="21">
        <v>0</v>
      </c>
      <c r="DO163" s="21">
        <v>3.9424403705894E-2</v>
      </c>
      <c r="DP163" s="21">
        <v>0</v>
      </c>
      <c r="DQ163" s="21">
        <v>2.3442261709409702E-3</v>
      </c>
      <c r="DR163" s="21">
        <v>0.29066886870355102</v>
      </c>
      <c r="DS163" s="22">
        <f t="shared" si="77"/>
        <v>1</v>
      </c>
      <c r="DT163" s="21">
        <v>4.3996656254124697E-3</v>
      </c>
      <c r="DU163" s="21">
        <v>3.1987205117952798E-2</v>
      </c>
      <c r="DV163" s="21">
        <v>0</v>
      </c>
      <c r="DW163" s="21">
        <v>0</v>
      </c>
      <c r="DX163" s="21">
        <v>0</v>
      </c>
      <c r="DY163" s="21">
        <v>4.3722797464077701E-2</v>
      </c>
      <c r="DZ163" s="21">
        <v>2.4787447636516898E-3</v>
      </c>
      <c r="EA163" s="21">
        <v>0</v>
      </c>
      <c r="EB163" s="21">
        <v>0</v>
      </c>
      <c r="EC163" s="21">
        <v>0.23696682464454999</v>
      </c>
      <c r="ED163" s="22">
        <f t="shared" si="78"/>
        <v>1</v>
      </c>
      <c r="EE163" s="21">
        <v>0</v>
      </c>
      <c r="EF163" s="21">
        <v>0</v>
      </c>
      <c r="EG163" s="21">
        <v>3.8343558282208602E-3</v>
      </c>
      <c r="EH163" s="21">
        <v>0</v>
      </c>
      <c r="EI163" s="21">
        <v>1.1799874134675901E-2</v>
      </c>
      <c r="EJ163" s="21">
        <v>2.0073468896159899E-3</v>
      </c>
      <c r="EK163" s="21">
        <v>5.8457311548241898E-3</v>
      </c>
      <c r="EL163" s="21">
        <v>0</v>
      </c>
      <c r="EM163" s="21">
        <v>0</v>
      </c>
      <c r="EN163" s="21">
        <v>0.207895885740421</v>
      </c>
      <c r="EO163" s="22">
        <f t="shared" si="79"/>
        <v>1</v>
      </c>
      <c r="EP163" s="2"/>
      <c r="EQ163" s="2" t="s">
        <v>54</v>
      </c>
      <c r="ER163" s="2" t="s">
        <v>55</v>
      </c>
      <c r="ES163" s="2" t="s">
        <v>56</v>
      </c>
      <c r="ET163" s="2" t="s">
        <v>57</v>
      </c>
      <c r="EU163" s="2"/>
    </row>
    <row r="164" spans="1:151" x14ac:dyDescent="0.25">
      <c r="A164" s="18">
        <v>199</v>
      </c>
      <c r="B164" s="4" t="s">
        <v>146</v>
      </c>
      <c r="C164" s="19">
        <v>0</v>
      </c>
      <c r="D164" s="20">
        <f t="shared" si="64"/>
        <v>0</v>
      </c>
      <c r="E164" s="21">
        <v>2.84969874613255E-2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2">
        <f t="shared" si="65"/>
        <v>0</v>
      </c>
      <c r="P164" s="21">
        <v>0</v>
      </c>
      <c r="Q164" s="21">
        <v>0</v>
      </c>
      <c r="R164" s="21">
        <v>2.4980015987210199E-3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2">
        <f t="shared" si="66"/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2">
        <f t="shared" si="67"/>
        <v>0</v>
      </c>
      <c r="AL164" s="2"/>
      <c r="AM164" s="21">
        <v>2.2027126485122501</v>
      </c>
      <c r="AN164" s="20">
        <f t="shared" si="68"/>
        <v>1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2.22921949452448E-2</v>
      </c>
      <c r="AW164" s="21">
        <v>2.5345330122924899E-2</v>
      </c>
      <c r="AX164" s="21">
        <v>0</v>
      </c>
      <c r="AY164" s="22">
        <f t="shared" si="69"/>
        <v>0</v>
      </c>
      <c r="AZ164" s="21">
        <v>16.1636339948756</v>
      </c>
      <c r="BA164" s="21">
        <v>0</v>
      </c>
      <c r="BB164" s="21">
        <v>0</v>
      </c>
      <c r="BC164" s="21">
        <v>8.3655393036113797</v>
      </c>
      <c r="BD164" s="21">
        <v>0</v>
      </c>
      <c r="BE164" s="21">
        <v>0</v>
      </c>
      <c r="BF164" s="21">
        <v>0</v>
      </c>
      <c r="BG164" s="21">
        <v>0</v>
      </c>
      <c r="BH164" s="21">
        <v>0</v>
      </c>
      <c r="BI164" s="21">
        <v>0</v>
      </c>
      <c r="BJ164" s="22">
        <f t="shared" si="70"/>
        <v>1</v>
      </c>
      <c r="BK164" s="21">
        <v>0</v>
      </c>
      <c r="BL164" s="21">
        <v>0</v>
      </c>
      <c r="BM164" s="21">
        <v>0</v>
      </c>
      <c r="BN164" s="21">
        <v>0</v>
      </c>
      <c r="BO164" s="21">
        <v>0</v>
      </c>
      <c r="BP164" s="21">
        <v>0</v>
      </c>
      <c r="BQ164" s="21">
        <v>0</v>
      </c>
      <c r="BR164" s="21">
        <v>0</v>
      </c>
      <c r="BS164" s="21">
        <v>3.00129055493862E-3</v>
      </c>
      <c r="BT164" s="21">
        <v>0</v>
      </c>
      <c r="BU164" s="22">
        <f t="shared" si="71"/>
        <v>0</v>
      </c>
      <c r="BV164" s="2"/>
      <c r="BW164" s="21">
        <v>1.32164412529186E-2</v>
      </c>
      <c r="BX164" s="20">
        <f t="shared" si="72"/>
        <v>1</v>
      </c>
      <c r="BY164" s="21">
        <v>0.13270142180094799</v>
      </c>
      <c r="BZ164" s="21">
        <v>0</v>
      </c>
      <c r="CA164" s="21">
        <v>0</v>
      </c>
      <c r="CB164" s="21">
        <v>0</v>
      </c>
      <c r="CC164" s="21">
        <v>0</v>
      </c>
      <c r="CD164" s="21">
        <v>0</v>
      </c>
      <c r="CE164" s="21">
        <v>0</v>
      </c>
      <c r="CF164" s="21">
        <v>0</v>
      </c>
      <c r="CG164" s="21">
        <v>0</v>
      </c>
      <c r="CH164" s="21">
        <v>0</v>
      </c>
      <c r="CI164" s="22">
        <f t="shared" si="73"/>
        <v>1</v>
      </c>
      <c r="CJ164" s="21">
        <v>0</v>
      </c>
      <c r="CK164" s="21">
        <v>1.8053148469092999E-2</v>
      </c>
      <c r="CL164" s="21">
        <v>0</v>
      </c>
      <c r="CM164" s="21">
        <v>0</v>
      </c>
      <c r="CN164" s="21">
        <v>0</v>
      </c>
      <c r="CO164" s="21">
        <v>0</v>
      </c>
      <c r="CP164" s="21">
        <v>0</v>
      </c>
      <c r="CQ164" s="21">
        <v>0</v>
      </c>
      <c r="CR164" s="21">
        <v>0</v>
      </c>
      <c r="CS164" s="21">
        <v>0</v>
      </c>
      <c r="CT164" s="22">
        <f t="shared" si="74"/>
        <v>0</v>
      </c>
      <c r="CU164" s="21">
        <v>0</v>
      </c>
      <c r="CV164" s="21">
        <v>0</v>
      </c>
      <c r="CW164" s="21">
        <v>0</v>
      </c>
      <c r="CX164" s="21">
        <v>0</v>
      </c>
      <c r="CY164" s="21">
        <v>0</v>
      </c>
      <c r="CZ164" s="21">
        <v>0</v>
      </c>
      <c r="DA164" s="21">
        <v>0</v>
      </c>
      <c r="DB164" s="21">
        <v>1.5003525828569701E-3</v>
      </c>
      <c r="DC164" s="21">
        <v>5.2999788000848E-3</v>
      </c>
      <c r="DD164" s="21">
        <v>0</v>
      </c>
      <c r="DE164" s="22">
        <f t="shared" si="75"/>
        <v>0</v>
      </c>
      <c r="DF164" s="21"/>
      <c r="DG164" s="19">
        <v>0</v>
      </c>
      <c r="DH164" s="20">
        <f t="shared" si="76"/>
        <v>0</v>
      </c>
      <c r="DI164" s="21">
        <v>0</v>
      </c>
      <c r="DJ164" s="21">
        <v>0</v>
      </c>
      <c r="DK164" s="21">
        <v>0</v>
      </c>
      <c r="DL164" s="21">
        <v>0</v>
      </c>
      <c r="DM164" s="21">
        <v>0</v>
      </c>
      <c r="DN164" s="21">
        <v>9.1116173120728908E-3</v>
      </c>
      <c r="DO164" s="21">
        <v>0</v>
      </c>
      <c r="DP164" s="21">
        <v>0</v>
      </c>
      <c r="DQ164" s="21">
        <v>0</v>
      </c>
      <c r="DR164" s="21">
        <v>0</v>
      </c>
      <c r="DS164" s="22">
        <f t="shared" si="77"/>
        <v>0</v>
      </c>
      <c r="DT164" s="21">
        <v>0</v>
      </c>
      <c r="DU164" s="21">
        <v>0</v>
      </c>
      <c r="DV164" s="21">
        <v>0</v>
      </c>
      <c r="DW164" s="21">
        <v>0</v>
      </c>
      <c r="DX164" s="21">
        <v>0</v>
      </c>
      <c r="DY164" s="21">
        <v>0</v>
      </c>
      <c r="DZ164" s="21">
        <v>0</v>
      </c>
      <c r="EA164" s="21">
        <v>0</v>
      </c>
      <c r="EB164" s="21">
        <v>0</v>
      </c>
      <c r="EC164" s="21">
        <v>0</v>
      </c>
      <c r="ED164" s="22">
        <f t="shared" si="78"/>
        <v>0</v>
      </c>
      <c r="EE164" s="21">
        <v>0</v>
      </c>
      <c r="EF164" s="21">
        <v>0</v>
      </c>
      <c r="EG164" s="21">
        <v>0</v>
      </c>
      <c r="EH164" s="21">
        <v>0</v>
      </c>
      <c r="EI164" s="21">
        <v>0</v>
      </c>
      <c r="EJ164" s="21">
        <v>0</v>
      </c>
      <c r="EK164" s="21">
        <v>0</v>
      </c>
      <c r="EL164" s="21">
        <v>0</v>
      </c>
      <c r="EM164" s="21">
        <v>0</v>
      </c>
      <c r="EN164" s="21">
        <v>0</v>
      </c>
      <c r="EO164" s="22">
        <f t="shared" si="79"/>
        <v>0</v>
      </c>
      <c r="EP164" s="2"/>
      <c r="EQ164" s="2" t="s">
        <v>54</v>
      </c>
      <c r="ER164" s="2" t="s">
        <v>55</v>
      </c>
      <c r="ES164" s="2" t="s">
        <v>96</v>
      </c>
      <c r="ET164" s="2" t="s">
        <v>147</v>
      </c>
      <c r="EU164" s="2" t="s">
        <v>148</v>
      </c>
    </row>
    <row r="165" spans="1:151" x14ac:dyDescent="0.25">
      <c r="A165" s="18">
        <v>214</v>
      </c>
      <c r="B165" s="4" t="s">
        <v>149</v>
      </c>
      <c r="C165" s="19">
        <v>0</v>
      </c>
      <c r="D165" s="20">
        <f t="shared" si="64"/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3.0057108506161699E-3</v>
      </c>
      <c r="O165" s="22">
        <f t="shared" si="65"/>
        <v>0</v>
      </c>
      <c r="P165" s="21">
        <v>0</v>
      </c>
      <c r="Q165" s="21">
        <v>0</v>
      </c>
      <c r="R165" s="21">
        <v>4.9960031974420503E-3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2">
        <f t="shared" si="66"/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2">
        <f t="shared" si="67"/>
        <v>0</v>
      </c>
      <c r="AL165" s="2"/>
      <c r="AM165" s="21">
        <v>2.62853538008622E-2</v>
      </c>
      <c r="AN165" s="20">
        <f t="shared" si="68"/>
        <v>1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0</v>
      </c>
      <c r="AY165" s="22">
        <f t="shared" si="69"/>
        <v>0</v>
      </c>
      <c r="AZ165" s="21">
        <v>0</v>
      </c>
      <c r="BA165" s="21">
        <v>0</v>
      </c>
      <c r="BB165" s="21">
        <v>0</v>
      </c>
      <c r="BC165" s="21">
        <v>0</v>
      </c>
      <c r="BD165" s="21">
        <v>0</v>
      </c>
      <c r="BE165" s="21">
        <v>0</v>
      </c>
      <c r="BF165" s="21">
        <v>0</v>
      </c>
      <c r="BG165" s="21">
        <v>0</v>
      </c>
      <c r="BH165" s="21">
        <v>0</v>
      </c>
      <c r="BI165" s="21">
        <v>0</v>
      </c>
      <c r="BJ165" s="22">
        <f t="shared" si="70"/>
        <v>0</v>
      </c>
      <c r="BK165" s="21">
        <v>0.103013134174607</v>
      </c>
      <c r="BL165" s="21">
        <v>0.64120129336329301</v>
      </c>
      <c r="BM165" s="21">
        <v>0</v>
      </c>
      <c r="BN165" s="21">
        <v>7.6927021898558897E-3</v>
      </c>
      <c r="BO165" s="21">
        <v>0.38498556304138598</v>
      </c>
      <c r="BP165" s="21">
        <v>0.130988695496142</v>
      </c>
      <c r="BQ165" s="21">
        <v>0.63686892079666502</v>
      </c>
      <c r="BR165" s="21">
        <v>0.45070137236035901</v>
      </c>
      <c r="BS165" s="21">
        <v>0.13805936552717701</v>
      </c>
      <c r="BT165" s="21">
        <v>3.4875610323180699E-2</v>
      </c>
      <c r="BU165" s="22">
        <f t="shared" si="71"/>
        <v>1</v>
      </c>
      <c r="BV165" s="2"/>
      <c r="BW165" s="21">
        <v>0</v>
      </c>
      <c r="BX165" s="20">
        <f t="shared" si="72"/>
        <v>0</v>
      </c>
      <c r="BY165" s="21">
        <v>0</v>
      </c>
      <c r="BZ165" s="21">
        <v>0</v>
      </c>
      <c r="CA165" s="21">
        <v>0</v>
      </c>
      <c r="CB165" s="21">
        <v>0</v>
      </c>
      <c r="CC165" s="21">
        <v>0</v>
      </c>
      <c r="CD165" s="21">
        <v>0</v>
      </c>
      <c r="CE165" s="21">
        <v>0</v>
      </c>
      <c r="CF165" s="21">
        <v>0</v>
      </c>
      <c r="CG165" s="21">
        <v>0</v>
      </c>
      <c r="CH165" s="21">
        <v>0</v>
      </c>
      <c r="CI165" s="22">
        <f t="shared" si="73"/>
        <v>0</v>
      </c>
      <c r="CJ165" s="21">
        <v>0</v>
      </c>
      <c r="CK165" s="21">
        <v>0</v>
      </c>
      <c r="CL165" s="21">
        <v>0</v>
      </c>
      <c r="CM165" s="21">
        <v>0</v>
      </c>
      <c r="CN165" s="21">
        <v>0</v>
      </c>
      <c r="CO165" s="21">
        <v>0</v>
      </c>
      <c r="CP165" s="21">
        <v>0</v>
      </c>
      <c r="CQ165" s="21">
        <v>0</v>
      </c>
      <c r="CR165" s="21">
        <v>0</v>
      </c>
      <c r="CS165" s="21">
        <v>0</v>
      </c>
      <c r="CT165" s="22">
        <f t="shared" si="74"/>
        <v>0</v>
      </c>
      <c r="CU165" s="21">
        <v>0</v>
      </c>
      <c r="CV165" s="21">
        <v>0</v>
      </c>
      <c r="CW165" s="21">
        <v>0</v>
      </c>
      <c r="CX165" s="21">
        <v>0</v>
      </c>
      <c r="CY165" s="21">
        <v>0</v>
      </c>
      <c r="CZ165" s="21">
        <v>0</v>
      </c>
      <c r="DA165" s="21">
        <v>0</v>
      </c>
      <c r="DB165" s="21">
        <v>0</v>
      </c>
      <c r="DC165" s="21">
        <v>0</v>
      </c>
      <c r="DD165" s="21">
        <v>0</v>
      </c>
      <c r="DE165" s="22">
        <f t="shared" si="75"/>
        <v>0</v>
      </c>
      <c r="DF165" s="21"/>
      <c r="DG165" s="19">
        <v>0</v>
      </c>
      <c r="DH165" s="20">
        <f t="shared" si="76"/>
        <v>0</v>
      </c>
      <c r="DI165" s="21">
        <v>0</v>
      </c>
      <c r="DJ165" s="21">
        <v>0</v>
      </c>
      <c r="DK165" s="21">
        <v>0</v>
      </c>
      <c r="DL165" s="21">
        <v>0</v>
      </c>
      <c r="DM165" s="21">
        <v>0</v>
      </c>
      <c r="DN165" s="21">
        <v>0</v>
      </c>
      <c r="DO165" s="21">
        <v>0</v>
      </c>
      <c r="DP165" s="21">
        <v>0</v>
      </c>
      <c r="DQ165" s="21">
        <v>0</v>
      </c>
      <c r="DR165" s="21">
        <v>0</v>
      </c>
      <c r="DS165" s="22">
        <f t="shared" si="77"/>
        <v>0</v>
      </c>
      <c r="DT165" s="21">
        <v>0</v>
      </c>
      <c r="DU165" s="21">
        <v>0</v>
      </c>
      <c r="DV165" s="21">
        <v>0</v>
      </c>
      <c r="DW165" s="21">
        <v>0</v>
      </c>
      <c r="DX165" s="21">
        <v>0</v>
      </c>
      <c r="DY165" s="21">
        <v>0</v>
      </c>
      <c r="DZ165" s="21">
        <v>0</v>
      </c>
      <c r="EA165" s="21">
        <v>0</v>
      </c>
      <c r="EB165" s="21">
        <v>0</v>
      </c>
      <c r="EC165" s="21">
        <v>0</v>
      </c>
      <c r="ED165" s="22">
        <f t="shared" si="78"/>
        <v>0</v>
      </c>
      <c r="EE165" s="21">
        <v>0</v>
      </c>
      <c r="EF165" s="21">
        <v>0</v>
      </c>
      <c r="EG165" s="21">
        <v>0</v>
      </c>
      <c r="EH165" s="21">
        <v>0</v>
      </c>
      <c r="EI165" s="21">
        <v>0</v>
      </c>
      <c r="EJ165" s="21">
        <v>0</v>
      </c>
      <c r="EK165" s="21">
        <v>0</v>
      </c>
      <c r="EL165" s="21">
        <v>0</v>
      </c>
      <c r="EM165" s="21">
        <v>0</v>
      </c>
      <c r="EN165" s="21">
        <v>0</v>
      </c>
      <c r="EO165" s="22">
        <f t="shared" si="79"/>
        <v>0</v>
      </c>
      <c r="EP165" s="2"/>
      <c r="EQ165" s="2" t="s">
        <v>65</v>
      </c>
      <c r="ER165" s="2" t="s">
        <v>66</v>
      </c>
      <c r="ES165" s="2" t="s">
        <v>67</v>
      </c>
      <c r="ET165" s="2" t="s">
        <v>80</v>
      </c>
      <c r="EU165" s="2" t="s">
        <v>81</v>
      </c>
    </row>
    <row r="166" spans="1:151" x14ac:dyDescent="0.25">
      <c r="A166" s="18">
        <v>217</v>
      </c>
      <c r="B166" s="4" t="s">
        <v>237</v>
      </c>
      <c r="C166" s="19">
        <v>4.7546093296000798E-2</v>
      </c>
      <c r="D166" s="20">
        <f t="shared" si="64"/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2">
        <f t="shared" si="65"/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2">
        <f t="shared" si="66"/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2.65505522514868E-3</v>
      </c>
      <c r="AH166" s="21">
        <v>0</v>
      </c>
      <c r="AI166" s="21">
        <v>0</v>
      </c>
      <c r="AJ166" s="21">
        <v>2.1828341919147801E-2</v>
      </c>
      <c r="AK166" s="22">
        <f t="shared" si="67"/>
        <v>0</v>
      </c>
      <c r="AL166" s="2"/>
      <c r="AM166" s="21">
        <v>0.22079697192724199</v>
      </c>
      <c r="AN166" s="20">
        <f t="shared" si="68"/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22">
        <f t="shared" si="69"/>
        <v>0</v>
      </c>
      <c r="AZ166" s="21">
        <v>0</v>
      </c>
      <c r="BA166" s="21">
        <v>0</v>
      </c>
      <c r="BB166" s="21">
        <v>0</v>
      </c>
      <c r="BC166" s="21">
        <v>0</v>
      </c>
      <c r="BD166" s="21">
        <v>0</v>
      </c>
      <c r="BE166" s="21">
        <v>0</v>
      </c>
      <c r="BF166" s="21">
        <v>0</v>
      </c>
      <c r="BG166" s="21">
        <v>0</v>
      </c>
      <c r="BH166" s="21">
        <v>0</v>
      </c>
      <c r="BI166" s="21">
        <v>0</v>
      </c>
      <c r="BJ166" s="22">
        <f t="shared" si="70"/>
        <v>0</v>
      </c>
      <c r="BK166" s="21">
        <v>0</v>
      </c>
      <c r="BL166" s="21">
        <v>0</v>
      </c>
      <c r="BM166" s="21">
        <v>0</v>
      </c>
      <c r="BN166" s="21">
        <v>0</v>
      </c>
      <c r="BO166" s="21">
        <v>0</v>
      </c>
      <c r="BP166" s="21">
        <v>0</v>
      </c>
      <c r="BQ166" s="21">
        <v>0</v>
      </c>
      <c r="BR166" s="21">
        <v>0</v>
      </c>
      <c r="BS166" s="21">
        <v>0</v>
      </c>
      <c r="BT166" s="21">
        <v>0</v>
      </c>
      <c r="BU166" s="22">
        <f t="shared" si="71"/>
        <v>0</v>
      </c>
      <c r="BV166" s="2"/>
      <c r="BW166" s="21">
        <v>0.29516718798184899</v>
      </c>
      <c r="BX166" s="20">
        <f t="shared" si="72"/>
        <v>0</v>
      </c>
      <c r="BY166" s="21">
        <v>0</v>
      </c>
      <c r="BZ166" s="21">
        <v>0</v>
      </c>
      <c r="CA166" s="21">
        <v>0</v>
      </c>
      <c r="CB166" s="21">
        <v>0</v>
      </c>
      <c r="CC166" s="21">
        <v>0</v>
      </c>
      <c r="CD166" s="21">
        <v>0</v>
      </c>
      <c r="CE166" s="21">
        <v>0</v>
      </c>
      <c r="CF166" s="21">
        <v>0</v>
      </c>
      <c r="CG166" s="21">
        <v>0</v>
      </c>
      <c r="CH166" s="21">
        <v>0</v>
      </c>
      <c r="CI166" s="22">
        <f t="shared" si="73"/>
        <v>0</v>
      </c>
      <c r="CJ166" s="21">
        <v>0</v>
      </c>
      <c r="CK166" s="21">
        <v>0</v>
      </c>
      <c r="CL166" s="21">
        <v>0</v>
      </c>
      <c r="CM166" s="21">
        <v>0</v>
      </c>
      <c r="CN166" s="21">
        <v>0</v>
      </c>
      <c r="CO166" s="21">
        <v>0</v>
      </c>
      <c r="CP166" s="21">
        <v>0</v>
      </c>
      <c r="CQ166" s="21">
        <v>0</v>
      </c>
      <c r="CR166" s="21">
        <v>0</v>
      </c>
      <c r="CS166" s="21">
        <v>0</v>
      </c>
      <c r="CT166" s="22">
        <f t="shared" si="74"/>
        <v>0</v>
      </c>
      <c r="CU166" s="21">
        <v>0</v>
      </c>
      <c r="CV166" s="21">
        <v>0</v>
      </c>
      <c r="CW166" s="21">
        <v>0</v>
      </c>
      <c r="CX166" s="21">
        <v>0</v>
      </c>
      <c r="CY166" s="21">
        <v>0</v>
      </c>
      <c r="CZ166" s="21">
        <v>0</v>
      </c>
      <c r="DA166" s="21">
        <v>0</v>
      </c>
      <c r="DB166" s="21">
        <v>0</v>
      </c>
      <c r="DC166" s="21">
        <v>0</v>
      </c>
      <c r="DD166" s="21">
        <v>0</v>
      </c>
      <c r="DE166" s="22">
        <f t="shared" si="75"/>
        <v>0</v>
      </c>
      <c r="DF166" s="21"/>
      <c r="DG166" s="19">
        <v>0</v>
      </c>
      <c r="DH166" s="20">
        <f t="shared" si="76"/>
        <v>0</v>
      </c>
      <c r="DI166" s="21">
        <v>0</v>
      </c>
      <c r="DJ166" s="21">
        <v>0</v>
      </c>
      <c r="DK166" s="21">
        <v>0</v>
      </c>
      <c r="DL166" s="21">
        <v>0</v>
      </c>
      <c r="DM166" s="21">
        <v>0</v>
      </c>
      <c r="DN166" s="21">
        <v>0</v>
      </c>
      <c r="DO166" s="21">
        <v>0</v>
      </c>
      <c r="DP166" s="21">
        <v>0</v>
      </c>
      <c r="DQ166" s="21">
        <v>0</v>
      </c>
      <c r="DR166" s="21">
        <v>0</v>
      </c>
      <c r="DS166" s="22">
        <f t="shared" si="77"/>
        <v>0</v>
      </c>
      <c r="DT166" s="21">
        <v>0</v>
      </c>
      <c r="DU166" s="21">
        <v>0</v>
      </c>
      <c r="DV166" s="21">
        <v>0</v>
      </c>
      <c r="DW166" s="21">
        <v>0</v>
      </c>
      <c r="DX166" s="21">
        <v>0</v>
      </c>
      <c r="DY166" s="21">
        <v>0</v>
      </c>
      <c r="DZ166" s="21">
        <v>0</v>
      </c>
      <c r="EA166" s="21">
        <v>0</v>
      </c>
      <c r="EB166" s="21">
        <v>0</v>
      </c>
      <c r="EC166" s="21">
        <v>0</v>
      </c>
      <c r="ED166" s="22">
        <f t="shared" si="78"/>
        <v>0</v>
      </c>
      <c r="EE166" s="21">
        <v>0</v>
      </c>
      <c r="EF166" s="21">
        <v>0</v>
      </c>
      <c r="EG166" s="21">
        <v>0</v>
      </c>
      <c r="EH166" s="21">
        <v>0</v>
      </c>
      <c r="EI166" s="21">
        <v>0</v>
      </c>
      <c r="EJ166" s="21">
        <v>0</v>
      </c>
      <c r="EK166" s="21">
        <v>0</v>
      </c>
      <c r="EL166" s="21">
        <v>0</v>
      </c>
      <c r="EM166" s="21">
        <v>0</v>
      </c>
      <c r="EN166" s="21">
        <v>0</v>
      </c>
      <c r="EO166" s="22">
        <f t="shared" si="79"/>
        <v>0</v>
      </c>
      <c r="EP166" s="2"/>
      <c r="EQ166" s="2" t="s">
        <v>54</v>
      </c>
      <c r="ER166" s="2" t="s">
        <v>55</v>
      </c>
      <c r="ES166" s="2" t="s">
        <v>96</v>
      </c>
      <c r="ET166" s="2" t="s">
        <v>102</v>
      </c>
      <c r="EU166" s="2" t="s">
        <v>115</v>
      </c>
    </row>
    <row r="167" spans="1:151" x14ac:dyDescent="0.25">
      <c r="A167" s="18">
        <v>237</v>
      </c>
      <c r="B167" s="4" t="s">
        <v>239</v>
      </c>
      <c r="C167" s="19">
        <v>0.20075017169422599</v>
      </c>
      <c r="D167" s="20">
        <f t="shared" si="64"/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2">
        <f t="shared" si="65"/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2">
        <f t="shared" si="66"/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2">
        <f t="shared" si="67"/>
        <v>0</v>
      </c>
      <c r="AL167" s="2"/>
      <c r="AM167" s="21">
        <v>0.105141415203449</v>
      </c>
      <c r="AN167" s="20">
        <f t="shared" si="68"/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22">
        <f t="shared" si="69"/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0</v>
      </c>
      <c r="BF167" s="21">
        <v>0</v>
      </c>
      <c r="BG167" s="21">
        <v>0</v>
      </c>
      <c r="BH167" s="21">
        <v>0</v>
      </c>
      <c r="BI167" s="21">
        <v>0</v>
      </c>
      <c r="BJ167" s="22">
        <f t="shared" si="70"/>
        <v>0</v>
      </c>
      <c r="BK167" s="21">
        <v>0</v>
      </c>
      <c r="BL167" s="21">
        <v>0</v>
      </c>
      <c r="BM167" s="21">
        <v>0</v>
      </c>
      <c r="BN167" s="21">
        <v>0</v>
      </c>
      <c r="BO167" s="21">
        <v>0</v>
      </c>
      <c r="BP167" s="21">
        <v>0</v>
      </c>
      <c r="BQ167" s="21">
        <v>0</v>
      </c>
      <c r="BR167" s="21">
        <v>0</v>
      </c>
      <c r="BS167" s="21">
        <v>0</v>
      </c>
      <c r="BT167" s="21">
        <v>0</v>
      </c>
      <c r="BU167" s="22">
        <f t="shared" si="71"/>
        <v>0</v>
      </c>
      <c r="BV167" s="2"/>
      <c r="BW167" s="21">
        <v>0.15419181461738399</v>
      </c>
      <c r="BX167" s="20">
        <f t="shared" si="72"/>
        <v>0</v>
      </c>
      <c r="BY167" s="21">
        <v>0</v>
      </c>
      <c r="BZ167" s="21">
        <v>0</v>
      </c>
      <c r="CA167" s="21">
        <v>0</v>
      </c>
      <c r="CB167" s="21">
        <v>0</v>
      </c>
      <c r="CC167" s="21">
        <v>0</v>
      </c>
      <c r="CD167" s="21">
        <v>0</v>
      </c>
      <c r="CE167" s="21">
        <v>0</v>
      </c>
      <c r="CF167" s="21">
        <v>0</v>
      </c>
      <c r="CG167" s="21">
        <v>0</v>
      </c>
      <c r="CH167" s="21">
        <v>0</v>
      </c>
      <c r="CI167" s="22">
        <f t="shared" si="73"/>
        <v>0</v>
      </c>
      <c r="CJ167" s="21">
        <v>0</v>
      </c>
      <c r="CK167" s="21">
        <v>0</v>
      </c>
      <c r="CL167" s="21">
        <v>0</v>
      </c>
      <c r="CM167" s="21">
        <v>0</v>
      </c>
      <c r="CN167" s="21">
        <v>0</v>
      </c>
      <c r="CO167" s="21">
        <v>0</v>
      </c>
      <c r="CP167" s="21">
        <v>0</v>
      </c>
      <c r="CQ167" s="21">
        <v>0</v>
      </c>
      <c r="CR167" s="21">
        <v>0</v>
      </c>
      <c r="CS167" s="21">
        <v>0</v>
      </c>
      <c r="CT167" s="22">
        <f t="shared" si="74"/>
        <v>0</v>
      </c>
      <c r="CU167" s="21">
        <v>0</v>
      </c>
      <c r="CV167" s="21">
        <v>0</v>
      </c>
      <c r="CW167" s="21">
        <v>0</v>
      </c>
      <c r="CX167" s="21">
        <v>0</v>
      </c>
      <c r="CY167" s="21">
        <v>3.4897923573547398E-3</v>
      </c>
      <c r="CZ167" s="21">
        <v>0</v>
      </c>
      <c r="DA167" s="21">
        <v>0</v>
      </c>
      <c r="DB167" s="21">
        <v>0</v>
      </c>
      <c r="DC167" s="21">
        <v>0</v>
      </c>
      <c r="DD167" s="21">
        <v>0</v>
      </c>
      <c r="DE167" s="22">
        <f t="shared" si="75"/>
        <v>0</v>
      </c>
      <c r="DF167" s="21"/>
      <c r="DG167" s="19">
        <v>9.2886678252531898E-2</v>
      </c>
      <c r="DH167" s="20">
        <f t="shared" si="76"/>
        <v>0</v>
      </c>
      <c r="DI167" s="21">
        <v>0</v>
      </c>
      <c r="DJ167" s="21">
        <v>0</v>
      </c>
      <c r="DK167" s="21">
        <v>0</v>
      </c>
      <c r="DL167" s="21">
        <v>0</v>
      </c>
      <c r="DM167" s="21">
        <v>0</v>
      </c>
      <c r="DN167" s="21">
        <v>0</v>
      </c>
      <c r="DO167" s="21">
        <v>0</v>
      </c>
      <c r="DP167" s="21">
        <v>0</v>
      </c>
      <c r="DQ167" s="21">
        <v>0</v>
      </c>
      <c r="DR167" s="21">
        <v>0</v>
      </c>
      <c r="DS167" s="22">
        <f t="shared" si="77"/>
        <v>0</v>
      </c>
      <c r="DT167" s="21">
        <v>0</v>
      </c>
      <c r="DU167" s="21">
        <v>0</v>
      </c>
      <c r="DV167" s="21">
        <v>0</v>
      </c>
      <c r="DW167" s="21">
        <v>0</v>
      </c>
      <c r="DX167" s="21">
        <v>0</v>
      </c>
      <c r="DY167" s="21">
        <v>0</v>
      </c>
      <c r="DZ167" s="21">
        <v>0</v>
      </c>
      <c r="EA167" s="21">
        <v>0</v>
      </c>
      <c r="EB167" s="21">
        <v>0</v>
      </c>
      <c r="EC167" s="21">
        <v>0</v>
      </c>
      <c r="ED167" s="22">
        <f t="shared" si="78"/>
        <v>0</v>
      </c>
      <c r="EE167" s="21">
        <v>0</v>
      </c>
      <c r="EF167" s="21">
        <v>0</v>
      </c>
      <c r="EG167" s="21">
        <v>0</v>
      </c>
      <c r="EH167" s="21">
        <v>0</v>
      </c>
      <c r="EI167" s="21">
        <v>0</v>
      </c>
      <c r="EJ167" s="21">
        <v>0</v>
      </c>
      <c r="EK167" s="21">
        <v>0</v>
      </c>
      <c r="EL167" s="21">
        <v>0</v>
      </c>
      <c r="EM167" s="21">
        <v>0</v>
      </c>
      <c r="EN167" s="21">
        <v>0</v>
      </c>
      <c r="EO167" s="22">
        <f t="shared" si="79"/>
        <v>0</v>
      </c>
      <c r="EP167" s="2"/>
      <c r="EQ167" s="2" t="s">
        <v>54</v>
      </c>
      <c r="ER167" s="2" t="s">
        <v>55</v>
      </c>
      <c r="ES167" s="2" t="s">
        <v>56</v>
      </c>
      <c r="ET167" s="2" t="s">
        <v>57</v>
      </c>
      <c r="EU167" s="2"/>
    </row>
    <row r="168" spans="1:151" x14ac:dyDescent="0.25">
      <c r="A168" s="18">
        <v>238</v>
      </c>
      <c r="B168" s="4" t="s">
        <v>150</v>
      </c>
      <c r="C168" s="19">
        <v>0.311691056051561</v>
      </c>
      <c r="D168" s="20">
        <f t="shared" si="64"/>
        <v>1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8.0517533387011703E-2</v>
      </c>
      <c r="K168" s="21">
        <v>0</v>
      </c>
      <c r="L168" s="21">
        <v>0</v>
      </c>
      <c r="M168" s="21">
        <v>0</v>
      </c>
      <c r="N168" s="21">
        <v>0.18034265103697</v>
      </c>
      <c r="O168" s="22">
        <f t="shared" si="65"/>
        <v>1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21">
        <v>0</v>
      </c>
      <c r="W168" s="21">
        <v>0</v>
      </c>
      <c r="X168" s="21">
        <v>0</v>
      </c>
      <c r="Y168" s="21">
        <v>0</v>
      </c>
      <c r="Z168" s="22">
        <f t="shared" si="66"/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2">
        <f t="shared" si="67"/>
        <v>0</v>
      </c>
      <c r="AL168" s="2"/>
      <c r="AM168" s="21">
        <v>4.2056566081379497E-2</v>
      </c>
      <c r="AN168" s="20">
        <f t="shared" si="68"/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2.9707088111223302E-3</v>
      </c>
      <c r="AT168" s="21">
        <v>0</v>
      </c>
      <c r="AU168" s="21">
        <v>0</v>
      </c>
      <c r="AV168" s="21">
        <v>0</v>
      </c>
      <c r="AW168" s="21">
        <v>0</v>
      </c>
      <c r="AX168" s="21">
        <v>0</v>
      </c>
      <c r="AY168" s="22">
        <f t="shared" si="69"/>
        <v>0</v>
      </c>
      <c r="AZ168" s="21">
        <v>0</v>
      </c>
      <c r="BA168" s="21">
        <v>0</v>
      </c>
      <c r="BB168" s="21">
        <v>0</v>
      </c>
      <c r="BC168" s="21">
        <v>0</v>
      </c>
      <c r="BD168" s="21">
        <v>0</v>
      </c>
      <c r="BE168" s="21">
        <v>0</v>
      </c>
      <c r="BF168" s="21">
        <v>0</v>
      </c>
      <c r="BG168" s="21">
        <v>0</v>
      </c>
      <c r="BH168" s="21">
        <v>0</v>
      </c>
      <c r="BI168" s="21">
        <v>0</v>
      </c>
      <c r="BJ168" s="22">
        <f t="shared" si="70"/>
        <v>0</v>
      </c>
      <c r="BK168" s="21">
        <v>0</v>
      </c>
      <c r="BL168" s="21">
        <v>0</v>
      </c>
      <c r="BM168" s="21">
        <v>0</v>
      </c>
      <c r="BN168" s="21">
        <v>0</v>
      </c>
      <c r="BO168" s="21">
        <v>0</v>
      </c>
      <c r="BP168" s="21">
        <v>0</v>
      </c>
      <c r="BQ168" s="21">
        <v>0</v>
      </c>
      <c r="BR168" s="21">
        <v>0</v>
      </c>
      <c r="BS168" s="21">
        <v>0</v>
      </c>
      <c r="BT168" s="21">
        <v>0</v>
      </c>
      <c r="BU168" s="22">
        <f t="shared" si="71"/>
        <v>0</v>
      </c>
      <c r="BV168" s="2"/>
      <c r="BW168" s="21">
        <v>2.64328825058373E-2</v>
      </c>
      <c r="BX168" s="20">
        <f t="shared" si="72"/>
        <v>0</v>
      </c>
      <c r="BY168" s="21">
        <v>0</v>
      </c>
      <c r="BZ168" s="21">
        <v>0</v>
      </c>
      <c r="CA168" s="21">
        <v>0</v>
      </c>
      <c r="CB168" s="21">
        <v>0</v>
      </c>
      <c r="CC168" s="21">
        <v>0</v>
      </c>
      <c r="CD168" s="21">
        <v>0</v>
      </c>
      <c r="CE168" s="21">
        <v>0</v>
      </c>
      <c r="CF168" s="21">
        <v>0</v>
      </c>
      <c r="CG168" s="21">
        <v>0</v>
      </c>
      <c r="CH168" s="21">
        <v>0</v>
      </c>
      <c r="CI168" s="22">
        <f t="shared" si="73"/>
        <v>0</v>
      </c>
      <c r="CJ168" s="21">
        <v>0</v>
      </c>
      <c r="CK168" s="21">
        <v>0</v>
      </c>
      <c r="CL168" s="21">
        <v>0</v>
      </c>
      <c r="CM168" s="21">
        <v>0</v>
      </c>
      <c r="CN168" s="21">
        <v>0</v>
      </c>
      <c r="CO168" s="21">
        <v>0</v>
      </c>
      <c r="CP168" s="21">
        <v>0</v>
      </c>
      <c r="CQ168" s="21">
        <v>0</v>
      </c>
      <c r="CR168" s="21">
        <v>0</v>
      </c>
      <c r="CS168" s="21">
        <v>0</v>
      </c>
      <c r="CT168" s="22">
        <f t="shared" si="74"/>
        <v>0</v>
      </c>
      <c r="CU168" s="21">
        <v>0</v>
      </c>
      <c r="CV168" s="21">
        <v>0</v>
      </c>
      <c r="CW168" s="21">
        <v>0</v>
      </c>
      <c r="CX168" s="21">
        <v>0</v>
      </c>
      <c r="CY168" s="21">
        <v>0</v>
      </c>
      <c r="CZ168" s="21">
        <v>0</v>
      </c>
      <c r="DA168" s="21">
        <v>0</v>
      </c>
      <c r="DB168" s="21">
        <v>0</v>
      </c>
      <c r="DC168" s="21">
        <v>0</v>
      </c>
      <c r="DD168" s="21">
        <v>0</v>
      </c>
      <c r="DE168" s="22">
        <f t="shared" si="75"/>
        <v>0</v>
      </c>
      <c r="DF168" s="21"/>
      <c r="DG168" s="19">
        <v>9.2886678252531898E-2</v>
      </c>
      <c r="DH168" s="20">
        <f t="shared" si="76"/>
        <v>1</v>
      </c>
      <c r="DI168" s="21">
        <v>0.203992423138569</v>
      </c>
      <c r="DJ168" s="21">
        <v>7.4760279538436503E-2</v>
      </c>
      <c r="DK168" s="21">
        <v>0.36202854684115299</v>
      </c>
      <c r="DL168" s="21">
        <v>0</v>
      </c>
      <c r="DM168" s="21">
        <v>0</v>
      </c>
      <c r="DN168" s="21">
        <v>0.82460136674259699</v>
      </c>
      <c r="DO168" s="21">
        <v>0</v>
      </c>
      <c r="DP168" s="21">
        <v>0</v>
      </c>
      <c r="DQ168" s="21">
        <v>0.31412630690609</v>
      </c>
      <c r="DR168" s="21">
        <v>3.3030553261767098E-3</v>
      </c>
      <c r="DS168" s="22">
        <f t="shared" si="77"/>
        <v>1</v>
      </c>
      <c r="DT168" s="21">
        <v>2.2614281314620102</v>
      </c>
      <c r="DU168" s="21">
        <v>0</v>
      </c>
      <c r="DV168" s="21">
        <v>1.38716467857721</v>
      </c>
      <c r="DW168" s="21">
        <v>0</v>
      </c>
      <c r="DX168" s="21">
        <v>1.4429674940203101</v>
      </c>
      <c r="DY168" s="21">
        <v>0</v>
      </c>
      <c r="DZ168" s="21">
        <v>0</v>
      </c>
      <c r="EA168" s="21">
        <v>0</v>
      </c>
      <c r="EB168" s="21">
        <v>0</v>
      </c>
      <c r="EC168" s="21">
        <v>0</v>
      </c>
      <c r="ED168" s="22">
        <f t="shared" si="78"/>
        <v>1</v>
      </c>
      <c r="EE168" s="21">
        <v>1.28749839062701E-2</v>
      </c>
      <c r="EF168" s="21">
        <v>0</v>
      </c>
      <c r="EG168" s="21">
        <v>3.8343558282208602E-3</v>
      </c>
      <c r="EH168" s="21">
        <v>5.0176873479013499E-3</v>
      </c>
      <c r="EI168" s="21">
        <v>0</v>
      </c>
      <c r="EJ168" s="21">
        <v>1.2044081337696E-2</v>
      </c>
      <c r="EK168" s="21">
        <v>0</v>
      </c>
      <c r="EL168" s="21">
        <v>4.39135780783418E-3</v>
      </c>
      <c r="EM168" s="21">
        <v>8.8109608352790903E-3</v>
      </c>
      <c r="EN168" s="21">
        <v>0</v>
      </c>
      <c r="EO168" s="22">
        <f t="shared" si="79"/>
        <v>0</v>
      </c>
      <c r="EP168" s="2"/>
      <c r="EQ168" s="2" t="s">
        <v>54</v>
      </c>
      <c r="ER168" s="2" t="s">
        <v>55</v>
      </c>
      <c r="ES168" s="2" t="s">
        <v>56</v>
      </c>
      <c r="ET168" s="2" t="s">
        <v>57</v>
      </c>
      <c r="EU168" s="2"/>
    </row>
    <row r="169" spans="1:151" x14ac:dyDescent="0.25">
      <c r="A169" s="18">
        <v>245</v>
      </c>
      <c r="B169" s="4" t="s">
        <v>241</v>
      </c>
      <c r="C169" s="19">
        <v>2.6414496275556001E-2</v>
      </c>
      <c r="D169" s="20">
        <f t="shared" si="64"/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2">
        <f t="shared" si="65"/>
        <v>0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2">
        <f t="shared" si="66"/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2">
        <f t="shared" si="67"/>
        <v>0</v>
      </c>
      <c r="AL169" s="2"/>
      <c r="AM169" s="21">
        <v>0</v>
      </c>
      <c r="AN169" s="20">
        <f t="shared" si="68"/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22">
        <f t="shared" si="69"/>
        <v>0</v>
      </c>
      <c r="AZ169" s="21">
        <v>0</v>
      </c>
      <c r="BA169" s="21">
        <v>0</v>
      </c>
      <c r="BB169" s="21">
        <v>0</v>
      </c>
      <c r="BC169" s="21">
        <v>0</v>
      </c>
      <c r="BD169" s="21">
        <v>0</v>
      </c>
      <c r="BE169" s="21">
        <v>0</v>
      </c>
      <c r="BF169" s="21">
        <v>0</v>
      </c>
      <c r="BG169" s="21">
        <v>0</v>
      </c>
      <c r="BH169" s="21">
        <v>0</v>
      </c>
      <c r="BI169" s="21">
        <v>0</v>
      </c>
      <c r="BJ169" s="22">
        <f t="shared" si="70"/>
        <v>0</v>
      </c>
      <c r="BK169" s="21">
        <v>0</v>
      </c>
      <c r="BL169" s="21">
        <v>0</v>
      </c>
      <c r="BM169" s="21">
        <v>0</v>
      </c>
      <c r="BN169" s="21">
        <v>0</v>
      </c>
      <c r="BO169" s="21">
        <v>0</v>
      </c>
      <c r="BP169" s="21">
        <v>0</v>
      </c>
      <c r="BQ169" s="21">
        <v>0</v>
      </c>
      <c r="BR169" s="21">
        <v>0</v>
      </c>
      <c r="BS169" s="21">
        <v>0</v>
      </c>
      <c r="BT169" s="21">
        <v>0</v>
      </c>
      <c r="BU169" s="22">
        <f t="shared" si="71"/>
        <v>0</v>
      </c>
      <c r="BV169" s="2"/>
      <c r="BW169" s="21">
        <v>0.114542490858628</v>
      </c>
      <c r="BX169" s="20">
        <f t="shared" si="72"/>
        <v>0</v>
      </c>
      <c r="BY169" s="21">
        <v>0</v>
      </c>
      <c r="BZ169" s="21">
        <v>0</v>
      </c>
      <c r="CA169" s="21">
        <v>0</v>
      </c>
      <c r="CB169" s="21">
        <v>0</v>
      </c>
      <c r="CC169" s="21">
        <v>0</v>
      </c>
      <c r="CD169" s="21">
        <v>0</v>
      </c>
      <c r="CE169" s="21">
        <v>0</v>
      </c>
      <c r="CF169" s="21">
        <v>0</v>
      </c>
      <c r="CG169" s="21">
        <v>0</v>
      </c>
      <c r="CH169" s="21">
        <v>0</v>
      </c>
      <c r="CI169" s="22">
        <f t="shared" si="73"/>
        <v>0</v>
      </c>
      <c r="CJ169" s="21">
        <v>0</v>
      </c>
      <c r="CK169" s="21">
        <v>0</v>
      </c>
      <c r="CL169" s="21">
        <v>0</v>
      </c>
      <c r="CM169" s="21">
        <v>0</v>
      </c>
      <c r="CN169" s="21">
        <v>0</v>
      </c>
      <c r="CO169" s="21">
        <v>0</v>
      </c>
      <c r="CP169" s="21">
        <v>0</v>
      </c>
      <c r="CQ169" s="21">
        <v>0</v>
      </c>
      <c r="CR169" s="21">
        <v>0</v>
      </c>
      <c r="CS169" s="21">
        <v>0</v>
      </c>
      <c r="CT169" s="22">
        <f t="shared" si="74"/>
        <v>0</v>
      </c>
      <c r="CU169" s="21">
        <v>0</v>
      </c>
      <c r="CV169" s="21">
        <v>0</v>
      </c>
      <c r="CW169" s="21">
        <v>0</v>
      </c>
      <c r="CX169" s="21">
        <v>0</v>
      </c>
      <c r="CY169" s="21">
        <v>0</v>
      </c>
      <c r="CZ169" s="21">
        <v>0</v>
      </c>
      <c r="DA169" s="21">
        <v>0</v>
      </c>
      <c r="DB169" s="21">
        <v>0</v>
      </c>
      <c r="DC169" s="21">
        <v>0</v>
      </c>
      <c r="DD169" s="21">
        <v>0</v>
      </c>
      <c r="DE169" s="22">
        <f t="shared" si="75"/>
        <v>0</v>
      </c>
      <c r="DF169" s="21"/>
      <c r="DG169" s="19">
        <v>0</v>
      </c>
      <c r="DH169" s="20">
        <f t="shared" si="76"/>
        <v>0</v>
      </c>
      <c r="DI169" s="21">
        <v>0</v>
      </c>
      <c r="DJ169" s="21">
        <v>0</v>
      </c>
      <c r="DK169" s="21">
        <v>0</v>
      </c>
      <c r="DL169" s="21">
        <v>0</v>
      </c>
      <c r="DM169" s="21">
        <v>0</v>
      </c>
      <c r="DN169" s="21">
        <v>0</v>
      </c>
      <c r="DO169" s="21">
        <v>0</v>
      </c>
      <c r="DP169" s="21">
        <v>0</v>
      </c>
      <c r="DQ169" s="21">
        <v>0</v>
      </c>
      <c r="DR169" s="21">
        <v>0</v>
      </c>
      <c r="DS169" s="22">
        <f t="shared" si="77"/>
        <v>0</v>
      </c>
      <c r="DT169" s="21">
        <v>0</v>
      </c>
      <c r="DU169" s="21">
        <v>0</v>
      </c>
      <c r="DV169" s="21">
        <v>0</v>
      </c>
      <c r="DW169" s="21">
        <v>0</v>
      </c>
      <c r="DX169" s="21">
        <v>0</v>
      </c>
      <c r="DY169" s="21">
        <v>0</v>
      </c>
      <c r="DZ169" s="21">
        <v>0</v>
      </c>
      <c r="EA169" s="21">
        <v>0</v>
      </c>
      <c r="EB169" s="21">
        <v>0</v>
      </c>
      <c r="EC169" s="21">
        <v>0</v>
      </c>
      <c r="ED169" s="22">
        <f t="shared" si="78"/>
        <v>0</v>
      </c>
      <c r="EE169" s="21">
        <v>0</v>
      </c>
      <c r="EF169" s="21">
        <v>0</v>
      </c>
      <c r="EG169" s="21">
        <v>0</v>
      </c>
      <c r="EH169" s="21">
        <v>0</v>
      </c>
      <c r="EI169" s="21">
        <v>0</v>
      </c>
      <c r="EJ169" s="21">
        <v>0</v>
      </c>
      <c r="EK169" s="21">
        <v>0</v>
      </c>
      <c r="EL169" s="21">
        <v>0</v>
      </c>
      <c r="EM169" s="21">
        <v>0</v>
      </c>
      <c r="EN169" s="21">
        <v>0</v>
      </c>
      <c r="EO169" s="22">
        <f t="shared" si="79"/>
        <v>0</v>
      </c>
      <c r="EP169" s="2"/>
      <c r="EQ169" s="2" t="s">
        <v>54</v>
      </c>
      <c r="ER169" s="2" t="s">
        <v>55</v>
      </c>
      <c r="ES169" s="2" t="s">
        <v>96</v>
      </c>
      <c r="ET169" s="2" t="s">
        <v>102</v>
      </c>
      <c r="EU169" s="2" t="s">
        <v>242</v>
      </c>
    </row>
    <row r="170" spans="1:151" x14ac:dyDescent="0.25">
      <c r="A170" s="18">
        <v>247</v>
      </c>
      <c r="B170" s="4" t="s">
        <v>151</v>
      </c>
      <c r="C170" s="19">
        <v>9.5092186592001707E-2</v>
      </c>
      <c r="D170" s="20">
        <f t="shared" si="64"/>
        <v>1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2">
        <f t="shared" si="65"/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21">
        <v>0</v>
      </c>
      <c r="W170" s="21">
        <v>3.3750717202740599E-3</v>
      </c>
      <c r="X170" s="21">
        <v>0</v>
      </c>
      <c r="Y170" s="21">
        <v>0</v>
      </c>
      <c r="Z170" s="22">
        <f t="shared" si="66"/>
        <v>0</v>
      </c>
      <c r="AA170" s="21">
        <v>0.59265899696199997</v>
      </c>
      <c r="AB170" s="21">
        <v>2.8223075186272302E-3</v>
      </c>
      <c r="AC170" s="21">
        <v>0</v>
      </c>
      <c r="AD170" s="21">
        <v>0</v>
      </c>
      <c r="AE170" s="21">
        <v>0</v>
      </c>
      <c r="AF170" s="21">
        <v>5.3769222497042704E-3</v>
      </c>
      <c r="AG170" s="21">
        <v>0</v>
      </c>
      <c r="AH170" s="21">
        <v>0</v>
      </c>
      <c r="AI170" s="21">
        <v>0</v>
      </c>
      <c r="AJ170" s="21">
        <v>0.12660438313105701</v>
      </c>
      <c r="AK170" s="22">
        <f t="shared" si="67"/>
        <v>1</v>
      </c>
      <c r="AL170" s="2"/>
      <c r="AM170" s="21">
        <v>0</v>
      </c>
      <c r="AN170" s="20">
        <f t="shared" si="68"/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22">
        <f t="shared" si="69"/>
        <v>0</v>
      </c>
      <c r="AZ170" s="21">
        <v>0</v>
      </c>
      <c r="BA170" s="21">
        <v>0</v>
      </c>
      <c r="BB170" s="21">
        <v>0</v>
      </c>
      <c r="BC170" s="21">
        <v>0</v>
      </c>
      <c r="BD170" s="21">
        <v>0</v>
      </c>
      <c r="BE170" s="21">
        <v>0</v>
      </c>
      <c r="BF170" s="21">
        <v>0</v>
      </c>
      <c r="BG170" s="21">
        <v>0</v>
      </c>
      <c r="BH170" s="21">
        <v>0</v>
      </c>
      <c r="BI170" s="21">
        <v>0</v>
      </c>
      <c r="BJ170" s="22">
        <f t="shared" si="70"/>
        <v>0</v>
      </c>
      <c r="BK170" s="21">
        <v>0</v>
      </c>
      <c r="BL170" s="21">
        <v>0</v>
      </c>
      <c r="BM170" s="21">
        <v>4.2360316855170098E-3</v>
      </c>
      <c r="BN170" s="21">
        <v>0</v>
      </c>
      <c r="BO170" s="21">
        <v>0</v>
      </c>
      <c r="BP170" s="21">
        <v>0</v>
      </c>
      <c r="BQ170" s="21">
        <v>0</v>
      </c>
      <c r="BR170" s="21">
        <v>0</v>
      </c>
      <c r="BS170" s="21">
        <v>0</v>
      </c>
      <c r="BT170" s="21">
        <v>0</v>
      </c>
      <c r="BU170" s="22">
        <f t="shared" si="71"/>
        <v>0</v>
      </c>
      <c r="BV170" s="2"/>
      <c r="BW170" s="21">
        <v>0</v>
      </c>
      <c r="BX170" s="20">
        <f t="shared" si="72"/>
        <v>0</v>
      </c>
      <c r="BY170" s="21">
        <v>0</v>
      </c>
      <c r="BZ170" s="21">
        <v>0</v>
      </c>
      <c r="CA170" s="21">
        <v>0</v>
      </c>
      <c r="CB170" s="21">
        <v>0</v>
      </c>
      <c r="CC170" s="21">
        <v>0</v>
      </c>
      <c r="CD170" s="21">
        <v>0</v>
      </c>
      <c r="CE170" s="21">
        <v>0</v>
      </c>
      <c r="CF170" s="21">
        <v>0</v>
      </c>
      <c r="CG170" s="21">
        <v>0</v>
      </c>
      <c r="CH170" s="21">
        <v>0</v>
      </c>
      <c r="CI170" s="22">
        <f t="shared" si="73"/>
        <v>0</v>
      </c>
      <c r="CJ170" s="21">
        <v>0</v>
      </c>
      <c r="CK170" s="21">
        <v>0</v>
      </c>
      <c r="CL170" s="21">
        <v>0</v>
      </c>
      <c r="CM170" s="21">
        <v>0</v>
      </c>
      <c r="CN170" s="21">
        <v>0</v>
      </c>
      <c r="CO170" s="21">
        <v>0</v>
      </c>
      <c r="CP170" s="21">
        <v>0</v>
      </c>
      <c r="CQ170" s="21">
        <v>0</v>
      </c>
      <c r="CR170" s="21">
        <v>0</v>
      </c>
      <c r="CS170" s="21">
        <v>0</v>
      </c>
      <c r="CT170" s="22">
        <f t="shared" si="74"/>
        <v>0</v>
      </c>
      <c r="CU170" s="21">
        <v>0</v>
      </c>
      <c r="CV170" s="21">
        <v>0</v>
      </c>
      <c r="CW170" s="21">
        <v>0</v>
      </c>
      <c r="CX170" s="21">
        <v>0</v>
      </c>
      <c r="CY170" s="21">
        <v>0</v>
      </c>
      <c r="CZ170" s="21">
        <v>4.2672128699140204E-3</v>
      </c>
      <c r="DA170" s="21">
        <v>0</v>
      </c>
      <c r="DB170" s="21">
        <v>0</v>
      </c>
      <c r="DC170" s="21">
        <v>0</v>
      </c>
      <c r="DD170" s="21">
        <v>0</v>
      </c>
      <c r="DE170" s="22">
        <f t="shared" si="75"/>
        <v>0</v>
      </c>
      <c r="DF170" s="21"/>
      <c r="DG170" s="19">
        <v>0.63522502546892801</v>
      </c>
      <c r="DH170" s="20">
        <f t="shared" si="76"/>
        <v>1</v>
      </c>
      <c r="DI170" s="21">
        <v>1.09281655252805E-2</v>
      </c>
      <c r="DJ170" s="21">
        <v>0</v>
      </c>
      <c r="DK170" s="21">
        <v>0</v>
      </c>
      <c r="DL170" s="21">
        <v>1.5213174609211601E-2</v>
      </c>
      <c r="DM170" s="21">
        <v>0</v>
      </c>
      <c r="DN170" s="21">
        <v>0</v>
      </c>
      <c r="DO170" s="21">
        <v>9.8561009264734895E-3</v>
      </c>
      <c r="DP170" s="21">
        <v>3.80952380952381E-3</v>
      </c>
      <c r="DQ170" s="21">
        <v>3.2819166393173602E-2</v>
      </c>
      <c r="DR170" s="21">
        <v>0</v>
      </c>
      <c r="DS170" s="22">
        <f t="shared" si="77"/>
        <v>0</v>
      </c>
      <c r="DT170" s="21">
        <v>0</v>
      </c>
      <c r="DU170" s="21">
        <v>0</v>
      </c>
      <c r="DV170" s="21">
        <v>3.2385167593242302E-2</v>
      </c>
      <c r="DW170" s="21">
        <v>0</v>
      </c>
      <c r="DX170" s="21">
        <v>0</v>
      </c>
      <c r="DY170" s="21">
        <v>5.9621996541924203E-3</v>
      </c>
      <c r="DZ170" s="21">
        <v>4.46174057457304E-2</v>
      </c>
      <c r="EA170" s="21">
        <v>0</v>
      </c>
      <c r="EB170" s="21">
        <v>0</v>
      </c>
      <c r="EC170" s="21">
        <v>0</v>
      </c>
      <c r="ED170" s="22">
        <f t="shared" si="78"/>
        <v>0</v>
      </c>
      <c r="EE170" s="21">
        <v>6.4374919531350596E-3</v>
      </c>
      <c r="EF170" s="21">
        <v>0</v>
      </c>
      <c r="EG170" s="21">
        <v>1.4608895705521501</v>
      </c>
      <c r="EH170" s="21">
        <v>0</v>
      </c>
      <c r="EI170" s="21">
        <v>0</v>
      </c>
      <c r="EJ170" s="21">
        <v>4.3077664251159202</v>
      </c>
      <c r="EK170" s="21">
        <v>5.8457311548241898E-3</v>
      </c>
      <c r="EL170" s="21">
        <v>0</v>
      </c>
      <c r="EM170" s="21">
        <v>2.2556059738314498</v>
      </c>
      <c r="EN170" s="21">
        <v>0</v>
      </c>
      <c r="EO170" s="22">
        <f t="shared" si="79"/>
        <v>1</v>
      </c>
      <c r="EP170" s="2"/>
      <c r="EQ170" s="2" t="s">
        <v>65</v>
      </c>
      <c r="ER170" s="2" t="s">
        <v>66</v>
      </c>
      <c r="ES170" s="2" t="s">
        <v>67</v>
      </c>
      <c r="ET170" s="2" t="s">
        <v>152</v>
      </c>
      <c r="EU170" s="2" t="s">
        <v>153</v>
      </c>
    </row>
    <row r="171" spans="1:151" x14ac:dyDescent="0.25">
      <c r="A171" s="18">
        <v>250</v>
      </c>
      <c r="B171" s="4" t="s">
        <v>154</v>
      </c>
      <c r="C171" s="19">
        <v>3.1697395530667201E-2</v>
      </c>
      <c r="D171" s="20">
        <f t="shared" si="64"/>
        <v>0</v>
      </c>
      <c r="E171" s="21">
        <v>7.7348965966455005E-2</v>
      </c>
      <c r="F171" s="21">
        <v>0</v>
      </c>
      <c r="G171" s="21">
        <v>0</v>
      </c>
      <c r="H171" s="21">
        <v>1.5036237331969999E-2</v>
      </c>
      <c r="I171" s="21">
        <v>0</v>
      </c>
      <c r="J171" s="21">
        <v>0</v>
      </c>
      <c r="K171" s="21">
        <v>3.8262865888655101E-3</v>
      </c>
      <c r="L171" s="21">
        <v>0</v>
      </c>
      <c r="M171" s="21">
        <v>0</v>
      </c>
      <c r="N171" s="21">
        <v>0</v>
      </c>
      <c r="O171" s="22">
        <f t="shared" si="65"/>
        <v>0</v>
      </c>
      <c r="P171" s="21">
        <v>0</v>
      </c>
      <c r="Q171" s="21">
        <v>2.9791163940775202E-3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0</v>
      </c>
      <c r="Y171" s="21">
        <v>0</v>
      </c>
      <c r="Z171" s="22">
        <f t="shared" si="66"/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2">
        <f t="shared" si="67"/>
        <v>0</v>
      </c>
      <c r="AL171" s="2"/>
      <c r="AM171" s="21">
        <v>2.10282830406897E-2</v>
      </c>
      <c r="AN171" s="20">
        <f t="shared" si="68"/>
        <v>1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22">
        <f t="shared" si="69"/>
        <v>0</v>
      </c>
      <c r="AZ171" s="21">
        <v>0</v>
      </c>
      <c r="BA171" s="21">
        <v>0</v>
      </c>
      <c r="BB171" s="21">
        <v>0</v>
      </c>
      <c r="BC171" s="21">
        <v>0</v>
      </c>
      <c r="BD171" s="21">
        <v>0</v>
      </c>
      <c r="BE171" s="21">
        <v>0</v>
      </c>
      <c r="BF171" s="21">
        <v>0</v>
      </c>
      <c r="BG171" s="21">
        <v>0</v>
      </c>
      <c r="BH171" s="21">
        <v>0</v>
      </c>
      <c r="BI171" s="21">
        <v>0</v>
      </c>
      <c r="BJ171" s="22">
        <f t="shared" si="70"/>
        <v>0</v>
      </c>
      <c r="BK171" s="21">
        <v>0</v>
      </c>
      <c r="BL171" s="21">
        <v>0</v>
      </c>
      <c r="BM171" s="21">
        <v>0.105900792137925</v>
      </c>
      <c r="BN171" s="21">
        <v>5.1284681265705897E-3</v>
      </c>
      <c r="BO171" s="21">
        <v>0</v>
      </c>
      <c r="BP171" s="21">
        <v>0</v>
      </c>
      <c r="BQ171" s="21">
        <v>0</v>
      </c>
      <c r="BR171" s="21">
        <v>0</v>
      </c>
      <c r="BS171" s="21">
        <v>0</v>
      </c>
      <c r="BT171" s="21">
        <v>0</v>
      </c>
      <c r="BU171" s="22">
        <f t="shared" si="71"/>
        <v>1</v>
      </c>
      <c r="BV171" s="2"/>
      <c r="BW171" s="21">
        <v>0.26432882505837302</v>
      </c>
      <c r="BX171" s="20">
        <f t="shared" si="72"/>
        <v>1</v>
      </c>
      <c r="BY171" s="21">
        <v>33.048973143759902</v>
      </c>
      <c r="BZ171" s="21">
        <v>0</v>
      </c>
      <c r="CA171" s="21">
        <v>0</v>
      </c>
      <c r="CB171" s="21">
        <v>0</v>
      </c>
      <c r="CC171" s="21">
        <v>0</v>
      </c>
      <c r="CD171" s="21">
        <v>0</v>
      </c>
      <c r="CE171" s="21">
        <v>0</v>
      </c>
      <c r="CF171" s="21">
        <v>0</v>
      </c>
      <c r="CG171" s="21">
        <v>0</v>
      </c>
      <c r="CH171" s="21">
        <v>0</v>
      </c>
      <c r="CI171" s="22">
        <f t="shared" si="73"/>
        <v>1</v>
      </c>
      <c r="CJ171" s="21">
        <v>0</v>
      </c>
      <c r="CK171" s="21">
        <v>0</v>
      </c>
      <c r="CL171" s="21">
        <v>0</v>
      </c>
      <c r="CM171" s="21">
        <v>0</v>
      </c>
      <c r="CN171" s="21">
        <v>0</v>
      </c>
      <c r="CO171" s="21">
        <v>0</v>
      </c>
      <c r="CP171" s="21">
        <v>0</v>
      </c>
      <c r="CQ171" s="21">
        <v>0</v>
      </c>
      <c r="CR171" s="21">
        <v>0</v>
      </c>
      <c r="CS171" s="21">
        <v>0</v>
      </c>
      <c r="CT171" s="22">
        <f t="shared" si="74"/>
        <v>0</v>
      </c>
      <c r="CU171" s="21">
        <v>0</v>
      </c>
      <c r="CV171" s="21">
        <v>0</v>
      </c>
      <c r="CW171" s="21">
        <v>0</v>
      </c>
      <c r="CX171" s="21">
        <v>1.72407848005241E-2</v>
      </c>
      <c r="CY171" s="21">
        <v>0</v>
      </c>
      <c r="CZ171" s="21">
        <v>4.2672128699140204E-3</v>
      </c>
      <c r="DA171" s="21">
        <v>7.3915293074137004E-3</v>
      </c>
      <c r="DB171" s="21">
        <v>0</v>
      </c>
      <c r="DC171" s="21">
        <v>0</v>
      </c>
      <c r="DD171" s="21">
        <v>0</v>
      </c>
      <c r="DE171" s="22">
        <f t="shared" si="75"/>
        <v>0</v>
      </c>
      <c r="DF171" s="21"/>
      <c r="DG171" s="19">
        <v>3.59561335171091E-2</v>
      </c>
      <c r="DH171" s="20">
        <f t="shared" si="76"/>
        <v>1</v>
      </c>
      <c r="DI171" s="21">
        <v>33.8190295789014</v>
      </c>
      <c r="DJ171" s="21">
        <v>0</v>
      </c>
      <c r="DK171" s="21">
        <v>3.4897177957802898</v>
      </c>
      <c r="DL171" s="21">
        <v>0</v>
      </c>
      <c r="DM171" s="21">
        <v>0</v>
      </c>
      <c r="DN171" s="21">
        <v>12.505694760820001</v>
      </c>
      <c r="DO171" s="21">
        <v>6.9288389513108601</v>
      </c>
      <c r="DP171" s="21">
        <v>0</v>
      </c>
      <c r="DQ171" s="21">
        <v>1.17211308547049E-2</v>
      </c>
      <c r="DR171" s="21">
        <v>0</v>
      </c>
      <c r="DS171" s="22">
        <f t="shared" si="77"/>
        <v>1</v>
      </c>
      <c r="DT171" s="21">
        <v>0</v>
      </c>
      <c r="DU171" s="21">
        <v>1.5993602558976399E-2</v>
      </c>
      <c r="DV171" s="21">
        <v>0</v>
      </c>
      <c r="DW171" s="21">
        <v>0</v>
      </c>
      <c r="DX171" s="21">
        <v>0</v>
      </c>
      <c r="DY171" s="21">
        <v>0</v>
      </c>
      <c r="DZ171" s="21">
        <v>0</v>
      </c>
      <c r="EA171" s="21">
        <v>3.7109882361672899E-3</v>
      </c>
      <c r="EB171" s="21">
        <v>0</v>
      </c>
      <c r="EC171" s="21">
        <v>1.9110227793915299E-2</v>
      </c>
      <c r="ED171" s="22">
        <f t="shared" si="78"/>
        <v>0</v>
      </c>
      <c r="EE171" s="21">
        <v>0.46349942062572402</v>
      </c>
      <c r="EF171" s="21">
        <v>0</v>
      </c>
      <c r="EG171" s="21">
        <v>0.24156441717791399</v>
      </c>
      <c r="EH171" s="21">
        <v>2.5088436739506802E-3</v>
      </c>
      <c r="EI171" s="21">
        <v>0</v>
      </c>
      <c r="EJ171" s="21">
        <v>2.0073468896159899E-3</v>
      </c>
      <c r="EK171" s="21">
        <v>2.9228655774120901E-3</v>
      </c>
      <c r="EL171" s="21">
        <v>0</v>
      </c>
      <c r="EM171" s="21">
        <v>4.40548041763954E-3</v>
      </c>
      <c r="EN171" s="21">
        <v>0</v>
      </c>
      <c r="EO171" s="22">
        <f t="shared" si="79"/>
        <v>1</v>
      </c>
      <c r="EP171" s="2"/>
      <c r="EQ171" s="2" t="s">
        <v>54</v>
      </c>
      <c r="ER171" s="2" t="s">
        <v>55</v>
      </c>
      <c r="ES171" s="2" t="s">
        <v>56</v>
      </c>
      <c r="ET171" s="2" t="s">
        <v>57</v>
      </c>
      <c r="EU171" s="2"/>
    </row>
    <row r="172" spans="1:151" x14ac:dyDescent="0.25">
      <c r="A172" s="18">
        <v>258</v>
      </c>
      <c r="B172" s="4" t="s">
        <v>155</v>
      </c>
      <c r="C172" s="19">
        <v>5.2828992551112097E-3</v>
      </c>
      <c r="D172" s="20">
        <f t="shared" si="64"/>
        <v>1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2">
        <f t="shared" si="65"/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21">
        <v>0</v>
      </c>
      <c r="W172" s="21">
        <v>0</v>
      </c>
      <c r="X172" s="21">
        <v>0</v>
      </c>
      <c r="Y172" s="21">
        <v>0</v>
      </c>
      <c r="Z172" s="22">
        <f t="shared" si="66"/>
        <v>0</v>
      </c>
      <c r="AA172" s="21">
        <v>0.104586881816824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4.3656683838295598E-3</v>
      </c>
      <c r="AK172" s="22">
        <f t="shared" si="67"/>
        <v>1</v>
      </c>
      <c r="AL172" s="2"/>
      <c r="AM172" s="21">
        <v>0</v>
      </c>
      <c r="AN172" s="20">
        <f t="shared" si="68"/>
        <v>1</v>
      </c>
      <c r="AO172" s="21">
        <v>0</v>
      </c>
      <c r="AP172" s="21">
        <v>0</v>
      </c>
      <c r="AQ172" s="21">
        <v>3.8367096378146099E-3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22">
        <f t="shared" si="69"/>
        <v>0</v>
      </c>
      <c r="AZ172" s="21">
        <v>0</v>
      </c>
      <c r="BA172" s="21">
        <v>0</v>
      </c>
      <c r="BB172" s="21">
        <v>0</v>
      </c>
      <c r="BC172" s="21">
        <v>0</v>
      </c>
      <c r="BD172" s="21">
        <v>0</v>
      </c>
      <c r="BE172" s="21">
        <v>0</v>
      </c>
      <c r="BF172" s="21">
        <v>0</v>
      </c>
      <c r="BG172" s="21">
        <v>1.53954429488871E-2</v>
      </c>
      <c r="BH172" s="21">
        <v>2.4539877300613498E-3</v>
      </c>
      <c r="BI172" s="21">
        <v>0</v>
      </c>
      <c r="BJ172" s="22">
        <f t="shared" si="70"/>
        <v>0</v>
      </c>
      <c r="BK172" s="21">
        <v>0</v>
      </c>
      <c r="BL172" s="21">
        <v>0.58639776401600296</v>
      </c>
      <c r="BM172" s="21">
        <v>5.9304443597238098E-2</v>
      </c>
      <c r="BN172" s="21">
        <v>0</v>
      </c>
      <c r="BO172" s="21">
        <v>0.47435721160456501</v>
      </c>
      <c r="BP172" s="21">
        <v>0</v>
      </c>
      <c r="BQ172" s="21">
        <v>0.17176161803303999</v>
      </c>
      <c r="BR172" s="21">
        <v>0</v>
      </c>
      <c r="BS172" s="21">
        <v>0.26411356883459902</v>
      </c>
      <c r="BT172" s="21">
        <v>0</v>
      </c>
      <c r="BU172" s="22">
        <f t="shared" si="71"/>
        <v>1</v>
      </c>
      <c r="BV172" s="2"/>
      <c r="BW172" s="21">
        <v>0</v>
      </c>
      <c r="BX172" s="20">
        <f t="shared" si="72"/>
        <v>0</v>
      </c>
      <c r="BY172" s="21">
        <v>0</v>
      </c>
      <c r="BZ172" s="21">
        <v>0</v>
      </c>
      <c r="CA172" s="21">
        <v>0</v>
      </c>
      <c r="CB172" s="21">
        <v>0</v>
      </c>
      <c r="CC172" s="21">
        <v>0</v>
      </c>
      <c r="CD172" s="21">
        <v>0</v>
      </c>
      <c r="CE172" s="21">
        <v>0</v>
      </c>
      <c r="CF172" s="21">
        <v>0</v>
      </c>
      <c r="CG172" s="21">
        <v>0</v>
      </c>
      <c r="CH172" s="21">
        <v>0</v>
      </c>
      <c r="CI172" s="22">
        <f t="shared" si="73"/>
        <v>0</v>
      </c>
      <c r="CJ172" s="21">
        <v>0</v>
      </c>
      <c r="CK172" s="21">
        <v>0</v>
      </c>
      <c r="CL172" s="21">
        <v>0</v>
      </c>
      <c r="CM172" s="21">
        <v>0</v>
      </c>
      <c r="CN172" s="21">
        <v>0</v>
      </c>
      <c r="CO172" s="21">
        <v>0</v>
      </c>
      <c r="CP172" s="21">
        <v>0</v>
      </c>
      <c r="CQ172" s="21">
        <v>0</v>
      </c>
      <c r="CR172" s="21">
        <v>0</v>
      </c>
      <c r="CS172" s="21">
        <v>0</v>
      </c>
      <c r="CT172" s="22">
        <f t="shared" si="74"/>
        <v>0</v>
      </c>
      <c r="CU172" s="21">
        <v>5.0458715596330299E-2</v>
      </c>
      <c r="CV172" s="21">
        <v>0</v>
      </c>
      <c r="CW172" s="21">
        <v>0</v>
      </c>
      <c r="CX172" s="21">
        <v>0</v>
      </c>
      <c r="CY172" s="21">
        <v>0</v>
      </c>
      <c r="CZ172" s="21">
        <v>2.1336064349570102E-3</v>
      </c>
      <c r="DA172" s="21">
        <v>0</v>
      </c>
      <c r="DB172" s="21">
        <v>5.4012692982851003E-2</v>
      </c>
      <c r="DC172" s="21">
        <v>0</v>
      </c>
      <c r="DD172" s="21">
        <v>0</v>
      </c>
      <c r="DE172" s="22">
        <f t="shared" si="75"/>
        <v>0</v>
      </c>
      <c r="DF172" s="21"/>
      <c r="DG172" s="19">
        <v>0</v>
      </c>
      <c r="DH172" s="20">
        <f t="shared" si="76"/>
        <v>0</v>
      </c>
      <c r="DI172" s="21">
        <v>0</v>
      </c>
      <c r="DJ172" s="21">
        <v>0</v>
      </c>
      <c r="DK172" s="21">
        <v>0</v>
      </c>
      <c r="DL172" s="21">
        <v>0</v>
      </c>
      <c r="DM172" s="21">
        <v>0</v>
      </c>
      <c r="DN172" s="21">
        <v>0</v>
      </c>
      <c r="DO172" s="21">
        <v>0</v>
      </c>
      <c r="DP172" s="21">
        <v>0</v>
      </c>
      <c r="DQ172" s="21">
        <v>0</v>
      </c>
      <c r="DR172" s="21">
        <v>0</v>
      </c>
      <c r="DS172" s="22">
        <f t="shared" si="77"/>
        <v>0</v>
      </c>
      <c r="DT172" s="21">
        <v>0</v>
      </c>
      <c r="DU172" s="21">
        <v>0</v>
      </c>
      <c r="DV172" s="21">
        <v>0</v>
      </c>
      <c r="DW172" s="21">
        <v>0</v>
      </c>
      <c r="DX172" s="21">
        <v>0</v>
      </c>
      <c r="DY172" s="21">
        <v>0</v>
      </c>
      <c r="DZ172" s="21">
        <v>0</v>
      </c>
      <c r="EA172" s="21">
        <v>0</v>
      </c>
      <c r="EB172" s="21">
        <v>0</v>
      </c>
      <c r="EC172" s="21">
        <v>0</v>
      </c>
      <c r="ED172" s="22">
        <f t="shared" si="78"/>
        <v>0</v>
      </c>
      <c r="EE172" s="21">
        <v>0</v>
      </c>
      <c r="EF172" s="21">
        <v>0</v>
      </c>
      <c r="EG172" s="21">
        <v>7.6687116564417204E-3</v>
      </c>
      <c r="EH172" s="21">
        <v>0</v>
      </c>
      <c r="EI172" s="21">
        <v>0</v>
      </c>
      <c r="EJ172" s="21">
        <v>6.0220406688479798E-3</v>
      </c>
      <c r="EK172" s="21">
        <v>0</v>
      </c>
      <c r="EL172" s="21">
        <v>0</v>
      </c>
      <c r="EM172" s="21">
        <v>0</v>
      </c>
      <c r="EN172" s="21">
        <v>0</v>
      </c>
      <c r="EO172" s="22">
        <f t="shared" si="79"/>
        <v>0</v>
      </c>
      <c r="EP172" s="2"/>
      <c r="EQ172" s="2" t="s">
        <v>65</v>
      </c>
      <c r="ER172" s="2" t="s">
        <v>66</v>
      </c>
      <c r="ES172" s="2" t="s">
        <v>67</v>
      </c>
      <c r="ET172" s="2" t="s">
        <v>80</v>
      </c>
      <c r="EU172" s="2" t="s">
        <v>81</v>
      </c>
    </row>
    <row r="173" spans="1:151" x14ac:dyDescent="0.25">
      <c r="A173" s="18">
        <v>261</v>
      </c>
      <c r="B173" s="4" t="s">
        <v>244</v>
      </c>
      <c r="C173" s="19">
        <v>5.2828992551112097E-3</v>
      </c>
      <c r="D173" s="20">
        <f t="shared" si="64"/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2">
        <f t="shared" si="65"/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2">
        <f t="shared" si="66"/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2">
        <f t="shared" si="67"/>
        <v>0</v>
      </c>
      <c r="AL173" s="2"/>
      <c r="AM173" s="21">
        <v>1.57712122805173E-2</v>
      </c>
      <c r="AN173" s="20">
        <f t="shared" si="68"/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0</v>
      </c>
      <c r="AY173" s="22">
        <f t="shared" si="69"/>
        <v>0</v>
      </c>
      <c r="AZ173" s="21">
        <v>0</v>
      </c>
      <c r="BA173" s="21">
        <v>0</v>
      </c>
      <c r="BB173" s="21">
        <v>0</v>
      </c>
      <c r="BC173" s="21">
        <v>0</v>
      </c>
      <c r="BD173" s="21">
        <v>0</v>
      </c>
      <c r="BE173" s="21">
        <v>0</v>
      </c>
      <c r="BF173" s="21">
        <v>0</v>
      </c>
      <c r="BG173" s="21">
        <v>0</v>
      </c>
      <c r="BH173" s="21">
        <v>0</v>
      </c>
      <c r="BI173" s="21">
        <v>0</v>
      </c>
      <c r="BJ173" s="22">
        <f t="shared" si="70"/>
        <v>0</v>
      </c>
      <c r="BK173" s="21">
        <v>0</v>
      </c>
      <c r="BL173" s="21">
        <v>0</v>
      </c>
      <c r="BM173" s="21">
        <v>0</v>
      </c>
      <c r="BN173" s="21">
        <v>0</v>
      </c>
      <c r="BO173" s="21">
        <v>0</v>
      </c>
      <c r="BP173" s="21">
        <v>0</v>
      </c>
      <c r="BQ173" s="21">
        <v>0</v>
      </c>
      <c r="BR173" s="21">
        <v>0</v>
      </c>
      <c r="BS173" s="21">
        <v>0</v>
      </c>
      <c r="BT173" s="21">
        <v>0</v>
      </c>
      <c r="BU173" s="22">
        <f t="shared" si="71"/>
        <v>0</v>
      </c>
      <c r="BV173" s="2"/>
      <c r="BW173" s="21">
        <v>7.0487686682232695E-2</v>
      </c>
      <c r="BX173" s="20">
        <f t="shared" si="72"/>
        <v>0</v>
      </c>
      <c r="BY173" s="21">
        <v>0</v>
      </c>
      <c r="BZ173" s="21">
        <v>0</v>
      </c>
      <c r="CA173" s="21">
        <v>0</v>
      </c>
      <c r="CB173" s="21">
        <v>0</v>
      </c>
      <c r="CC173" s="21">
        <v>0</v>
      </c>
      <c r="CD173" s="21">
        <v>0</v>
      </c>
      <c r="CE173" s="21">
        <v>0</v>
      </c>
      <c r="CF173" s="21">
        <v>0</v>
      </c>
      <c r="CG173" s="21">
        <v>0</v>
      </c>
      <c r="CH173" s="21">
        <v>0</v>
      </c>
      <c r="CI173" s="22">
        <f t="shared" si="73"/>
        <v>0</v>
      </c>
      <c r="CJ173" s="21">
        <v>0</v>
      </c>
      <c r="CK173" s="21">
        <v>0</v>
      </c>
      <c r="CL173" s="21">
        <v>0</v>
      </c>
      <c r="CM173" s="21">
        <v>0</v>
      </c>
      <c r="CN173" s="21">
        <v>0</v>
      </c>
      <c r="CO173" s="21">
        <v>0</v>
      </c>
      <c r="CP173" s="21">
        <v>0</v>
      </c>
      <c r="CQ173" s="21">
        <v>0</v>
      </c>
      <c r="CR173" s="21">
        <v>0</v>
      </c>
      <c r="CS173" s="21">
        <v>0</v>
      </c>
      <c r="CT173" s="22">
        <f t="shared" si="74"/>
        <v>0</v>
      </c>
      <c r="CU173" s="21">
        <v>0</v>
      </c>
      <c r="CV173" s="21">
        <v>0</v>
      </c>
      <c r="CW173" s="21">
        <v>0</v>
      </c>
      <c r="CX173" s="21">
        <v>0</v>
      </c>
      <c r="CY173" s="21">
        <v>0</v>
      </c>
      <c r="CZ173" s="21">
        <v>0</v>
      </c>
      <c r="DA173" s="21">
        <v>0</v>
      </c>
      <c r="DB173" s="21">
        <v>0</v>
      </c>
      <c r="DC173" s="21">
        <v>0</v>
      </c>
      <c r="DD173" s="21">
        <v>0</v>
      </c>
      <c r="DE173" s="22">
        <f t="shared" si="75"/>
        <v>0</v>
      </c>
      <c r="DF173" s="21"/>
      <c r="DG173" s="19">
        <v>0.26367831245880002</v>
      </c>
      <c r="DH173" s="20">
        <f t="shared" si="76"/>
        <v>0</v>
      </c>
      <c r="DI173" s="21">
        <v>0</v>
      </c>
      <c r="DJ173" s="21">
        <v>0</v>
      </c>
      <c r="DK173" s="21">
        <v>0</v>
      </c>
      <c r="DL173" s="21">
        <v>0</v>
      </c>
      <c r="DM173" s="21">
        <v>0</v>
      </c>
      <c r="DN173" s="21">
        <v>0</v>
      </c>
      <c r="DO173" s="21">
        <v>0</v>
      </c>
      <c r="DP173" s="21">
        <v>0</v>
      </c>
      <c r="DQ173" s="21">
        <v>0</v>
      </c>
      <c r="DR173" s="21">
        <v>0</v>
      </c>
      <c r="DS173" s="22">
        <f t="shared" si="77"/>
        <v>0</v>
      </c>
      <c r="DT173" s="21">
        <v>0</v>
      </c>
      <c r="DU173" s="21">
        <v>0</v>
      </c>
      <c r="DV173" s="21">
        <v>0</v>
      </c>
      <c r="DW173" s="21">
        <v>0</v>
      </c>
      <c r="DX173" s="21">
        <v>0</v>
      </c>
      <c r="DY173" s="21">
        <v>0</v>
      </c>
      <c r="DZ173" s="21">
        <v>0</v>
      </c>
      <c r="EA173" s="21">
        <v>0</v>
      </c>
      <c r="EB173" s="21">
        <v>0</v>
      </c>
      <c r="EC173" s="21">
        <v>0</v>
      </c>
      <c r="ED173" s="22">
        <f t="shared" si="78"/>
        <v>0</v>
      </c>
      <c r="EE173" s="21">
        <v>0</v>
      </c>
      <c r="EF173" s="21">
        <v>0</v>
      </c>
      <c r="EG173" s="21">
        <v>0</v>
      </c>
      <c r="EH173" s="21">
        <v>0</v>
      </c>
      <c r="EI173" s="21">
        <v>0</v>
      </c>
      <c r="EJ173" s="21">
        <v>0</v>
      </c>
      <c r="EK173" s="21">
        <v>0</v>
      </c>
      <c r="EL173" s="21">
        <v>0</v>
      </c>
      <c r="EM173" s="21">
        <v>0</v>
      </c>
      <c r="EN173" s="21">
        <v>0</v>
      </c>
      <c r="EO173" s="22">
        <f t="shared" si="79"/>
        <v>0</v>
      </c>
      <c r="EP173" s="2"/>
      <c r="EQ173" s="2" t="s">
        <v>54</v>
      </c>
      <c r="ER173" s="2" t="s">
        <v>55</v>
      </c>
      <c r="ES173" s="2" t="s">
        <v>56</v>
      </c>
      <c r="ET173" s="2" t="s">
        <v>57</v>
      </c>
      <c r="EU173" s="2" t="s">
        <v>232</v>
      </c>
    </row>
    <row r="176" spans="1:151" x14ac:dyDescent="0.25">
      <c r="A176" s="52" t="s">
        <v>331</v>
      </c>
      <c r="B176" s="52"/>
      <c r="C176" s="52"/>
      <c r="D176" s="23"/>
      <c r="E176" s="2">
        <v>21</v>
      </c>
      <c r="F176" s="2">
        <v>24</v>
      </c>
      <c r="G176" s="2">
        <v>8</v>
      </c>
      <c r="H176" s="2">
        <v>22</v>
      </c>
      <c r="I176" s="2">
        <v>20</v>
      </c>
      <c r="J176" s="2">
        <v>34</v>
      </c>
      <c r="K176" s="2">
        <v>21</v>
      </c>
      <c r="L176" s="2">
        <v>24</v>
      </c>
      <c r="M176" s="2">
        <v>27</v>
      </c>
      <c r="N176" s="2">
        <v>31</v>
      </c>
      <c r="O176" s="23"/>
      <c r="P176" s="2">
        <v>13</v>
      </c>
      <c r="Q176" s="2">
        <v>16</v>
      </c>
      <c r="R176" s="2">
        <v>18</v>
      </c>
      <c r="S176" s="2">
        <v>36</v>
      </c>
      <c r="T176" s="2">
        <v>13</v>
      </c>
      <c r="U176" s="2">
        <v>27</v>
      </c>
      <c r="V176" s="2">
        <v>20</v>
      </c>
      <c r="W176" s="2">
        <v>22</v>
      </c>
      <c r="X176" s="2">
        <v>2</v>
      </c>
      <c r="Y176" s="2">
        <v>36</v>
      </c>
      <c r="Z176" s="23"/>
      <c r="AA176" s="2">
        <v>20</v>
      </c>
      <c r="AB176" s="2">
        <v>12</v>
      </c>
      <c r="AC176" s="2">
        <v>14</v>
      </c>
      <c r="AD176" s="2">
        <v>17</v>
      </c>
      <c r="AE176" s="2">
        <v>18</v>
      </c>
      <c r="AF176" s="2">
        <v>27</v>
      </c>
      <c r="AG176" s="2">
        <v>29</v>
      </c>
      <c r="AH176" s="2">
        <v>31</v>
      </c>
      <c r="AI176" s="2">
        <v>35</v>
      </c>
      <c r="AJ176" s="2">
        <v>44</v>
      </c>
      <c r="AK176" s="23"/>
      <c r="AL176" s="24"/>
      <c r="AM176" s="23"/>
      <c r="AN176" s="23"/>
      <c r="AO176" s="2">
        <v>10</v>
      </c>
      <c r="AP176" s="25">
        <v>2</v>
      </c>
      <c r="AQ176" s="2">
        <v>3</v>
      </c>
      <c r="AR176" s="2">
        <v>4</v>
      </c>
      <c r="AS176" s="2">
        <v>5</v>
      </c>
      <c r="AT176" s="2">
        <v>7</v>
      </c>
      <c r="AU176" s="2">
        <v>11</v>
      </c>
      <c r="AV176" s="2">
        <v>8</v>
      </c>
      <c r="AW176" s="2">
        <v>12</v>
      </c>
      <c r="AX176" s="2">
        <v>7</v>
      </c>
      <c r="AY176" s="23"/>
      <c r="AZ176" s="2">
        <v>6</v>
      </c>
      <c r="BA176" s="2">
        <v>1</v>
      </c>
      <c r="BB176" s="2">
        <v>3</v>
      </c>
      <c r="BC176" s="2">
        <v>9</v>
      </c>
      <c r="BD176" s="2">
        <v>12</v>
      </c>
      <c r="BE176" s="2">
        <v>5</v>
      </c>
      <c r="BF176" s="2">
        <v>14</v>
      </c>
      <c r="BG176" s="2">
        <v>9</v>
      </c>
      <c r="BH176" s="2">
        <v>9</v>
      </c>
      <c r="BI176" s="2">
        <v>8</v>
      </c>
      <c r="BJ176" s="23"/>
      <c r="BK176" s="2">
        <v>6</v>
      </c>
      <c r="BL176" s="2">
        <v>6</v>
      </c>
      <c r="BM176" s="2">
        <v>3</v>
      </c>
      <c r="BN176" s="2">
        <v>5</v>
      </c>
      <c r="BO176" s="2">
        <v>9</v>
      </c>
      <c r="BP176" s="2">
        <v>6</v>
      </c>
      <c r="BQ176" s="2">
        <v>12</v>
      </c>
      <c r="BR176" s="2">
        <v>7</v>
      </c>
      <c r="BS176" s="2">
        <v>13</v>
      </c>
      <c r="BT176" s="2">
        <v>1</v>
      </c>
      <c r="BU176" s="23"/>
      <c r="BV176" s="23"/>
      <c r="BW176" s="26"/>
      <c r="BX176" s="23"/>
      <c r="BY176" s="2">
        <v>15</v>
      </c>
      <c r="BZ176" s="2">
        <v>21</v>
      </c>
      <c r="CA176" s="2">
        <v>21</v>
      </c>
      <c r="CB176" s="2">
        <v>20</v>
      </c>
      <c r="CC176" s="2">
        <v>23</v>
      </c>
      <c r="CD176" s="2">
        <v>12</v>
      </c>
      <c r="CE176" s="2">
        <v>25</v>
      </c>
      <c r="CF176" s="2">
        <v>27</v>
      </c>
      <c r="CG176" s="2">
        <v>29</v>
      </c>
      <c r="CH176" s="2">
        <v>27</v>
      </c>
      <c r="CI176" s="23"/>
      <c r="CJ176" s="2">
        <v>11</v>
      </c>
      <c r="CK176" s="2">
        <v>18</v>
      </c>
      <c r="CL176" s="2">
        <v>11</v>
      </c>
      <c r="CM176" s="2">
        <v>22</v>
      </c>
      <c r="CN176" s="2">
        <v>12</v>
      </c>
      <c r="CO176" s="2">
        <v>20</v>
      </c>
      <c r="CP176" s="2">
        <v>21</v>
      </c>
      <c r="CQ176" s="2">
        <v>26</v>
      </c>
      <c r="CR176" s="2">
        <v>41</v>
      </c>
      <c r="CS176" s="2">
        <v>33</v>
      </c>
      <c r="CT176" s="23"/>
      <c r="CU176" s="2">
        <v>21</v>
      </c>
      <c r="CV176" s="2">
        <v>22</v>
      </c>
      <c r="CW176" s="2">
        <v>19</v>
      </c>
      <c r="CX176" s="2">
        <v>17</v>
      </c>
      <c r="CY176" s="2">
        <v>20</v>
      </c>
      <c r="CZ176" s="2">
        <v>23</v>
      </c>
      <c r="DA176" s="2">
        <v>29</v>
      </c>
      <c r="DB176" s="2">
        <v>35</v>
      </c>
      <c r="DC176" s="2">
        <v>35</v>
      </c>
      <c r="DD176" s="2">
        <v>32</v>
      </c>
      <c r="DE176" s="2">
        <v>32</v>
      </c>
      <c r="DF176" s="24"/>
      <c r="DG176" s="27"/>
      <c r="DH176" s="23"/>
      <c r="DI176" s="2">
        <v>29</v>
      </c>
      <c r="DJ176" s="2">
        <v>29</v>
      </c>
      <c r="DK176" s="2">
        <v>26</v>
      </c>
      <c r="DL176" s="2">
        <v>29</v>
      </c>
      <c r="DM176" s="2">
        <v>27</v>
      </c>
      <c r="DN176" s="2">
        <v>26</v>
      </c>
      <c r="DO176" s="2">
        <v>17</v>
      </c>
      <c r="DP176" s="2">
        <v>40</v>
      </c>
      <c r="DQ176" s="2">
        <v>36</v>
      </c>
      <c r="DR176" s="2">
        <v>22</v>
      </c>
      <c r="DS176" s="23"/>
      <c r="DT176" s="2">
        <v>20</v>
      </c>
      <c r="DU176" s="2">
        <v>22</v>
      </c>
      <c r="DV176" s="2">
        <v>18</v>
      </c>
      <c r="DW176" s="2">
        <v>16</v>
      </c>
      <c r="DX176" s="2">
        <v>21</v>
      </c>
      <c r="DY176" s="2">
        <v>17</v>
      </c>
      <c r="DZ176" s="2">
        <v>25</v>
      </c>
      <c r="EA176" s="2">
        <v>23</v>
      </c>
      <c r="EB176" s="2">
        <v>20</v>
      </c>
      <c r="EC176" s="2">
        <v>25</v>
      </c>
      <c r="ED176" s="23"/>
      <c r="EE176" s="2">
        <v>23</v>
      </c>
      <c r="EF176" s="2">
        <v>30</v>
      </c>
      <c r="EG176" s="2">
        <v>37</v>
      </c>
      <c r="EH176" s="2">
        <v>22</v>
      </c>
      <c r="EI176" s="2">
        <v>20</v>
      </c>
      <c r="EJ176" s="2">
        <v>25</v>
      </c>
      <c r="EK176" s="2">
        <v>29</v>
      </c>
      <c r="EL176" s="2">
        <v>40</v>
      </c>
      <c r="EM176" s="2">
        <v>23</v>
      </c>
      <c r="EN176" s="2">
        <v>22</v>
      </c>
      <c r="EO176" s="23"/>
      <c r="EP176" s="24"/>
    </row>
    <row r="177" spans="1:146" s="28" customFormat="1" ht="15.75" x14ac:dyDescent="0.25">
      <c r="A177" s="53" t="s">
        <v>350</v>
      </c>
      <c r="B177" s="53"/>
      <c r="C177" s="29">
        <f>COUNTIF(C20:C173, "&gt;0.09999")</f>
        <v>70</v>
      </c>
      <c r="D177" s="30">
        <f>SUM(D20:D173)</f>
        <v>52</v>
      </c>
      <c r="E177" s="47">
        <f>COUNTIF(E20:E173, "&gt;0.09999")</f>
        <v>11</v>
      </c>
      <c r="F177" s="32">
        <f t="shared" ref="F177:AJ177" si="80">COUNTIF(F20:F173, "&gt;0.09999")</f>
        <v>11</v>
      </c>
      <c r="G177" s="32">
        <f t="shared" si="80"/>
        <v>6</v>
      </c>
      <c r="H177" s="32">
        <f t="shared" si="80"/>
        <v>11</v>
      </c>
      <c r="I177" s="32">
        <f t="shared" si="80"/>
        <v>7</v>
      </c>
      <c r="J177" s="32">
        <f t="shared" si="80"/>
        <v>11</v>
      </c>
      <c r="K177" s="32">
        <f t="shared" si="80"/>
        <v>13</v>
      </c>
      <c r="L177" s="32">
        <f t="shared" si="80"/>
        <v>11</v>
      </c>
      <c r="M177" s="32">
        <f t="shared" si="80"/>
        <v>8</v>
      </c>
      <c r="N177" s="32">
        <f t="shared" si="80"/>
        <v>10</v>
      </c>
      <c r="O177" s="33">
        <f>SUM(O20:O173)</f>
        <v>37</v>
      </c>
      <c r="P177" s="32">
        <f t="shared" si="80"/>
        <v>5</v>
      </c>
      <c r="Q177" s="32">
        <f t="shared" si="80"/>
        <v>9</v>
      </c>
      <c r="R177" s="32">
        <f t="shared" si="80"/>
        <v>5</v>
      </c>
      <c r="S177" s="32">
        <f t="shared" si="80"/>
        <v>7</v>
      </c>
      <c r="T177" s="32">
        <f t="shared" si="80"/>
        <v>8</v>
      </c>
      <c r="U177" s="32">
        <f t="shared" si="80"/>
        <v>11</v>
      </c>
      <c r="V177" s="32">
        <f t="shared" si="80"/>
        <v>7</v>
      </c>
      <c r="W177" s="32">
        <f t="shared" si="80"/>
        <v>7</v>
      </c>
      <c r="X177" s="32">
        <f t="shared" si="80"/>
        <v>5</v>
      </c>
      <c r="Y177" s="32">
        <f t="shared" si="80"/>
        <v>4</v>
      </c>
      <c r="Z177" s="33">
        <f>SUM(Z20:Z173)</f>
        <v>24</v>
      </c>
      <c r="AA177" s="32">
        <f t="shared" si="80"/>
        <v>11</v>
      </c>
      <c r="AB177" s="32">
        <f t="shared" si="80"/>
        <v>9</v>
      </c>
      <c r="AC177" s="32">
        <f t="shared" si="80"/>
        <v>8</v>
      </c>
      <c r="AD177" s="32">
        <f t="shared" si="80"/>
        <v>7</v>
      </c>
      <c r="AE177" s="32">
        <f t="shared" si="80"/>
        <v>8</v>
      </c>
      <c r="AF177" s="32">
        <f t="shared" si="80"/>
        <v>12</v>
      </c>
      <c r="AG177" s="32">
        <f t="shared" si="80"/>
        <v>8</v>
      </c>
      <c r="AH177" s="32">
        <f t="shared" si="80"/>
        <v>9</v>
      </c>
      <c r="AI177" s="32">
        <f t="shared" si="80"/>
        <v>3</v>
      </c>
      <c r="AJ177" s="32">
        <f t="shared" si="80"/>
        <v>8</v>
      </c>
      <c r="AK177" s="33">
        <f>SUM(AK20:AK173)</f>
        <v>35</v>
      </c>
      <c r="AL177" s="31"/>
      <c r="AM177" s="29">
        <f>COUNTIF(AM20:AM173, "&gt;0.09999")</f>
        <v>77</v>
      </c>
      <c r="AN177" s="30">
        <f>SUM(AN20:AN173)</f>
        <v>29</v>
      </c>
      <c r="AO177" s="32">
        <f>COUNTIF(AO20:AO173, "&gt;0.09999")</f>
        <v>8</v>
      </c>
      <c r="AP177" s="32">
        <f t="shared" ref="AP177:BT177" si="81">COUNTIF(AP20:AP173, "&gt;0.09999")</f>
        <v>0</v>
      </c>
      <c r="AQ177" s="32">
        <f t="shared" si="81"/>
        <v>3</v>
      </c>
      <c r="AR177" s="32">
        <f t="shared" si="81"/>
        <v>3</v>
      </c>
      <c r="AS177" s="32">
        <f t="shared" si="81"/>
        <v>5</v>
      </c>
      <c r="AT177" s="32">
        <f t="shared" si="81"/>
        <v>4</v>
      </c>
      <c r="AU177" s="32">
        <f t="shared" si="81"/>
        <v>6</v>
      </c>
      <c r="AV177" s="32">
        <f t="shared" si="81"/>
        <v>9</v>
      </c>
      <c r="AW177" s="32">
        <f t="shared" si="81"/>
        <v>5</v>
      </c>
      <c r="AX177" s="32">
        <f t="shared" si="81"/>
        <v>4</v>
      </c>
      <c r="AY177" s="33">
        <f>SUM(AY20:AY173)</f>
        <v>15</v>
      </c>
      <c r="AZ177" s="32">
        <f t="shared" si="81"/>
        <v>5</v>
      </c>
      <c r="BA177" s="32">
        <f t="shared" si="81"/>
        <v>4</v>
      </c>
      <c r="BB177" s="32">
        <f t="shared" si="81"/>
        <v>4</v>
      </c>
      <c r="BC177" s="32">
        <f t="shared" si="81"/>
        <v>4</v>
      </c>
      <c r="BD177" s="32">
        <f t="shared" si="81"/>
        <v>7</v>
      </c>
      <c r="BE177" s="32">
        <f t="shared" si="81"/>
        <v>4</v>
      </c>
      <c r="BF177" s="32">
        <f t="shared" si="81"/>
        <v>9</v>
      </c>
      <c r="BG177" s="32">
        <f t="shared" si="81"/>
        <v>8</v>
      </c>
      <c r="BH177" s="32">
        <f t="shared" si="81"/>
        <v>6</v>
      </c>
      <c r="BI177" s="32">
        <f t="shared" si="81"/>
        <v>6</v>
      </c>
      <c r="BJ177" s="33">
        <f>SUM(BJ20:BJ173)</f>
        <v>21</v>
      </c>
      <c r="BK177" s="32">
        <f t="shared" si="81"/>
        <v>7</v>
      </c>
      <c r="BL177" s="32">
        <f t="shared" si="81"/>
        <v>8</v>
      </c>
      <c r="BM177" s="32">
        <f t="shared" si="81"/>
        <v>4</v>
      </c>
      <c r="BN177" s="32">
        <f t="shared" si="81"/>
        <v>4</v>
      </c>
      <c r="BO177" s="32">
        <f t="shared" si="81"/>
        <v>9</v>
      </c>
      <c r="BP177" s="32">
        <f t="shared" si="81"/>
        <v>5</v>
      </c>
      <c r="BQ177" s="32">
        <f t="shared" si="81"/>
        <v>9</v>
      </c>
      <c r="BR177" s="32">
        <f t="shared" si="81"/>
        <v>7</v>
      </c>
      <c r="BS177" s="32">
        <f t="shared" si="81"/>
        <v>9</v>
      </c>
      <c r="BT177" s="32">
        <f t="shared" si="81"/>
        <v>6</v>
      </c>
      <c r="BU177" s="33">
        <f>SUM(BU20:BU173)</f>
        <v>18</v>
      </c>
      <c r="BV177" s="31"/>
      <c r="BW177" s="29">
        <f>COUNTIF(BW20:BW173, "&gt;0.09999")</f>
        <v>74</v>
      </c>
      <c r="BX177" s="34">
        <f>SUM(BX20:BX173)</f>
        <v>40</v>
      </c>
      <c r="BY177" s="32">
        <f t="shared" ref="BY177:DD177" si="82">COUNTIF(BY20:BY173, "&gt;0.09999")</f>
        <v>8</v>
      </c>
      <c r="BZ177" s="32">
        <f t="shared" si="82"/>
        <v>7</v>
      </c>
      <c r="CA177" s="32">
        <f t="shared" si="82"/>
        <v>7</v>
      </c>
      <c r="CB177" s="32">
        <f t="shared" si="82"/>
        <v>10</v>
      </c>
      <c r="CC177" s="32">
        <f t="shared" si="82"/>
        <v>9</v>
      </c>
      <c r="CD177" s="32">
        <f t="shared" si="82"/>
        <v>7</v>
      </c>
      <c r="CE177" s="32">
        <f t="shared" si="82"/>
        <v>6</v>
      </c>
      <c r="CF177" s="32">
        <f t="shared" si="82"/>
        <v>8</v>
      </c>
      <c r="CG177" s="32">
        <f t="shared" si="82"/>
        <v>6</v>
      </c>
      <c r="CH177" s="32">
        <f t="shared" si="82"/>
        <v>5</v>
      </c>
      <c r="CI177" s="33">
        <f>SUM(CI20:CI173)</f>
        <v>23</v>
      </c>
      <c r="CJ177" s="32">
        <f t="shared" si="82"/>
        <v>3</v>
      </c>
      <c r="CK177" s="32">
        <f t="shared" si="82"/>
        <v>7</v>
      </c>
      <c r="CL177" s="32">
        <f t="shared" si="82"/>
        <v>8</v>
      </c>
      <c r="CM177" s="32">
        <f t="shared" si="82"/>
        <v>9</v>
      </c>
      <c r="CN177" s="32">
        <f t="shared" si="82"/>
        <v>6</v>
      </c>
      <c r="CO177" s="32">
        <f t="shared" si="82"/>
        <v>6</v>
      </c>
      <c r="CP177" s="32">
        <f t="shared" si="82"/>
        <v>6</v>
      </c>
      <c r="CQ177" s="32">
        <f t="shared" si="82"/>
        <v>8</v>
      </c>
      <c r="CR177" s="32">
        <f t="shared" si="82"/>
        <v>12</v>
      </c>
      <c r="CS177" s="32">
        <f t="shared" si="82"/>
        <v>5</v>
      </c>
      <c r="CT177" s="33">
        <f>SUM(CT20:CT173)</f>
        <v>22</v>
      </c>
      <c r="CU177" s="32">
        <f t="shared" si="82"/>
        <v>9</v>
      </c>
      <c r="CV177" s="32">
        <f t="shared" si="82"/>
        <v>7</v>
      </c>
      <c r="CW177" s="32">
        <f t="shared" si="82"/>
        <v>6</v>
      </c>
      <c r="CX177" s="32">
        <f t="shared" si="82"/>
        <v>4</v>
      </c>
      <c r="CY177" s="32">
        <f t="shared" si="82"/>
        <v>9</v>
      </c>
      <c r="CZ177" s="32">
        <f t="shared" si="82"/>
        <v>12</v>
      </c>
      <c r="DA177" s="32">
        <f t="shared" si="82"/>
        <v>8</v>
      </c>
      <c r="DB177" s="32">
        <f t="shared" si="82"/>
        <v>7</v>
      </c>
      <c r="DC177" s="32">
        <f t="shared" si="82"/>
        <v>7</v>
      </c>
      <c r="DD177" s="32">
        <f t="shared" si="82"/>
        <v>12</v>
      </c>
      <c r="DE177" s="33">
        <f>SUM(DE20:DE173)</f>
        <v>25</v>
      </c>
      <c r="DF177" s="31"/>
      <c r="DG177" s="29">
        <f>COUNTIF(DG20:DG173, "&gt;0.09999")</f>
        <v>64</v>
      </c>
      <c r="DH177" s="30">
        <f>SUM(DH20:DH173)</f>
        <v>64</v>
      </c>
      <c r="DI177" s="32">
        <f t="shared" ref="DI177:EN177" si="83">COUNTIF(DI20:DI173, "&gt;0.09999")</f>
        <v>14</v>
      </c>
      <c r="DJ177" s="32">
        <f t="shared" si="83"/>
        <v>13</v>
      </c>
      <c r="DK177" s="32">
        <f t="shared" si="83"/>
        <v>17</v>
      </c>
      <c r="DL177" s="32">
        <f t="shared" si="83"/>
        <v>15</v>
      </c>
      <c r="DM177" s="32">
        <f t="shared" si="83"/>
        <v>16</v>
      </c>
      <c r="DN177" s="32">
        <f t="shared" si="83"/>
        <v>13</v>
      </c>
      <c r="DO177" s="32">
        <f t="shared" si="83"/>
        <v>15</v>
      </c>
      <c r="DP177" s="32">
        <f t="shared" si="83"/>
        <v>12</v>
      </c>
      <c r="DQ177" s="32">
        <f t="shared" si="83"/>
        <v>17</v>
      </c>
      <c r="DR177" s="32">
        <f t="shared" si="83"/>
        <v>17</v>
      </c>
      <c r="DS177" s="33">
        <f>SUM(DS20:DS173)</f>
        <v>46</v>
      </c>
      <c r="DT177" s="32">
        <f t="shared" si="83"/>
        <v>15</v>
      </c>
      <c r="DU177" s="32">
        <f t="shared" si="83"/>
        <v>13</v>
      </c>
      <c r="DV177" s="32">
        <f t="shared" si="83"/>
        <v>17</v>
      </c>
      <c r="DW177" s="32">
        <f t="shared" si="83"/>
        <v>13</v>
      </c>
      <c r="DX177" s="32">
        <f t="shared" si="83"/>
        <v>14</v>
      </c>
      <c r="DY177" s="32">
        <f t="shared" si="83"/>
        <v>12</v>
      </c>
      <c r="DZ177" s="32">
        <f t="shared" si="83"/>
        <v>16</v>
      </c>
      <c r="EA177" s="32">
        <f t="shared" si="83"/>
        <v>11</v>
      </c>
      <c r="EB177" s="32">
        <f t="shared" si="83"/>
        <v>8</v>
      </c>
      <c r="EC177" s="32">
        <f t="shared" si="83"/>
        <v>11</v>
      </c>
      <c r="ED177" s="33">
        <f>SUM(ED20:ED173)</f>
        <v>41</v>
      </c>
      <c r="EE177" s="32">
        <f t="shared" si="83"/>
        <v>16</v>
      </c>
      <c r="EF177" s="32">
        <f t="shared" si="83"/>
        <v>13</v>
      </c>
      <c r="EG177" s="32">
        <f t="shared" si="83"/>
        <v>14</v>
      </c>
      <c r="EH177" s="32">
        <f t="shared" si="83"/>
        <v>14</v>
      </c>
      <c r="EI177" s="32">
        <f t="shared" si="83"/>
        <v>13</v>
      </c>
      <c r="EJ177" s="32">
        <f t="shared" si="83"/>
        <v>16</v>
      </c>
      <c r="EK177" s="32">
        <f t="shared" si="83"/>
        <v>13</v>
      </c>
      <c r="EL177" s="32">
        <f t="shared" si="83"/>
        <v>15</v>
      </c>
      <c r="EM177" s="32">
        <f t="shared" si="83"/>
        <v>18</v>
      </c>
      <c r="EN177" s="32">
        <f t="shared" si="83"/>
        <v>13</v>
      </c>
      <c r="EO177" s="33">
        <f>SUM(EO20:EO173)</f>
        <v>41</v>
      </c>
      <c r="EP177" s="31"/>
    </row>
    <row r="178" spans="1:146" ht="23.25" customHeight="1" x14ac:dyDescent="0.25">
      <c r="A178" s="54" t="s">
        <v>332</v>
      </c>
      <c r="B178" s="54"/>
      <c r="C178" s="54"/>
      <c r="D178" s="35"/>
      <c r="E178" s="55">
        <f>SUMIF(C20:C173, "&gt;0.09999",D20:D173)</f>
        <v>39</v>
      </c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7"/>
      <c r="AL178" s="36"/>
      <c r="AM178" s="23"/>
      <c r="AN178" s="23"/>
      <c r="AO178" s="55">
        <f>SUMIF(AM20:AM173, "&gt;0.09999",AN20:AN173)</f>
        <v>18</v>
      </c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7"/>
      <c r="BW178" s="23"/>
      <c r="BX178" s="23"/>
      <c r="BY178" s="55">
        <f>SUMIF(BW20:BW173, "&gt;0.09999",BX20:BX173)</f>
        <v>25</v>
      </c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7"/>
      <c r="DF178" s="36"/>
      <c r="DG178" s="27"/>
      <c r="DH178" s="23"/>
      <c r="DI178" s="55">
        <f>SUMIF(DG20:DG173, "&gt;0.09999",DH20:DH173)</f>
        <v>39</v>
      </c>
      <c r="DJ178" s="56"/>
      <c r="DK178" s="56"/>
      <c r="DL178" s="56"/>
      <c r="DM178" s="56"/>
      <c r="DN178" s="56"/>
      <c r="DO178" s="56"/>
      <c r="DP178" s="56"/>
      <c r="DQ178" s="56"/>
      <c r="DR178" s="56"/>
      <c r="DS178" s="56"/>
      <c r="DT178" s="56"/>
      <c r="DU178" s="56"/>
      <c r="DV178" s="56"/>
      <c r="DW178" s="56"/>
      <c r="DX178" s="56"/>
      <c r="DY178" s="56"/>
      <c r="DZ178" s="56"/>
      <c r="EA178" s="56"/>
      <c r="EB178" s="56"/>
      <c r="EC178" s="56"/>
      <c r="ED178" s="56"/>
      <c r="EE178" s="56"/>
      <c r="EF178" s="56"/>
      <c r="EG178" s="56"/>
      <c r="EH178" s="56"/>
      <c r="EI178" s="56"/>
      <c r="EJ178" s="56"/>
      <c r="EK178" s="56"/>
      <c r="EL178" s="56"/>
      <c r="EM178" s="56"/>
      <c r="EN178" s="56"/>
      <c r="EO178" s="56"/>
      <c r="EP178" s="57"/>
    </row>
    <row r="179" spans="1:146" ht="23.25" x14ac:dyDescent="0.25">
      <c r="A179" s="54" t="s">
        <v>333</v>
      </c>
      <c r="B179" s="54"/>
      <c r="C179" s="54"/>
      <c r="D179" s="35"/>
      <c r="E179" s="58">
        <f>E178/C177</f>
        <v>0.55714285714285716</v>
      </c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60"/>
      <c r="AL179" s="37"/>
      <c r="AM179" s="23"/>
      <c r="AN179" s="23"/>
      <c r="AO179" s="58">
        <f>AO178/AM177</f>
        <v>0.23376623376623376</v>
      </c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60"/>
      <c r="BW179" s="23"/>
      <c r="BX179" s="23"/>
      <c r="BY179" s="58">
        <f>BY178/BW177</f>
        <v>0.33783783783783783</v>
      </c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60"/>
      <c r="DF179" s="36"/>
      <c r="DG179" s="27"/>
      <c r="DH179" s="23"/>
      <c r="DI179" s="58">
        <f>DI178/DG177</f>
        <v>0.609375</v>
      </c>
      <c r="DJ179" s="59"/>
      <c r="DK179" s="59"/>
      <c r="DL179" s="59"/>
      <c r="DM179" s="59"/>
      <c r="DN179" s="59"/>
      <c r="DO179" s="59"/>
      <c r="DP179" s="59"/>
      <c r="DQ179" s="59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60"/>
    </row>
    <row r="180" spans="1:146" ht="42" customHeight="1" x14ac:dyDescent="0.25">
      <c r="A180" s="61" t="s">
        <v>334</v>
      </c>
      <c r="B180" s="61"/>
      <c r="C180" s="61"/>
      <c r="D180" s="35"/>
      <c r="E180" s="26">
        <f>COUNTIFS($C$20:$C$173,"&lt;0.09999",E20:E173,"&gt;0.09999")</f>
        <v>1</v>
      </c>
      <c r="F180" s="26">
        <f t="shared" ref="F180:AK180" si="84">COUNTIFS($C$20:$C$173,"&lt;0.09999",F20:F173,"&gt;0.09999")</f>
        <v>1</v>
      </c>
      <c r="G180" s="26">
        <f t="shared" si="84"/>
        <v>0</v>
      </c>
      <c r="H180" s="26">
        <f t="shared" si="84"/>
        <v>1</v>
      </c>
      <c r="I180" s="26">
        <f t="shared" si="84"/>
        <v>1</v>
      </c>
      <c r="J180" s="26">
        <f t="shared" si="84"/>
        <v>0</v>
      </c>
      <c r="K180" s="26">
        <f t="shared" si="84"/>
        <v>0</v>
      </c>
      <c r="L180" s="26">
        <f t="shared" si="84"/>
        <v>0</v>
      </c>
      <c r="M180" s="26">
        <f t="shared" si="84"/>
        <v>1</v>
      </c>
      <c r="N180" s="26">
        <f t="shared" si="84"/>
        <v>0</v>
      </c>
      <c r="O180" s="38">
        <f t="shared" si="84"/>
        <v>4</v>
      </c>
      <c r="P180" s="26">
        <f t="shared" si="84"/>
        <v>0</v>
      </c>
      <c r="Q180" s="26">
        <f t="shared" si="84"/>
        <v>0</v>
      </c>
      <c r="R180" s="26">
        <f t="shared" si="84"/>
        <v>0</v>
      </c>
      <c r="S180" s="26">
        <f t="shared" si="84"/>
        <v>0</v>
      </c>
      <c r="T180" s="26">
        <f t="shared" si="84"/>
        <v>1</v>
      </c>
      <c r="U180" s="26">
        <f t="shared" si="84"/>
        <v>0</v>
      </c>
      <c r="V180" s="26">
        <f t="shared" si="84"/>
        <v>0</v>
      </c>
      <c r="W180" s="26">
        <f t="shared" si="84"/>
        <v>1</v>
      </c>
      <c r="X180" s="26">
        <f t="shared" si="84"/>
        <v>0</v>
      </c>
      <c r="Y180" s="26">
        <f t="shared" si="84"/>
        <v>1</v>
      </c>
      <c r="Z180" s="38">
        <f t="shared" si="84"/>
        <v>2</v>
      </c>
      <c r="AA180" s="26">
        <f t="shared" si="84"/>
        <v>3</v>
      </c>
      <c r="AB180" s="26">
        <f t="shared" si="84"/>
        <v>1</v>
      </c>
      <c r="AC180" s="26">
        <f t="shared" si="84"/>
        <v>1</v>
      </c>
      <c r="AD180" s="26">
        <f t="shared" si="84"/>
        <v>0</v>
      </c>
      <c r="AE180" s="26">
        <f t="shared" si="84"/>
        <v>0</v>
      </c>
      <c r="AF180" s="26">
        <f t="shared" si="84"/>
        <v>3</v>
      </c>
      <c r="AG180" s="26">
        <f t="shared" si="84"/>
        <v>1</v>
      </c>
      <c r="AH180" s="26">
        <f t="shared" si="84"/>
        <v>1</v>
      </c>
      <c r="AI180" s="26">
        <f t="shared" si="84"/>
        <v>0</v>
      </c>
      <c r="AJ180" s="26">
        <f t="shared" si="84"/>
        <v>2</v>
      </c>
      <c r="AK180" s="38">
        <f t="shared" si="84"/>
        <v>10</v>
      </c>
      <c r="AL180" s="39"/>
      <c r="AM180" s="23"/>
      <c r="AN180" s="23"/>
      <c r="AO180" s="26">
        <f t="shared" ref="AO180:BU180" si="85">COUNTIFS($AM$20:$AM$173,"&lt;0.09999",AO20:AO173,"&gt;0.09999")</f>
        <v>2</v>
      </c>
      <c r="AP180" s="26">
        <f t="shared" si="85"/>
        <v>0</v>
      </c>
      <c r="AQ180" s="26">
        <f t="shared" si="85"/>
        <v>0</v>
      </c>
      <c r="AR180" s="26">
        <f t="shared" si="85"/>
        <v>0</v>
      </c>
      <c r="AS180" s="26">
        <f t="shared" si="85"/>
        <v>0</v>
      </c>
      <c r="AT180" s="26">
        <f t="shared" si="85"/>
        <v>0</v>
      </c>
      <c r="AU180" s="26">
        <f t="shared" si="85"/>
        <v>2</v>
      </c>
      <c r="AV180" s="26">
        <f t="shared" si="85"/>
        <v>1</v>
      </c>
      <c r="AW180" s="26">
        <f t="shared" si="85"/>
        <v>0</v>
      </c>
      <c r="AX180" s="26">
        <f t="shared" si="85"/>
        <v>1</v>
      </c>
      <c r="AY180" s="38">
        <f t="shared" si="85"/>
        <v>4</v>
      </c>
      <c r="AZ180" s="26">
        <f t="shared" si="85"/>
        <v>0</v>
      </c>
      <c r="BA180" s="26">
        <f t="shared" si="85"/>
        <v>0</v>
      </c>
      <c r="BB180" s="26">
        <f t="shared" si="85"/>
        <v>1</v>
      </c>
      <c r="BC180" s="26">
        <f t="shared" si="85"/>
        <v>0</v>
      </c>
      <c r="BD180" s="26">
        <f t="shared" si="85"/>
        <v>1</v>
      </c>
      <c r="BE180" s="26">
        <f t="shared" si="85"/>
        <v>1</v>
      </c>
      <c r="BF180" s="26">
        <f t="shared" si="85"/>
        <v>2</v>
      </c>
      <c r="BG180" s="26">
        <f t="shared" si="85"/>
        <v>2</v>
      </c>
      <c r="BH180" s="26">
        <f t="shared" si="85"/>
        <v>0</v>
      </c>
      <c r="BI180" s="26">
        <f t="shared" si="85"/>
        <v>0</v>
      </c>
      <c r="BJ180" s="38">
        <f t="shared" si="85"/>
        <v>6</v>
      </c>
      <c r="BK180" s="26">
        <f t="shared" si="85"/>
        <v>1</v>
      </c>
      <c r="BL180" s="26">
        <f t="shared" si="85"/>
        <v>2</v>
      </c>
      <c r="BM180" s="26">
        <f t="shared" si="85"/>
        <v>2</v>
      </c>
      <c r="BN180" s="26">
        <f t="shared" si="85"/>
        <v>0</v>
      </c>
      <c r="BO180" s="26">
        <f t="shared" si="85"/>
        <v>2</v>
      </c>
      <c r="BP180" s="26">
        <f t="shared" si="85"/>
        <v>1</v>
      </c>
      <c r="BQ180" s="26">
        <f t="shared" si="85"/>
        <v>2</v>
      </c>
      <c r="BR180" s="26">
        <f t="shared" si="85"/>
        <v>1</v>
      </c>
      <c r="BS180" s="26">
        <f t="shared" si="85"/>
        <v>2</v>
      </c>
      <c r="BT180" s="26">
        <f t="shared" si="85"/>
        <v>1</v>
      </c>
      <c r="BU180" s="38">
        <f t="shared" si="85"/>
        <v>5</v>
      </c>
      <c r="BV180" s="40"/>
      <c r="BW180" s="23"/>
      <c r="BX180" s="23"/>
      <c r="BY180" s="26">
        <f t="shared" ref="BY180:DE180" si="86">COUNTIFS($BW$20:$BW$173,"&lt;0.09999",BY20:BY173,"&gt;0.09999")</f>
        <v>1</v>
      </c>
      <c r="BZ180" s="26">
        <f t="shared" si="86"/>
        <v>0</v>
      </c>
      <c r="CA180" s="26">
        <f t="shared" si="86"/>
        <v>1</v>
      </c>
      <c r="CB180" s="26">
        <f t="shared" si="86"/>
        <v>1</v>
      </c>
      <c r="CC180" s="26">
        <f t="shared" si="86"/>
        <v>0</v>
      </c>
      <c r="CD180" s="26">
        <f t="shared" si="86"/>
        <v>1</v>
      </c>
      <c r="CE180" s="26">
        <f t="shared" si="86"/>
        <v>2</v>
      </c>
      <c r="CF180" s="26">
        <f t="shared" si="86"/>
        <v>1</v>
      </c>
      <c r="CG180" s="26">
        <f t="shared" si="86"/>
        <v>1</v>
      </c>
      <c r="CH180" s="26">
        <f t="shared" si="86"/>
        <v>1</v>
      </c>
      <c r="CI180" s="38">
        <f t="shared" si="86"/>
        <v>6</v>
      </c>
      <c r="CJ180" s="26">
        <f t="shared" si="86"/>
        <v>1</v>
      </c>
      <c r="CK180" s="26">
        <f t="shared" si="86"/>
        <v>2</v>
      </c>
      <c r="CL180" s="26">
        <f t="shared" si="86"/>
        <v>3</v>
      </c>
      <c r="CM180" s="26">
        <f t="shared" si="86"/>
        <v>1</v>
      </c>
      <c r="CN180" s="26">
        <f t="shared" si="86"/>
        <v>1</v>
      </c>
      <c r="CO180" s="26">
        <f t="shared" si="86"/>
        <v>1</v>
      </c>
      <c r="CP180" s="26">
        <f t="shared" si="86"/>
        <v>0</v>
      </c>
      <c r="CQ180" s="26">
        <f t="shared" si="86"/>
        <v>1</v>
      </c>
      <c r="CR180" s="26">
        <f t="shared" si="86"/>
        <v>1</v>
      </c>
      <c r="CS180" s="26">
        <f t="shared" si="86"/>
        <v>1</v>
      </c>
      <c r="CT180" s="38">
        <f t="shared" si="86"/>
        <v>7</v>
      </c>
      <c r="CU180" s="26">
        <f t="shared" si="86"/>
        <v>1</v>
      </c>
      <c r="CV180" s="26">
        <f t="shared" si="86"/>
        <v>2</v>
      </c>
      <c r="CW180" s="26">
        <f t="shared" si="86"/>
        <v>1</v>
      </c>
      <c r="CX180" s="26">
        <f t="shared" si="86"/>
        <v>0</v>
      </c>
      <c r="CY180" s="26">
        <f t="shared" si="86"/>
        <v>0</v>
      </c>
      <c r="CZ180" s="26">
        <f t="shared" si="86"/>
        <v>2</v>
      </c>
      <c r="DA180" s="26">
        <f t="shared" si="86"/>
        <v>1</v>
      </c>
      <c r="DB180" s="26">
        <f t="shared" si="86"/>
        <v>0</v>
      </c>
      <c r="DC180" s="26">
        <f t="shared" si="86"/>
        <v>0</v>
      </c>
      <c r="DD180" s="26">
        <f t="shared" si="86"/>
        <v>1</v>
      </c>
      <c r="DE180" s="38">
        <f t="shared" si="86"/>
        <v>5</v>
      </c>
      <c r="DF180" s="40"/>
      <c r="DG180" s="27"/>
      <c r="DH180" s="23"/>
      <c r="DI180" s="26">
        <f t="shared" ref="DI180:EO180" si="87">COUNTIFS($DG$20:$DG$173,"&lt;0.09999",DI20:DI173,"&gt;0.09999")</f>
        <v>5</v>
      </c>
      <c r="DJ180" s="26">
        <f t="shared" si="87"/>
        <v>4</v>
      </c>
      <c r="DK180" s="26">
        <f t="shared" si="87"/>
        <v>4</v>
      </c>
      <c r="DL180" s="26">
        <f t="shared" si="87"/>
        <v>5</v>
      </c>
      <c r="DM180" s="26">
        <f t="shared" si="87"/>
        <v>4</v>
      </c>
      <c r="DN180" s="26">
        <f t="shared" si="87"/>
        <v>6</v>
      </c>
      <c r="DO180" s="26">
        <f t="shared" si="87"/>
        <v>4</v>
      </c>
      <c r="DP180" s="26">
        <f t="shared" si="87"/>
        <v>3</v>
      </c>
      <c r="DQ180" s="26">
        <f t="shared" si="87"/>
        <v>4</v>
      </c>
      <c r="DR180" s="26">
        <f t="shared" si="87"/>
        <v>7</v>
      </c>
      <c r="DS180" s="38">
        <f t="shared" si="87"/>
        <v>20</v>
      </c>
      <c r="DT180" s="26">
        <f t="shared" si="87"/>
        <v>3</v>
      </c>
      <c r="DU180" s="26">
        <f t="shared" si="87"/>
        <v>2</v>
      </c>
      <c r="DV180" s="26">
        <f t="shared" si="87"/>
        <v>6</v>
      </c>
      <c r="DW180" s="26">
        <f t="shared" si="87"/>
        <v>2</v>
      </c>
      <c r="DX180" s="26">
        <f t="shared" si="87"/>
        <v>3</v>
      </c>
      <c r="DY180" s="26">
        <f t="shared" si="87"/>
        <v>2</v>
      </c>
      <c r="DZ180" s="26">
        <f t="shared" si="87"/>
        <v>1</v>
      </c>
      <c r="EA180" s="26">
        <f t="shared" si="87"/>
        <v>1</v>
      </c>
      <c r="EB180" s="26">
        <f t="shared" si="87"/>
        <v>1</v>
      </c>
      <c r="EC180" s="26">
        <f t="shared" si="87"/>
        <v>3</v>
      </c>
      <c r="ED180" s="38">
        <f t="shared" si="87"/>
        <v>12</v>
      </c>
      <c r="EE180" s="26">
        <f t="shared" si="87"/>
        <v>4</v>
      </c>
      <c r="EF180" s="26">
        <f t="shared" si="87"/>
        <v>1</v>
      </c>
      <c r="EG180" s="26">
        <f t="shared" si="87"/>
        <v>3</v>
      </c>
      <c r="EH180" s="26">
        <f t="shared" si="87"/>
        <v>2</v>
      </c>
      <c r="EI180" s="26">
        <f t="shared" si="87"/>
        <v>3</v>
      </c>
      <c r="EJ180" s="26">
        <f t="shared" si="87"/>
        <v>3</v>
      </c>
      <c r="EK180" s="26">
        <f t="shared" si="87"/>
        <v>2</v>
      </c>
      <c r="EL180" s="26">
        <f t="shared" si="87"/>
        <v>2</v>
      </c>
      <c r="EM180" s="26">
        <f t="shared" si="87"/>
        <v>3</v>
      </c>
      <c r="EN180" s="26">
        <f t="shared" si="87"/>
        <v>3</v>
      </c>
      <c r="EO180" s="38">
        <f t="shared" si="87"/>
        <v>13</v>
      </c>
      <c r="EP180" s="40"/>
    </row>
    <row r="181" spans="1:146" ht="39.75" customHeight="1" x14ac:dyDescent="0.25">
      <c r="A181" s="61" t="s">
        <v>335</v>
      </c>
      <c r="B181" s="61"/>
      <c r="C181" s="61"/>
      <c r="D181" s="35"/>
      <c r="E181" s="55">
        <f>SUMIF(C20:C173, "&lt;0.09999",D20:D173)</f>
        <v>13</v>
      </c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7"/>
      <c r="AL181" s="41"/>
      <c r="AM181" s="23"/>
      <c r="AN181" s="23"/>
      <c r="AO181" s="55">
        <f>SUMIF(AM20:AM173, "&lt;0.09999",AN20:AN173)</f>
        <v>11</v>
      </c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7"/>
      <c r="BW181" s="23"/>
      <c r="BX181" s="23"/>
      <c r="BY181" s="55">
        <f>SUMIF(BW20:BW173, "&lt;0.09999",BX20:BX173)</f>
        <v>15</v>
      </c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7"/>
      <c r="DG181" s="27"/>
      <c r="DH181" s="23"/>
      <c r="DI181" s="55">
        <f>SUMIF(DG20:DG173, "&lt;0.09999",DH20:DH173)</f>
        <v>25</v>
      </c>
      <c r="DJ181" s="56"/>
      <c r="DK181" s="56"/>
      <c r="DL181" s="56"/>
      <c r="DM181" s="56"/>
      <c r="DN181" s="56"/>
      <c r="DO181" s="56"/>
      <c r="DP181" s="56"/>
      <c r="DQ181" s="56"/>
      <c r="DR181" s="56"/>
      <c r="DS181" s="56"/>
      <c r="DT181" s="56"/>
      <c r="DU181" s="56"/>
      <c r="DV181" s="56"/>
      <c r="DW181" s="56"/>
      <c r="DX181" s="56"/>
      <c r="DY181" s="56"/>
      <c r="DZ181" s="56"/>
      <c r="EA181" s="56"/>
      <c r="EB181" s="56"/>
      <c r="EC181" s="56"/>
      <c r="ED181" s="56"/>
      <c r="EE181" s="56"/>
      <c r="EF181" s="56"/>
      <c r="EG181" s="56"/>
      <c r="EH181" s="56"/>
      <c r="EI181" s="56"/>
      <c r="EJ181" s="56"/>
      <c r="EK181" s="56"/>
      <c r="EL181" s="56"/>
      <c r="EM181" s="56"/>
      <c r="EN181" s="56"/>
      <c r="EO181" s="56"/>
      <c r="EP181" s="57"/>
    </row>
    <row r="182" spans="1:146" ht="29.25" customHeight="1" x14ac:dyDescent="0.25">
      <c r="A182" s="61" t="s">
        <v>356</v>
      </c>
      <c r="B182" s="61"/>
      <c r="C182" s="61"/>
      <c r="D182" s="35"/>
      <c r="E182" s="62">
        <f>SUMIF(D20:D173, 1, C20:C173)</f>
        <v>85.435046753658455</v>
      </c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4"/>
      <c r="AL182" s="42"/>
      <c r="AM182" s="23"/>
      <c r="AN182" s="23"/>
      <c r="AO182" s="65">
        <f>SUMIF(AN20:AN173, 1, AM20:AM173)</f>
        <v>59.814951109241981</v>
      </c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7"/>
      <c r="BW182" s="23"/>
      <c r="BX182" s="23"/>
      <c r="BY182" s="65">
        <f>SUMIF(BX20:BX173, 1, BW20:BW173)</f>
        <v>59.597339089827706</v>
      </c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7"/>
      <c r="DG182" s="27"/>
      <c r="DH182" s="23"/>
      <c r="DI182" s="65">
        <f>SUMIF(DH20:DH173, 1, DG20:DG173)</f>
        <v>89.04836099958051</v>
      </c>
      <c r="DJ182" s="66"/>
      <c r="DK182" s="66"/>
      <c r="DL182" s="66"/>
      <c r="DM182" s="66"/>
      <c r="DN182" s="66"/>
      <c r="DO182" s="66"/>
      <c r="DP182" s="66"/>
      <c r="DQ182" s="66"/>
      <c r="DR182" s="66"/>
      <c r="DS182" s="66"/>
      <c r="DT182" s="66"/>
      <c r="DU182" s="66"/>
      <c r="DV182" s="66"/>
      <c r="DW182" s="66"/>
      <c r="DX182" s="66"/>
      <c r="DY182" s="66"/>
      <c r="DZ182" s="66"/>
      <c r="EA182" s="66"/>
      <c r="EB182" s="66"/>
      <c r="EC182" s="66"/>
      <c r="ED182" s="66"/>
      <c r="EE182" s="66"/>
      <c r="EF182" s="66"/>
      <c r="EG182" s="66"/>
      <c r="EH182" s="66"/>
      <c r="EI182" s="66"/>
      <c r="EJ182" s="66"/>
      <c r="EK182" s="66"/>
      <c r="EL182" s="66"/>
      <c r="EM182" s="66"/>
      <c r="EN182" s="66"/>
      <c r="EO182" s="66"/>
      <c r="EP182" s="67"/>
    </row>
    <row r="183" spans="1:146" x14ac:dyDescent="0.25">
      <c r="B183" s="43"/>
      <c r="C183" s="44"/>
      <c r="D183" s="45"/>
      <c r="E183" s="46"/>
      <c r="AO183" s="46"/>
      <c r="BY183" s="46"/>
      <c r="DI183" s="46"/>
    </row>
    <row r="184" spans="1:146" x14ac:dyDescent="0.25">
      <c r="A184" s="46"/>
      <c r="C184" s="1"/>
      <c r="D184" s="1"/>
      <c r="K184" s="5"/>
      <c r="O184" s="1"/>
      <c r="AK184" s="46"/>
      <c r="BU184" s="46"/>
      <c r="DC184" s="5"/>
      <c r="DE184" s="46"/>
      <c r="DG184" s="1"/>
    </row>
    <row r="185" spans="1:146" x14ac:dyDescent="0.25">
      <c r="C185" s="1"/>
      <c r="D185" s="1"/>
      <c r="K185" s="5"/>
      <c r="O185" s="1"/>
      <c r="DC185" s="5"/>
      <c r="DG185" s="1"/>
    </row>
    <row r="186" spans="1:146" ht="34.5" customHeight="1" x14ac:dyDescent="0.25">
      <c r="C186" s="1"/>
      <c r="D186" s="1"/>
      <c r="E186" s="5"/>
      <c r="K186" s="5"/>
      <c r="O186" s="1"/>
      <c r="DC186" s="5"/>
      <c r="DG186" s="1"/>
    </row>
    <row r="187" spans="1:146" ht="30" customHeight="1" x14ac:dyDescent="0.25">
      <c r="C187" s="1"/>
      <c r="D187" s="1"/>
      <c r="K187" s="5"/>
      <c r="O187" s="1"/>
      <c r="DC187" s="5"/>
      <c r="DG187" s="1"/>
    </row>
    <row r="188" spans="1:146" x14ac:dyDescent="0.25">
      <c r="C188" s="1"/>
      <c r="D188" s="1"/>
      <c r="K188" s="5"/>
      <c r="O188" s="1"/>
      <c r="DC188" s="5"/>
      <c r="DG188" s="1"/>
    </row>
    <row r="189" spans="1:146" ht="29.25" customHeight="1" x14ac:dyDescent="0.25">
      <c r="A189" s="1"/>
      <c r="C189" s="1"/>
      <c r="D189" s="1"/>
      <c r="K189" s="5"/>
      <c r="O189" s="1"/>
      <c r="DC189" s="5"/>
      <c r="DG189" s="1"/>
    </row>
    <row r="190" spans="1:146" x14ac:dyDescent="0.25">
      <c r="A190" s="1"/>
      <c r="C190" s="1"/>
      <c r="D190" s="1"/>
      <c r="K190" s="5"/>
      <c r="O190" s="1"/>
      <c r="DC190" s="5"/>
      <c r="DG190" s="1"/>
    </row>
  </sheetData>
  <mergeCells count="51">
    <mergeCell ref="C12:C15"/>
    <mergeCell ref="A6:AM6"/>
    <mergeCell ref="A10:AM10"/>
    <mergeCell ref="A9:AM9"/>
    <mergeCell ref="A8:AM8"/>
    <mergeCell ref="A7:AM7"/>
    <mergeCell ref="A1:AM1"/>
    <mergeCell ref="A5:AM5"/>
    <mergeCell ref="A4:AM4"/>
    <mergeCell ref="A3:AM3"/>
    <mergeCell ref="A2:AM2"/>
    <mergeCell ref="DI181:EP181"/>
    <mergeCell ref="A182:C182"/>
    <mergeCell ref="E182:AK182"/>
    <mergeCell ref="AO182:BV182"/>
    <mergeCell ref="BY182:DF182"/>
    <mergeCell ref="DI182:EP182"/>
    <mergeCell ref="A180:C180"/>
    <mergeCell ref="A181:C181"/>
    <mergeCell ref="E181:AK181"/>
    <mergeCell ref="AO181:BV181"/>
    <mergeCell ref="BY181:DF181"/>
    <mergeCell ref="A179:C179"/>
    <mergeCell ref="E179:AK179"/>
    <mergeCell ref="AO179:BV179"/>
    <mergeCell ref="BY179:DE179"/>
    <mergeCell ref="DI179:EP179"/>
    <mergeCell ref="EE18:EO18"/>
    <mergeCell ref="A176:C176"/>
    <mergeCell ref="A177:B177"/>
    <mergeCell ref="A178:C178"/>
    <mergeCell ref="E178:AK178"/>
    <mergeCell ref="AO178:BV178"/>
    <mergeCell ref="BY178:DE178"/>
    <mergeCell ref="DI178:EP178"/>
    <mergeCell ref="C17:AK17"/>
    <mergeCell ref="AM17:BU17"/>
    <mergeCell ref="BW17:DE17"/>
    <mergeCell ref="DG17:EO17"/>
    <mergeCell ref="EQ17:EU18"/>
    <mergeCell ref="E18:O18"/>
    <mergeCell ref="P18:Z18"/>
    <mergeCell ref="AA18:AK18"/>
    <mergeCell ref="AO18:AY18"/>
    <mergeCell ref="AZ18:BJ18"/>
    <mergeCell ref="BK18:BU18"/>
    <mergeCell ref="BY18:CI18"/>
    <mergeCell ref="CJ18:CT18"/>
    <mergeCell ref="CU18:DE18"/>
    <mergeCell ref="DI18:DS18"/>
    <mergeCell ref="DT18:ED18"/>
  </mergeCells>
  <conditionalFormatting sqref="C20:C173 AM20:AM173 BW20:BW173 DG20:DG173">
    <cfRule type="cellIs" dxfId="20" priority="26" operator="between">
      <formula>0.09999</formula>
      <formula>1</formula>
    </cfRule>
  </conditionalFormatting>
  <conditionalFormatting sqref="C20:C173 AM20:AM173 BW20:BW173 DG20:DG173">
    <cfRule type="cellIs" dxfId="19" priority="24" operator="between">
      <formula>1</formula>
      <formula>4.99999</formula>
    </cfRule>
  </conditionalFormatting>
  <conditionalFormatting sqref="C20:C173 AM20:AM173 BW20:BW173 DG20:DG173">
    <cfRule type="cellIs" dxfId="18" priority="23" operator="between">
      <formula>5</formula>
      <formula>9.99999</formula>
    </cfRule>
  </conditionalFormatting>
  <conditionalFormatting sqref="C20:C173 AM20:AM173 BW20:BW173 DG20:DG173">
    <cfRule type="cellIs" dxfId="17" priority="22" operator="greaterThan">
      <formula>10</formula>
    </cfRule>
  </conditionalFormatting>
  <conditionalFormatting sqref="E20:N173 P20:Y173 AA20:AJ173 AO20:AX173 AZ20:BI173 BK20:BT173 BY20:CH173 CJ20:CS173 CU20:DD173 DI20:DR173 DT20:EC173 EE20:EN173">
    <cfRule type="cellIs" dxfId="16" priority="20" operator="greaterThan">
      <formula>0.09999</formula>
    </cfRule>
  </conditionalFormatting>
  <conditionalFormatting sqref="O20:O173">
    <cfRule type="cellIs" dxfId="15" priority="18" operator="equal">
      <formula>1</formula>
    </cfRule>
  </conditionalFormatting>
  <conditionalFormatting sqref="Z20:Z173">
    <cfRule type="cellIs" dxfId="14" priority="17" operator="equal">
      <formula>1</formula>
    </cfRule>
  </conditionalFormatting>
  <conditionalFormatting sqref="AK20:AK173">
    <cfRule type="cellIs" dxfId="13" priority="16" operator="equal">
      <formula>1</formula>
    </cfRule>
  </conditionalFormatting>
  <conditionalFormatting sqref="D20:D173">
    <cfRule type="cellIs" dxfId="12" priority="15" operator="equal">
      <formula>1</formula>
    </cfRule>
  </conditionalFormatting>
  <conditionalFormatting sqref="DH20:DH173">
    <cfRule type="cellIs" dxfId="11" priority="12" operator="equal">
      <formula>1</formula>
    </cfRule>
  </conditionalFormatting>
  <conditionalFormatting sqref="AN20:AN173">
    <cfRule type="cellIs" dxfId="10" priority="11" operator="equal">
      <formula>1</formula>
    </cfRule>
  </conditionalFormatting>
  <conditionalFormatting sqref="BX20:BX173">
    <cfRule type="cellIs" dxfId="9" priority="10" operator="equal">
      <formula>1</formula>
    </cfRule>
  </conditionalFormatting>
  <conditionalFormatting sqref="AY20:AY173">
    <cfRule type="cellIs" dxfId="8" priority="9" operator="equal">
      <formula>1</formula>
    </cfRule>
  </conditionalFormatting>
  <conditionalFormatting sqref="BJ20:BJ173">
    <cfRule type="cellIs" dxfId="7" priority="8" operator="equal">
      <formula>1</formula>
    </cfRule>
  </conditionalFormatting>
  <conditionalFormatting sqref="BU20:BU173">
    <cfRule type="cellIs" dxfId="6" priority="7" operator="equal">
      <formula>1</formula>
    </cfRule>
  </conditionalFormatting>
  <conditionalFormatting sqref="CI20:CI173">
    <cfRule type="cellIs" dxfId="5" priority="6" operator="equal">
      <formula>1</formula>
    </cfRule>
  </conditionalFormatting>
  <conditionalFormatting sqref="CT20:CT173">
    <cfRule type="cellIs" dxfId="4" priority="5" operator="equal">
      <formula>1</formula>
    </cfRule>
  </conditionalFormatting>
  <conditionalFormatting sqref="DE20:DE173">
    <cfRule type="cellIs" dxfId="3" priority="4" operator="equal">
      <formula>1</formula>
    </cfRule>
  </conditionalFormatting>
  <conditionalFormatting sqref="DS20:DS173">
    <cfRule type="cellIs" dxfId="2" priority="3" operator="equal">
      <formula>1</formula>
    </cfRule>
  </conditionalFormatting>
  <conditionalFormatting sqref="ED20:ED173">
    <cfRule type="cellIs" dxfId="1" priority="2" operator="equal">
      <formula>1</formula>
    </cfRule>
  </conditionalFormatting>
  <conditionalFormatting sqref="EO20:EO17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</cp:revision>
  <dcterms:created xsi:type="dcterms:W3CDTF">2021-05-26T09:42:06Z</dcterms:created>
  <dcterms:modified xsi:type="dcterms:W3CDTF">2021-09-10T09:07:12Z</dcterms:modified>
</cp:coreProperties>
</file>